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gallardo\Downloads\"/>
    </mc:Choice>
  </mc:AlternateContent>
  <xr:revisionPtr revIDLastSave="0" documentId="13_ncr:1_{0958EDB3-25AE-4B61-81D7-05F1A0BC0B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ómina 2024" sheetId="2" r:id="rId1"/>
  </sheets>
  <definedNames>
    <definedName name="_xlnm._FilterDatabase" localSheetId="0" hidden="1">'Nómina 2024'!$A$1:$P$216</definedName>
    <definedName name="mercedes">'Nómina 2024'!$D$219</definedName>
    <definedName name="Z_64B35539_AA9E_4156_9DF4_4C6883B0B22F_.wvu.FilterData" localSheetId="0" hidden="1">'Nómina 2024'!$A$1:$P$216</definedName>
  </definedNames>
  <calcPr calcId="191029"/>
  <customWorkbookViews>
    <customWorkbookView name="Filtro 1" guid="{64B35539-AA9E-4156-9DF4-4C6883B0B22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" i="2" l="1"/>
  <c r="C216" i="2"/>
  <c r="D216" i="2" s="1"/>
  <c r="E215" i="2"/>
  <c r="C215" i="2"/>
  <c r="D215" i="2" s="1"/>
  <c r="E214" i="2"/>
  <c r="C214" i="2"/>
  <c r="D214" i="2" s="1"/>
  <c r="E213" i="2"/>
  <c r="C213" i="2"/>
  <c r="D213" i="2" s="1"/>
  <c r="E212" i="2"/>
  <c r="C212" i="2"/>
  <c r="D212" i="2" s="1"/>
  <c r="E211" i="2"/>
  <c r="C211" i="2"/>
  <c r="D211" i="2" s="1"/>
  <c r="E210" i="2"/>
  <c r="C210" i="2"/>
  <c r="D210" i="2" s="1"/>
  <c r="E209" i="2"/>
  <c r="C209" i="2"/>
  <c r="D209" i="2" s="1"/>
  <c r="E208" i="2"/>
  <c r="C208" i="2"/>
  <c r="D208" i="2" s="1"/>
  <c r="E207" i="2"/>
  <c r="C207" i="2"/>
  <c r="D207" i="2" s="1"/>
  <c r="E206" i="2"/>
  <c r="C206" i="2"/>
  <c r="D206" i="2" s="1"/>
  <c r="E205" i="2"/>
  <c r="C205" i="2"/>
  <c r="D205" i="2" s="1"/>
  <c r="E204" i="2"/>
  <c r="C204" i="2"/>
  <c r="D204" i="2" s="1"/>
  <c r="E203" i="2"/>
  <c r="C203" i="2"/>
  <c r="D203" i="2" s="1"/>
  <c r="E202" i="2"/>
  <c r="C202" i="2"/>
  <c r="D202" i="2" s="1"/>
  <c r="E201" i="2"/>
  <c r="C201" i="2"/>
  <c r="D201" i="2" s="1"/>
  <c r="E200" i="2"/>
  <c r="C200" i="2"/>
  <c r="D200" i="2" s="1"/>
  <c r="E199" i="2"/>
  <c r="C199" i="2"/>
  <c r="D199" i="2" s="1"/>
  <c r="E198" i="2"/>
  <c r="C198" i="2"/>
  <c r="D198" i="2" s="1"/>
  <c r="E197" i="2"/>
  <c r="C197" i="2"/>
  <c r="D197" i="2" s="1"/>
  <c r="E196" i="2"/>
  <c r="C196" i="2"/>
  <c r="D196" i="2" s="1"/>
  <c r="E195" i="2"/>
  <c r="C195" i="2"/>
  <c r="D195" i="2" s="1"/>
  <c r="E194" i="2"/>
  <c r="C194" i="2"/>
  <c r="D194" i="2" s="1"/>
  <c r="E193" i="2"/>
  <c r="C193" i="2"/>
  <c r="D193" i="2" s="1"/>
  <c r="E192" i="2"/>
  <c r="C192" i="2"/>
  <c r="D192" i="2" s="1"/>
  <c r="E191" i="2"/>
  <c r="C191" i="2"/>
  <c r="D191" i="2" s="1"/>
  <c r="E190" i="2"/>
  <c r="C190" i="2"/>
  <c r="D190" i="2" s="1"/>
  <c r="E189" i="2"/>
  <c r="C189" i="2"/>
  <c r="D189" i="2" s="1"/>
  <c r="E188" i="2"/>
  <c r="C188" i="2"/>
  <c r="D188" i="2" s="1"/>
  <c r="E187" i="2"/>
  <c r="C187" i="2"/>
  <c r="D187" i="2" s="1"/>
  <c r="E186" i="2"/>
  <c r="C186" i="2"/>
  <c r="D186" i="2" s="1"/>
  <c r="E185" i="2"/>
  <c r="C185" i="2"/>
  <c r="D185" i="2" s="1"/>
  <c r="E184" i="2"/>
  <c r="C184" i="2"/>
  <c r="D184" i="2" s="1"/>
  <c r="E183" i="2"/>
  <c r="C183" i="2"/>
  <c r="D183" i="2" s="1"/>
  <c r="E182" i="2"/>
  <c r="C182" i="2"/>
  <c r="D182" i="2" s="1"/>
  <c r="E181" i="2"/>
  <c r="C181" i="2"/>
  <c r="D181" i="2" s="1"/>
  <c r="E180" i="2"/>
  <c r="C180" i="2"/>
  <c r="D180" i="2" s="1"/>
  <c r="E179" i="2"/>
  <c r="C179" i="2"/>
  <c r="D179" i="2" s="1"/>
  <c r="E178" i="2"/>
  <c r="C178" i="2"/>
  <c r="D178" i="2" s="1"/>
  <c r="E177" i="2"/>
  <c r="C177" i="2"/>
  <c r="D177" i="2" s="1"/>
  <c r="E176" i="2"/>
  <c r="C176" i="2"/>
  <c r="D176" i="2" s="1"/>
  <c r="E175" i="2"/>
  <c r="C175" i="2"/>
  <c r="D175" i="2" s="1"/>
  <c r="E174" i="2"/>
  <c r="C174" i="2"/>
  <c r="D174" i="2" s="1"/>
  <c r="E173" i="2"/>
  <c r="C173" i="2"/>
  <c r="D173" i="2" s="1"/>
  <c r="E172" i="2"/>
  <c r="C172" i="2"/>
  <c r="D172" i="2" s="1"/>
  <c r="E171" i="2"/>
  <c r="C171" i="2"/>
  <c r="D171" i="2" s="1"/>
  <c r="E170" i="2"/>
  <c r="C170" i="2"/>
  <c r="D170" i="2" s="1"/>
  <c r="E169" i="2"/>
  <c r="C169" i="2"/>
  <c r="D169" i="2" s="1"/>
  <c r="E168" i="2"/>
  <c r="C168" i="2"/>
  <c r="D168" i="2" s="1"/>
  <c r="E167" i="2"/>
  <c r="C167" i="2"/>
  <c r="D167" i="2" s="1"/>
  <c r="E166" i="2"/>
  <c r="C166" i="2"/>
  <c r="D166" i="2" s="1"/>
  <c r="E165" i="2"/>
  <c r="C165" i="2"/>
  <c r="D165" i="2" s="1"/>
  <c r="E164" i="2"/>
  <c r="C164" i="2"/>
  <c r="D164" i="2" s="1"/>
  <c r="E163" i="2"/>
  <c r="C163" i="2"/>
  <c r="D163" i="2" s="1"/>
  <c r="E162" i="2"/>
  <c r="C162" i="2"/>
  <c r="D162" i="2" s="1"/>
  <c r="E161" i="2"/>
  <c r="C161" i="2"/>
  <c r="D161" i="2" s="1"/>
  <c r="E160" i="2"/>
  <c r="C160" i="2"/>
  <c r="D160" i="2" s="1"/>
  <c r="E159" i="2"/>
  <c r="C159" i="2"/>
  <c r="D159" i="2" s="1"/>
  <c r="E158" i="2"/>
  <c r="C158" i="2"/>
  <c r="D158" i="2" s="1"/>
  <c r="E157" i="2"/>
  <c r="C157" i="2"/>
  <c r="D157" i="2" s="1"/>
  <c r="E156" i="2"/>
  <c r="C156" i="2"/>
  <c r="D156" i="2" s="1"/>
  <c r="E155" i="2"/>
  <c r="C155" i="2"/>
  <c r="D155" i="2" s="1"/>
  <c r="E154" i="2"/>
  <c r="C154" i="2"/>
  <c r="D154" i="2" s="1"/>
  <c r="E153" i="2"/>
  <c r="C153" i="2"/>
  <c r="D153" i="2" s="1"/>
  <c r="E152" i="2"/>
  <c r="C152" i="2"/>
  <c r="D152" i="2" s="1"/>
  <c r="E151" i="2"/>
  <c r="C151" i="2"/>
  <c r="D151" i="2" s="1"/>
  <c r="E150" i="2"/>
  <c r="C150" i="2"/>
  <c r="D150" i="2" s="1"/>
  <c r="E149" i="2"/>
  <c r="C149" i="2"/>
  <c r="D149" i="2" s="1"/>
  <c r="E148" i="2"/>
  <c r="C148" i="2"/>
  <c r="D148" i="2" s="1"/>
  <c r="E147" i="2"/>
  <c r="C147" i="2"/>
  <c r="D147" i="2" s="1"/>
  <c r="E146" i="2"/>
  <c r="C146" i="2"/>
  <c r="D146" i="2" s="1"/>
  <c r="E145" i="2"/>
  <c r="C145" i="2"/>
  <c r="D145" i="2" s="1"/>
  <c r="E144" i="2"/>
  <c r="C144" i="2"/>
  <c r="D144" i="2" s="1"/>
  <c r="E143" i="2"/>
  <c r="C143" i="2"/>
  <c r="D143" i="2" s="1"/>
  <c r="E142" i="2"/>
  <c r="C142" i="2"/>
  <c r="D142" i="2" s="1"/>
  <c r="E141" i="2"/>
  <c r="C141" i="2"/>
  <c r="D141" i="2" s="1"/>
  <c r="E140" i="2"/>
  <c r="C140" i="2"/>
  <c r="D140" i="2" s="1"/>
  <c r="E139" i="2"/>
  <c r="C139" i="2"/>
  <c r="D139" i="2" s="1"/>
  <c r="E138" i="2"/>
  <c r="C138" i="2"/>
  <c r="D138" i="2" s="1"/>
  <c r="E137" i="2"/>
  <c r="C137" i="2"/>
  <c r="D137" i="2" s="1"/>
  <c r="E136" i="2"/>
  <c r="C136" i="2"/>
  <c r="D136" i="2" s="1"/>
  <c r="E135" i="2"/>
  <c r="C135" i="2"/>
  <c r="D135" i="2" s="1"/>
  <c r="E134" i="2"/>
  <c r="C134" i="2"/>
  <c r="D134" i="2" s="1"/>
  <c r="E133" i="2"/>
  <c r="C133" i="2"/>
  <c r="D133" i="2" s="1"/>
  <c r="E132" i="2"/>
  <c r="C132" i="2"/>
  <c r="D132" i="2" s="1"/>
  <c r="E131" i="2"/>
  <c r="C131" i="2"/>
  <c r="D131" i="2" s="1"/>
  <c r="E130" i="2"/>
  <c r="C130" i="2"/>
  <c r="D130" i="2" s="1"/>
  <c r="E129" i="2"/>
  <c r="C129" i="2"/>
  <c r="D129" i="2" s="1"/>
  <c r="E128" i="2"/>
  <c r="C128" i="2"/>
  <c r="D128" i="2" s="1"/>
  <c r="E127" i="2"/>
  <c r="C127" i="2"/>
  <c r="D127" i="2" s="1"/>
  <c r="E126" i="2"/>
  <c r="C126" i="2"/>
  <c r="D126" i="2" s="1"/>
  <c r="E125" i="2"/>
  <c r="C125" i="2"/>
  <c r="D125" i="2" s="1"/>
  <c r="E124" i="2"/>
  <c r="C124" i="2"/>
  <c r="D124" i="2" s="1"/>
  <c r="E123" i="2"/>
  <c r="C123" i="2"/>
  <c r="D123" i="2" s="1"/>
  <c r="E122" i="2"/>
  <c r="C122" i="2"/>
  <c r="D122" i="2" s="1"/>
  <c r="E121" i="2"/>
  <c r="C121" i="2"/>
  <c r="D121" i="2" s="1"/>
  <c r="E120" i="2"/>
  <c r="C120" i="2"/>
  <c r="D120" i="2" s="1"/>
  <c r="E119" i="2"/>
  <c r="C119" i="2"/>
  <c r="D119" i="2" s="1"/>
  <c r="E118" i="2"/>
  <c r="C118" i="2"/>
  <c r="D118" i="2" s="1"/>
  <c r="E117" i="2"/>
  <c r="C117" i="2"/>
  <c r="D117" i="2" s="1"/>
  <c r="E116" i="2"/>
  <c r="C116" i="2"/>
  <c r="D116" i="2" s="1"/>
  <c r="E115" i="2"/>
  <c r="C115" i="2"/>
  <c r="D115" i="2" s="1"/>
  <c r="E114" i="2"/>
  <c r="C114" i="2"/>
  <c r="D114" i="2" s="1"/>
  <c r="E113" i="2"/>
  <c r="C113" i="2"/>
  <c r="D113" i="2" s="1"/>
  <c r="E112" i="2"/>
  <c r="C112" i="2"/>
  <c r="D112" i="2" s="1"/>
  <c r="E111" i="2"/>
  <c r="C111" i="2"/>
  <c r="D111" i="2" s="1"/>
  <c r="E110" i="2"/>
  <c r="C110" i="2"/>
  <c r="D110" i="2" s="1"/>
  <c r="E109" i="2"/>
  <c r="C109" i="2"/>
  <c r="D109" i="2" s="1"/>
  <c r="E108" i="2"/>
  <c r="C108" i="2"/>
  <c r="D108" i="2" s="1"/>
  <c r="E107" i="2"/>
  <c r="C107" i="2"/>
  <c r="D107" i="2" s="1"/>
  <c r="E106" i="2"/>
  <c r="C106" i="2"/>
  <c r="D106" i="2" s="1"/>
  <c r="E105" i="2"/>
  <c r="C105" i="2"/>
  <c r="D105" i="2" s="1"/>
  <c r="E104" i="2"/>
  <c r="C104" i="2"/>
  <c r="D104" i="2" s="1"/>
  <c r="E103" i="2"/>
  <c r="C103" i="2"/>
  <c r="D103" i="2" s="1"/>
  <c r="E102" i="2"/>
  <c r="C102" i="2"/>
  <c r="D102" i="2" s="1"/>
  <c r="E101" i="2"/>
  <c r="C101" i="2"/>
  <c r="D101" i="2" s="1"/>
  <c r="E100" i="2"/>
  <c r="C100" i="2"/>
  <c r="D100" i="2" s="1"/>
  <c r="E99" i="2"/>
  <c r="C99" i="2"/>
  <c r="D99" i="2" s="1"/>
  <c r="E98" i="2"/>
  <c r="C98" i="2"/>
  <c r="D98" i="2" s="1"/>
  <c r="E97" i="2"/>
  <c r="C97" i="2"/>
  <c r="D97" i="2" s="1"/>
  <c r="E96" i="2"/>
  <c r="C96" i="2"/>
  <c r="D96" i="2" s="1"/>
  <c r="E95" i="2"/>
  <c r="C95" i="2"/>
  <c r="D95" i="2" s="1"/>
  <c r="E94" i="2"/>
  <c r="C94" i="2"/>
  <c r="D94" i="2" s="1"/>
  <c r="E93" i="2"/>
  <c r="C93" i="2"/>
  <c r="D93" i="2" s="1"/>
  <c r="E92" i="2"/>
  <c r="C92" i="2"/>
  <c r="D92" i="2" s="1"/>
  <c r="E91" i="2"/>
  <c r="C91" i="2"/>
  <c r="D91" i="2" s="1"/>
  <c r="E90" i="2"/>
  <c r="C90" i="2"/>
  <c r="D90" i="2" s="1"/>
  <c r="E89" i="2"/>
  <c r="C89" i="2"/>
  <c r="D89" i="2" s="1"/>
  <c r="E88" i="2"/>
  <c r="C88" i="2"/>
  <c r="D88" i="2" s="1"/>
  <c r="E87" i="2"/>
  <c r="C87" i="2"/>
  <c r="D87" i="2" s="1"/>
  <c r="E86" i="2"/>
  <c r="C86" i="2"/>
  <c r="D86" i="2" s="1"/>
  <c r="E85" i="2"/>
  <c r="C85" i="2"/>
  <c r="D85" i="2" s="1"/>
  <c r="E84" i="2"/>
  <c r="C84" i="2"/>
  <c r="D84" i="2" s="1"/>
  <c r="E83" i="2"/>
  <c r="C83" i="2"/>
  <c r="D83" i="2" s="1"/>
  <c r="E82" i="2"/>
  <c r="C82" i="2"/>
  <c r="D82" i="2" s="1"/>
  <c r="E81" i="2"/>
  <c r="C81" i="2"/>
  <c r="D81" i="2" s="1"/>
  <c r="E80" i="2"/>
  <c r="C80" i="2"/>
  <c r="D80" i="2" s="1"/>
  <c r="E79" i="2"/>
  <c r="C79" i="2"/>
  <c r="D79" i="2" s="1"/>
  <c r="E78" i="2"/>
  <c r="C78" i="2"/>
  <c r="D78" i="2" s="1"/>
  <c r="E77" i="2"/>
  <c r="C77" i="2"/>
  <c r="D77" i="2" s="1"/>
  <c r="E76" i="2"/>
  <c r="C76" i="2"/>
  <c r="D76" i="2" s="1"/>
  <c r="E75" i="2"/>
  <c r="C75" i="2"/>
  <c r="D75" i="2" s="1"/>
  <c r="E74" i="2"/>
  <c r="C74" i="2"/>
  <c r="D74" i="2" s="1"/>
  <c r="E73" i="2"/>
  <c r="C73" i="2"/>
  <c r="D73" i="2" s="1"/>
  <c r="E72" i="2"/>
  <c r="C72" i="2"/>
  <c r="D72" i="2" s="1"/>
  <c r="E71" i="2"/>
  <c r="C71" i="2"/>
  <c r="D71" i="2" s="1"/>
  <c r="E70" i="2"/>
  <c r="C70" i="2"/>
  <c r="D70" i="2" s="1"/>
  <c r="E69" i="2"/>
  <c r="C69" i="2"/>
  <c r="D69" i="2" s="1"/>
  <c r="E68" i="2"/>
  <c r="C68" i="2"/>
  <c r="D68" i="2" s="1"/>
  <c r="E67" i="2"/>
  <c r="C67" i="2"/>
  <c r="D67" i="2" s="1"/>
  <c r="E66" i="2"/>
  <c r="C66" i="2"/>
  <c r="D66" i="2" s="1"/>
  <c r="E65" i="2"/>
  <c r="C65" i="2"/>
  <c r="D65" i="2" s="1"/>
  <c r="E64" i="2"/>
  <c r="C64" i="2"/>
  <c r="D64" i="2" s="1"/>
  <c r="E63" i="2"/>
  <c r="C63" i="2"/>
  <c r="D63" i="2" s="1"/>
  <c r="E62" i="2"/>
  <c r="C62" i="2"/>
  <c r="D62" i="2" s="1"/>
  <c r="C61" i="2"/>
  <c r="D61" i="2" s="1"/>
  <c r="E60" i="2"/>
  <c r="C60" i="2"/>
  <c r="D60" i="2" s="1"/>
  <c r="E59" i="2"/>
  <c r="C59" i="2"/>
  <c r="D59" i="2" s="1"/>
  <c r="E58" i="2"/>
  <c r="C58" i="2"/>
  <c r="D58" i="2" s="1"/>
  <c r="E57" i="2"/>
  <c r="C57" i="2"/>
  <c r="D57" i="2" s="1"/>
  <c r="E56" i="2"/>
  <c r="C56" i="2"/>
  <c r="D56" i="2" s="1"/>
  <c r="E55" i="2"/>
  <c r="C55" i="2"/>
  <c r="D55" i="2" s="1"/>
  <c r="C54" i="2"/>
  <c r="D54" i="2" s="1"/>
  <c r="E53" i="2"/>
  <c r="C53" i="2"/>
  <c r="D53" i="2" s="1"/>
  <c r="E52" i="2"/>
  <c r="C52" i="2"/>
  <c r="D52" i="2" s="1"/>
  <c r="E51" i="2"/>
  <c r="C51" i="2"/>
  <c r="D51" i="2" s="1"/>
  <c r="E50" i="2"/>
  <c r="C50" i="2"/>
  <c r="D50" i="2" s="1"/>
  <c r="C49" i="2"/>
  <c r="D49" i="2" s="1"/>
  <c r="E48" i="2"/>
  <c r="C48" i="2"/>
  <c r="D48" i="2" s="1"/>
  <c r="E47" i="2"/>
  <c r="C47" i="2"/>
  <c r="D47" i="2" s="1"/>
  <c r="E46" i="2"/>
  <c r="C46" i="2"/>
  <c r="D46" i="2" s="1"/>
  <c r="E45" i="2"/>
  <c r="C45" i="2"/>
  <c r="D45" i="2" s="1"/>
  <c r="E44" i="2"/>
  <c r="C44" i="2"/>
  <c r="D44" i="2" s="1"/>
  <c r="E43" i="2"/>
  <c r="C43" i="2"/>
  <c r="D43" i="2" s="1"/>
  <c r="E42" i="2"/>
  <c r="C42" i="2"/>
  <c r="D42" i="2" s="1"/>
  <c r="E41" i="2"/>
  <c r="C41" i="2"/>
  <c r="D41" i="2" s="1"/>
  <c r="E40" i="2"/>
  <c r="C40" i="2"/>
  <c r="D40" i="2" s="1"/>
  <c r="C39" i="2"/>
  <c r="D39" i="2" s="1"/>
  <c r="E38" i="2"/>
  <c r="C38" i="2"/>
  <c r="D38" i="2" s="1"/>
  <c r="E37" i="2"/>
  <c r="C37" i="2"/>
  <c r="D37" i="2" s="1"/>
  <c r="E36" i="2"/>
  <c r="C36" i="2"/>
  <c r="D36" i="2" s="1"/>
  <c r="C35" i="2"/>
  <c r="D35" i="2" s="1"/>
  <c r="E34" i="2"/>
  <c r="C34" i="2"/>
  <c r="D34" i="2" s="1"/>
  <c r="C33" i="2"/>
  <c r="D33" i="2" s="1"/>
  <c r="E32" i="2"/>
  <c r="C32" i="2"/>
  <c r="D32" i="2" s="1"/>
  <c r="E31" i="2"/>
  <c r="C31" i="2"/>
  <c r="D31" i="2" s="1"/>
  <c r="E30" i="2"/>
  <c r="C30" i="2"/>
  <c r="D30" i="2" s="1"/>
  <c r="C29" i="2"/>
  <c r="D29" i="2" s="1"/>
  <c r="E28" i="2"/>
  <c r="C28" i="2"/>
  <c r="D28" i="2" s="1"/>
  <c r="E27" i="2"/>
  <c r="C27" i="2"/>
  <c r="D27" i="2" s="1"/>
  <c r="E26" i="2"/>
  <c r="C26" i="2"/>
  <c r="D26" i="2" s="1"/>
  <c r="E25" i="2"/>
  <c r="C25" i="2"/>
  <c r="D25" i="2" s="1"/>
  <c r="E24" i="2"/>
  <c r="C24" i="2"/>
  <c r="D24" i="2" s="1"/>
  <c r="E23" i="2"/>
  <c r="C23" i="2"/>
  <c r="D23" i="2" s="1"/>
  <c r="E22" i="2"/>
  <c r="C22" i="2"/>
  <c r="D22" i="2" s="1"/>
  <c r="E21" i="2"/>
  <c r="C21" i="2"/>
  <c r="D21" i="2" s="1"/>
  <c r="E20" i="2"/>
  <c r="C20" i="2"/>
  <c r="D20" i="2" s="1"/>
  <c r="C19" i="2"/>
  <c r="D19" i="2" s="1"/>
  <c r="E18" i="2"/>
  <c r="C18" i="2"/>
  <c r="D18" i="2" s="1"/>
  <c r="E17" i="2"/>
  <c r="C17" i="2"/>
  <c r="D17" i="2" s="1"/>
  <c r="E16" i="2"/>
  <c r="C16" i="2"/>
  <c r="D16" i="2" s="1"/>
  <c r="E15" i="2"/>
  <c r="C15" i="2"/>
  <c r="D15" i="2" s="1"/>
  <c r="E14" i="2"/>
  <c r="C14" i="2"/>
  <c r="D14" i="2" s="1"/>
  <c r="C13" i="2"/>
  <c r="D13" i="2" s="1"/>
  <c r="E12" i="2"/>
  <c r="C12" i="2"/>
  <c r="D12" i="2" s="1"/>
  <c r="E11" i="2"/>
  <c r="C11" i="2"/>
  <c r="D11" i="2" s="1"/>
  <c r="C10" i="2"/>
  <c r="D10" i="2" s="1"/>
  <c r="E9" i="2"/>
  <c r="C9" i="2"/>
  <c r="D9" i="2" s="1"/>
  <c r="E8" i="2"/>
  <c r="C8" i="2"/>
  <c r="D8" i="2" s="1"/>
  <c r="E7" i="2"/>
  <c r="C7" i="2"/>
  <c r="D7" i="2" s="1"/>
  <c r="C6" i="2"/>
  <c r="D6" i="2" s="1"/>
  <c r="E5" i="2"/>
  <c r="C5" i="2"/>
  <c r="D5" i="2" s="1"/>
  <c r="E4" i="2"/>
  <c r="C4" i="2"/>
  <c r="D4" i="2" s="1"/>
  <c r="C2" i="2"/>
  <c r="D2" i="2" s="1"/>
</calcChain>
</file>

<file path=xl/sharedStrings.xml><?xml version="1.0" encoding="utf-8"?>
<sst xmlns="http://schemas.openxmlformats.org/spreadsheetml/2006/main" count="1614" uniqueCount="492">
  <si>
    <t>CUIL</t>
  </si>
  <si>
    <t>FECHA INGRESO</t>
  </si>
  <si>
    <t>FINALIZA PP</t>
  </si>
  <si>
    <t>LEGAJO</t>
  </si>
  <si>
    <t xml:space="preserve">Mail </t>
  </si>
  <si>
    <t>CUENTA</t>
  </si>
  <si>
    <t>FECHA NACIMIENTO</t>
  </si>
  <si>
    <t>FORMA</t>
  </si>
  <si>
    <t>Turno</t>
  </si>
  <si>
    <t>Area</t>
  </si>
  <si>
    <t>BLACHET MARIA VICTORIA</t>
  </si>
  <si>
    <t>NO</t>
  </si>
  <si>
    <t>REMOTO</t>
  </si>
  <si>
    <t>Apoderada</t>
  </si>
  <si>
    <t>GARGIULO ANDREA VERONICA</t>
  </si>
  <si>
    <t>SI</t>
  </si>
  <si>
    <t>MAÑANA</t>
  </si>
  <si>
    <t>Gerencia</t>
  </si>
  <si>
    <t>ROMERSTEIN MARIA FLORENCIA</t>
  </si>
  <si>
    <t>ma.flor.romerstein@gmail.com</t>
  </si>
  <si>
    <t>PRESENCIAL</t>
  </si>
  <si>
    <t>NOCHE</t>
  </si>
  <si>
    <t>Operador TN</t>
  </si>
  <si>
    <t>RIVEROS DALILA ABIGAIL</t>
  </si>
  <si>
    <t>OROPEZA RODRIGUEZ ESTHEFANIA IVELISSA</t>
  </si>
  <si>
    <t>esthefania11@gmail.com</t>
  </si>
  <si>
    <t>TARDE</t>
  </si>
  <si>
    <t>RODRIGUEZ JORGELINA AYELEN</t>
  </si>
  <si>
    <t>rod.jorgelina@gmail.com</t>
  </si>
  <si>
    <t>Borderaux</t>
  </si>
  <si>
    <t>JUAN SEBASTIAN GENTINI</t>
  </si>
  <si>
    <t>jsg@worldmedicalcare.com</t>
  </si>
  <si>
    <t>PETTINARI MARIA JOSE</t>
  </si>
  <si>
    <t>REMOTO FIJO</t>
  </si>
  <si>
    <t>Data integrity</t>
  </si>
  <si>
    <t>GARRAMONE VIVIANA NOEMI</t>
  </si>
  <si>
    <t>viviana.garramone@gmail.com</t>
  </si>
  <si>
    <t>Data Claims</t>
  </si>
  <si>
    <t>VALLE MARIA JOSE</t>
  </si>
  <si>
    <t>mj.valle@hotmail.com</t>
  </si>
  <si>
    <t>VALOIS CIRENO ANDRE LUIZ</t>
  </si>
  <si>
    <t>Ref. TN</t>
  </si>
  <si>
    <t>BERMUDEZ LEILA ANTONELLA</t>
  </si>
  <si>
    <t>leilabermudez93@gmail.com</t>
  </si>
  <si>
    <t>Supervisor RE</t>
  </si>
  <si>
    <t>DE CASTRO MUNIZ GONZALEZ ALESSANDRA</t>
  </si>
  <si>
    <t>decastro287@est.derecho.uba.ar</t>
  </si>
  <si>
    <t>Account Manager</t>
  </si>
  <si>
    <t>CARVALHO SOARES GABRIELA REGINA</t>
  </si>
  <si>
    <t>Soaresgabi94@gmail.com</t>
  </si>
  <si>
    <t>Reintegros</t>
  </si>
  <si>
    <t>gabrieldellabella@icloud.com</t>
  </si>
  <si>
    <t>COROMINAS PAULA</t>
  </si>
  <si>
    <t>paulacorominas@gmail.com</t>
  </si>
  <si>
    <t>DA SILVA VICTOR SAMUEL</t>
  </si>
  <si>
    <t>LOPEZ MELODY AGUSTINA</t>
  </si>
  <si>
    <t>Billing</t>
  </si>
  <si>
    <t>DUEÑAS RODRIGUEZ ALEXANDER WASHINGTON</t>
  </si>
  <si>
    <t>alexdu_99@yahoo.com</t>
  </si>
  <si>
    <t>DOS SANTOS DOMINGUES CAMILA CAROLINA</t>
  </si>
  <si>
    <t>VEGA LORNA MARIEL</t>
  </si>
  <si>
    <t>mariel.vega01@gmail.com</t>
  </si>
  <si>
    <t>VILLAGRA IVANA SOLEDAD</t>
  </si>
  <si>
    <t>villagraivanasoledad@gmail.com</t>
  </si>
  <si>
    <t>GONZALEZ FERNANDO EZEQUIEL</t>
  </si>
  <si>
    <t>fernando.e.gonzalez.1992@gmail.com</t>
  </si>
  <si>
    <t>QUIROGA DANIELA MARIBEL</t>
  </si>
  <si>
    <t>Operador TM</t>
  </si>
  <si>
    <t>LEDESMA MARIA CAROLINA</t>
  </si>
  <si>
    <t>carolhurling08@gmail.com</t>
  </si>
  <si>
    <t>Operador TT</t>
  </si>
  <si>
    <t>GARAVENTA ANIBAL DANIEL</t>
  </si>
  <si>
    <t>anibalgaraventa@hotmail.com</t>
  </si>
  <si>
    <t>DELGADO ABELLEIRA ESTHER SUSANA</t>
  </si>
  <si>
    <t>LUCERO MELANIE ABRIL</t>
  </si>
  <si>
    <t>clnegociosrr.hh@gmail.com</t>
  </si>
  <si>
    <t>ivanmartino32@gmail.com</t>
  </si>
  <si>
    <t>BAZ FEDERICO ALEJANDRO</t>
  </si>
  <si>
    <t>federicobaz@gmail.com</t>
  </si>
  <si>
    <t>Supervisor DA</t>
  </si>
  <si>
    <t>GERMANO DE ABREU BERENICE</t>
  </si>
  <si>
    <t>berenice_abreu@hotmail.com</t>
  </si>
  <si>
    <t>FONTAN RODRIGO ELIAS</t>
  </si>
  <si>
    <t>fontanrodrigoelias@gmail.com</t>
  </si>
  <si>
    <t>KADILU LUKEBA</t>
  </si>
  <si>
    <t>CARPIO ROJAS KAREN ANDREA</t>
  </si>
  <si>
    <t>karencarpio83@gmail.com</t>
  </si>
  <si>
    <t>GONGO RENATO CANDIDO GONCALVES</t>
  </si>
  <si>
    <t>renatogongo16@gmail.com</t>
  </si>
  <si>
    <t>RUIZ VALENTINA INES</t>
  </si>
  <si>
    <t>valentinaruiz2001@hotmail.com</t>
  </si>
  <si>
    <t>ARLETTAZ MARIA ALEJANDRA</t>
  </si>
  <si>
    <t>MATHEUS SABINO FARIA</t>
  </si>
  <si>
    <t>SCARSO MATIAS SEBASTIAN</t>
  </si>
  <si>
    <t>matias@scarso.cc</t>
  </si>
  <si>
    <t>Comercial</t>
  </si>
  <si>
    <t>MARTINEZ RAMIREZ SINAI DANIELA</t>
  </si>
  <si>
    <t>sinai.dmr@gmail.com</t>
  </si>
  <si>
    <t>GONZALEZ MARTIN ESTEBAN</t>
  </si>
  <si>
    <t>martingzlz01@gmail.com</t>
  </si>
  <si>
    <t>GODOY CARVAJAL ANNA PAOLA</t>
  </si>
  <si>
    <t>annapao2312@gmail.com</t>
  </si>
  <si>
    <t>AVOLIO FERNANDEZ MARTIN</t>
  </si>
  <si>
    <t>martinavolio@gmail.com</t>
  </si>
  <si>
    <t>ARIGANELLO SOPHIA</t>
  </si>
  <si>
    <t>ariganellosophia@gmail.com</t>
  </si>
  <si>
    <t>RENGEL PEDRO FELIPE</t>
  </si>
  <si>
    <t>pedro1995felipe@gmail.com</t>
  </si>
  <si>
    <t>DAGLIO EDUARDO AUGUSTO</t>
  </si>
  <si>
    <t>MEDINA ROCIO</t>
  </si>
  <si>
    <t>DI SALVO CLARA MICAELA</t>
  </si>
  <si>
    <t>clara.disalvo@gmail.com</t>
  </si>
  <si>
    <t>DE OLIVEIRA GORRES RAQUEL</t>
  </si>
  <si>
    <t xml:space="preserve">MARTINO NICOLAS EZEQUIEL </t>
  </si>
  <si>
    <t xml:space="preserve"> nicolasbuenosayres@gmail.com</t>
  </si>
  <si>
    <t>FERREIRA DOS SANTOS DANILO</t>
  </si>
  <si>
    <t>DE MOURA FEITOZA TAYNARA</t>
  </si>
  <si>
    <t>MOTA VIANA IDNA</t>
  </si>
  <si>
    <t>LOBO SAENZ ELIANGEL</t>
  </si>
  <si>
    <t>gochainarg@gmail.com</t>
  </si>
  <si>
    <t>BENVINDO PADUA BARBARA</t>
  </si>
  <si>
    <t>Barbarabenvindp@gmail.com</t>
  </si>
  <si>
    <t>AMARO MOLINO JULIA</t>
  </si>
  <si>
    <t>VIVAS NIETO LEGNA GRISEL</t>
  </si>
  <si>
    <t>l.g.vivas.N@gmail.com</t>
  </si>
  <si>
    <t>GANDARA MAXIMO</t>
  </si>
  <si>
    <t>maxigandara@gmail.com</t>
  </si>
  <si>
    <t>ELIZECHE MARIANA INES</t>
  </si>
  <si>
    <t>LIMA DE ARAUJO GUSTAVO HENRIQUE</t>
  </si>
  <si>
    <t>COSTA DE SOUZA BRENDA</t>
  </si>
  <si>
    <t>COSTA SANTOS SILVA LORRANA</t>
  </si>
  <si>
    <t>lorrana.de.jesus@hotmail.com</t>
  </si>
  <si>
    <t>RENDE LAURA NOELIA</t>
  </si>
  <si>
    <t>MENDOZA MARIA DEL ROSARIO</t>
  </si>
  <si>
    <t>romendoza196@gmail.com</t>
  </si>
  <si>
    <t>LIMPIEZA</t>
  </si>
  <si>
    <t>Maestranza</t>
  </si>
  <si>
    <t>RODRIGUEZ NELIDA SANDRA</t>
  </si>
  <si>
    <t>DOS SANTOS MARCELO JOSE</t>
  </si>
  <si>
    <t>CAICEDO SOLARTE ARLEY OSWALDO</t>
  </si>
  <si>
    <t>CALLEJAS VILLAMIL ELIAN EVIDALIO</t>
  </si>
  <si>
    <t>PISANI MARIANO NICOLAS</t>
  </si>
  <si>
    <t>marianop374@gmail.com</t>
  </si>
  <si>
    <t>MARTINEZ LEANDRO GABRIEL</t>
  </si>
  <si>
    <t>lemartz.g94@gmail.com / lmartinez.g94@hotmail.com</t>
  </si>
  <si>
    <t>madu.enfermagem@hotmail.com</t>
  </si>
  <si>
    <t>GONCALVES COSTA DOS SANTOS GABRIEL</t>
  </si>
  <si>
    <t>SILVA OLIVEIRA BEATRIZ HELENA</t>
  </si>
  <si>
    <t>beatrizhelenasilvao@gmail.com</t>
  </si>
  <si>
    <t>no</t>
  </si>
  <si>
    <t>RIVERA JIMENA AYELEN</t>
  </si>
  <si>
    <t>jime.rvr@gmail.com</t>
  </si>
  <si>
    <t>SAMITER TAMARA YANINA</t>
  </si>
  <si>
    <t>ROSELLI FLORENCIA</t>
  </si>
  <si>
    <t>florencia.roselli@hotmail.com</t>
  </si>
  <si>
    <t>PEREZ BARBARA DANIELA</t>
  </si>
  <si>
    <t>Barbaradperez1992@gmail.com</t>
  </si>
  <si>
    <t>Prestadores</t>
  </si>
  <si>
    <t>SILVA DE ATAIDE ROBERTO</t>
  </si>
  <si>
    <t>Robertoataide19@gmail.com</t>
  </si>
  <si>
    <t>LARRIEL GAYOSO LAURA SOLEDAD</t>
  </si>
  <si>
    <t>DA COSTA PEREIRA MAYARA</t>
  </si>
  <si>
    <t>mayg2.costa@gmail.com</t>
  </si>
  <si>
    <t>GOMEZ OBREGON MARIA ELENA</t>
  </si>
  <si>
    <t>elenaobregon1602@gmai.com</t>
  </si>
  <si>
    <t>SILVA DE SOUZA VANDO CARLOS</t>
  </si>
  <si>
    <t>DA SILVA MELO MYLENA</t>
  </si>
  <si>
    <t>mylenamelo9@gmail.com</t>
  </si>
  <si>
    <t>BIANCHI AUREA</t>
  </si>
  <si>
    <t>aureageovana0@gmail.com</t>
  </si>
  <si>
    <t>Guilhermeh.1996@hotmail.com</t>
  </si>
  <si>
    <t xml:space="preserve">GATTI MARIANA
</t>
  </si>
  <si>
    <t>gatti.mariana@gmail.com</t>
  </si>
  <si>
    <t>Quality</t>
  </si>
  <si>
    <t>BORGES MAGALHAES MAYARA</t>
  </si>
  <si>
    <t>maymagalhaes88@hotmail.com</t>
  </si>
  <si>
    <t>MENDES DE OLIVEIRA MARIA KAROLINE</t>
  </si>
  <si>
    <t>Karolynne.mo@hotmail.com</t>
  </si>
  <si>
    <t>LOPEZ MICAELA SOLEDAD</t>
  </si>
  <si>
    <t>micasama26@gmail.com</t>
  </si>
  <si>
    <t>DOS SANTOS BARBOSA ALANA SANIELLY</t>
  </si>
  <si>
    <t>alanasanielly1@gmail.com</t>
  </si>
  <si>
    <t>PARLAGRECO MATIAS</t>
  </si>
  <si>
    <t>matiasparlagreco@gmail.com</t>
  </si>
  <si>
    <t>SCHEINER CANDELA MELANY</t>
  </si>
  <si>
    <t>candelascheiner@gmail.com</t>
  </si>
  <si>
    <t>Pagos</t>
  </si>
  <si>
    <t>GARCIA BRUNA EDUARDA</t>
  </si>
  <si>
    <t>brunaedugarcia@gmail.com</t>
  </si>
  <si>
    <t>CORDEIRO TRINDADE IUCARA</t>
  </si>
  <si>
    <t>trindadeict@gmail.com</t>
  </si>
  <si>
    <t>GAMEZ FERNANDEZ ANGEL GABRIEL</t>
  </si>
  <si>
    <t xml:space="preserve"> gamezangeloff@gmail.com</t>
  </si>
  <si>
    <t>SOUSA DA COSTA SABRINA</t>
  </si>
  <si>
    <t>saahnera@gmail.com</t>
  </si>
  <si>
    <t>FERNANDES TOME LUANA VANESSA</t>
  </si>
  <si>
    <t xml:space="preserve"> luanavanessa93@outlook.com</t>
  </si>
  <si>
    <t>JOMICH JOHANNA</t>
  </si>
  <si>
    <t>Johajomich@gmail.com</t>
  </si>
  <si>
    <t>GUERRERO CHACON MAYLU DANIELA</t>
  </si>
  <si>
    <t>maylugch@gmail.com</t>
  </si>
  <si>
    <t>GARCIA ALAN GABRIEL</t>
  </si>
  <si>
    <t>HOBERT DELFINA</t>
  </si>
  <si>
    <t>delfinahobert@gmail.com</t>
  </si>
  <si>
    <t>NESTOR DANIEL STARK</t>
  </si>
  <si>
    <t>nstark.arg@gmail.com</t>
  </si>
  <si>
    <t>MEDEIROS CASTELO THAYNARA LORRANA</t>
  </si>
  <si>
    <t>castelolthaynara@hotmail.com</t>
  </si>
  <si>
    <t>cibarrag@gmail.com</t>
  </si>
  <si>
    <t>ONORATI BELLI AGOSTINA AILEN</t>
  </si>
  <si>
    <t>agosonorati@gmail.com</t>
  </si>
  <si>
    <t>GANDARA FRANCO</t>
  </si>
  <si>
    <t>francogandara8@gmail.com</t>
  </si>
  <si>
    <t>GONCALVES LIMA ADELINA KATIA</t>
  </si>
  <si>
    <t>katiavieiralima18@hotmail.com</t>
  </si>
  <si>
    <t>SANTOS DE JESUS ROQUELINA</t>
  </si>
  <si>
    <t>kellyjesus2018@gmail.com</t>
  </si>
  <si>
    <t>DA SILVA SANTOS EMILY DAYANE</t>
  </si>
  <si>
    <t>dsantosemilly@gmail.com</t>
  </si>
  <si>
    <t>gabriellecarvalho1998@gmail.com</t>
  </si>
  <si>
    <t>PORTO MACHADO ELICA</t>
  </si>
  <si>
    <t>elicaporto@gmail.com</t>
  </si>
  <si>
    <t>MARQUES PEREIRA DARA</t>
  </si>
  <si>
    <t>marquesdara70@gmail.com</t>
  </si>
  <si>
    <t>RAMOS DOS SANTOS AKLA KEZIA</t>
  </si>
  <si>
    <t>CHARRIER LUIZ RAFAEL</t>
  </si>
  <si>
    <t>rafael_charrier@hotmail.com</t>
  </si>
  <si>
    <t>MARLOW PHILIP</t>
  </si>
  <si>
    <t>marlowphilip90@gmail.com</t>
  </si>
  <si>
    <t>RRHH</t>
  </si>
  <si>
    <t>LIMA DAMASCENO FLAVIA</t>
  </si>
  <si>
    <t>FERREYRA ADRIEL IVAN</t>
  </si>
  <si>
    <t>adriferre26@gmail.com</t>
  </si>
  <si>
    <t>FERREIRA DOS SANTOS FILHO EDVALDO</t>
  </si>
  <si>
    <t>wcontatoss@gmail.com</t>
  </si>
  <si>
    <t>SERKIN MARÍA MERCEDES</t>
  </si>
  <si>
    <t>mserkin@hotmail.com</t>
  </si>
  <si>
    <t>LOTZ MICAELA</t>
  </si>
  <si>
    <t>micalotz94@gmail.com</t>
  </si>
  <si>
    <t>carpiangelica4a@gmail.com</t>
  </si>
  <si>
    <t>RUIZ NATALIA ELIZABETH NELIDA</t>
  </si>
  <si>
    <t>URIBE REBECCA</t>
  </si>
  <si>
    <t>rebeccauribe99@hotmail.com</t>
  </si>
  <si>
    <t>RODRIGUES MESQUITA FELIP</t>
  </si>
  <si>
    <t>felip7mesquita@gmail.com</t>
  </si>
  <si>
    <t>DOS SANTOS DENER WASHINGTON</t>
  </si>
  <si>
    <t>dener_washington@outlook.com</t>
  </si>
  <si>
    <t>ALVES DA SILVA ALISSON LUCAS</t>
  </si>
  <si>
    <t>alissonlucas2@gmail.com</t>
  </si>
  <si>
    <t>ANTIGUEDAD (M)</t>
  </si>
  <si>
    <t>Periodo de ant</t>
  </si>
  <si>
    <t>ID</t>
  </si>
  <si>
    <t>NOMBRE</t>
  </si>
  <si>
    <t>GENERO</t>
  </si>
  <si>
    <t>Sector</t>
  </si>
  <si>
    <t>MARQUEZ IGNACIO</t>
  </si>
  <si>
    <t>M</t>
  </si>
  <si>
    <t>CEO</t>
  </si>
  <si>
    <t>LEKANDER FEDERICO</t>
  </si>
  <si>
    <t>fedelekan@hotmail.com</t>
  </si>
  <si>
    <t>CLAIMS</t>
  </si>
  <si>
    <t>Andreaveronica31@hotmail.com</t>
  </si>
  <si>
    <t>F</t>
  </si>
  <si>
    <t>REINTEGROS</t>
  </si>
  <si>
    <t>FINDE</t>
  </si>
  <si>
    <t>OPERACIONES</t>
  </si>
  <si>
    <t>Operador F</t>
  </si>
  <si>
    <t>Supervisor OP</t>
  </si>
  <si>
    <t>BDX</t>
  </si>
  <si>
    <t>ANALYTICS</t>
  </si>
  <si>
    <t>Case management</t>
  </si>
  <si>
    <t>ACCOUNT</t>
  </si>
  <si>
    <t>BILLING</t>
  </si>
  <si>
    <t>MARTINO GABRIEL</t>
  </si>
  <si>
    <t>melodylopez00@gmail.com</t>
  </si>
  <si>
    <t>camiladsdomingues87@gmail.com</t>
  </si>
  <si>
    <t>Jefa OP</t>
  </si>
  <si>
    <t>CALIDAD</t>
  </si>
  <si>
    <t>IVAN EZEQUIEL MARTINO</t>
  </si>
  <si>
    <t>Team OP</t>
  </si>
  <si>
    <t>Matheussabinofaria@gmail.com</t>
  </si>
  <si>
    <t>COMERCIAL</t>
  </si>
  <si>
    <t>eadaglio@gmail.com</t>
  </si>
  <si>
    <t>PAGOS</t>
  </si>
  <si>
    <t>RRHH/OPERACIONES</t>
  </si>
  <si>
    <t>lrende03.lr@gmail.com</t>
  </si>
  <si>
    <t>MAESTRANZA</t>
  </si>
  <si>
    <t>callejasvillamilelianevidalio@gmail.com</t>
  </si>
  <si>
    <t>MARTINS SILVA MARIA EDUARDA</t>
  </si>
  <si>
    <t>Analytics</t>
  </si>
  <si>
    <t>PRESTADORES</t>
  </si>
  <si>
    <t>FiNDE</t>
  </si>
  <si>
    <t>larriellaura@gmail.com</t>
  </si>
  <si>
    <t>DA MATA ARGUELHO GUILHERME HENRIQUE</t>
  </si>
  <si>
    <t>CUNHA DE ALMEIDA FRANCISCA ELISANGELA</t>
  </si>
  <si>
    <t>elisangelacunha859@gmail.com</t>
  </si>
  <si>
    <t xml:space="preserve">IBARRA GARCIA CARLOS ANDRES
</t>
  </si>
  <si>
    <t>fINDE</t>
  </si>
  <si>
    <t>FERREIRA DE SANTANA CARVAHLO GABRIELLE</t>
  </si>
  <si>
    <t>Aklakezia@gmail.com</t>
  </si>
  <si>
    <t xml:space="preserve">CARPI ANGELICA MARIA </t>
  </si>
  <si>
    <t>natalia.ruiz10756@gmail.com&gt;</t>
  </si>
  <si>
    <t xml:space="preserve">FERREIRA DE MORAIS GRAZIELLA </t>
  </si>
  <si>
    <t>graziellafmorais@gmail.com</t>
  </si>
  <si>
    <t>FLANAGAN PAOLA ANDREA</t>
  </si>
  <si>
    <t>flanaganandrea503@gmail.com</t>
  </si>
  <si>
    <t>DE FREITAS CAMPOS LUIZA</t>
  </si>
  <si>
    <t>luizacampos05@gmail.com</t>
  </si>
  <si>
    <t xml:space="preserve">SEMONI GUIDO </t>
  </si>
  <si>
    <t>semoniastudios@gmail.com</t>
  </si>
  <si>
    <t>TOSTA LUIZ ANDRYEL</t>
  </si>
  <si>
    <t>andryelluiz@gmail.com</t>
  </si>
  <si>
    <t xml:space="preserve">DA FONSECA JUNIOR MIGUEL DARIO </t>
  </si>
  <si>
    <t>migueldrift16@gmail.com</t>
  </si>
  <si>
    <t>ESTEBAN FONTAN JUAN PABLO</t>
  </si>
  <si>
    <t>juanpabloef2509@gmail.com</t>
  </si>
  <si>
    <t>TEIXEIRA PORTELLA SOFIA</t>
  </si>
  <si>
    <t>s2fdp@hotmail.com</t>
  </si>
  <si>
    <t>GONZALO FERNANDEZ BONILLA</t>
  </si>
  <si>
    <t>0bonilla.gonzal@gmail.com</t>
  </si>
  <si>
    <t>BUSTOS LAUTARO</t>
  </si>
  <si>
    <t>uri21199@gmail.com</t>
  </si>
  <si>
    <t>SISTEMAS</t>
  </si>
  <si>
    <t>GIL SOTO KEVIN ADRIAN</t>
  </si>
  <si>
    <t>kevingilsoto@gmail.com</t>
  </si>
  <si>
    <t>ALVES TEIXEIRA DAVI</t>
  </si>
  <si>
    <t>daviiiteixeira.dt@outlook.com</t>
  </si>
  <si>
    <t>LOPEZ TOSCANO JULIAN MATEO</t>
  </si>
  <si>
    <t>mateolopez2000@hotmail.com</t>
  </si>
  <si>
    <t>ROSILLO HERRERA GUSTAVO</t>
  </si>
  <si>
    <t>gurosihe@gmail.com</t>
  </si>
  <si>
    <t>MARTINEZ BRACHO ANGEL GABRIEL</t>
  </si>
  <si>
    <t>angelgmb33@gmail.com</t>
  </si>
  <si>
    <t>ESTIVILL SOSENKO ISMAEL</t>
  </si>
  <si>
    <t>ismaelsosenko2@hotmail.com</t>
  </si>
  <si>
    <t>DA SILVA SOUZA THASSIA STEPHANIE</t>
  </si>
  <si>
    <t>tstephany.fs@gmail.com</t>
  </si>
  <si>
    <t>FABBRI JUAN</t>
  </si>
  <si>
    <t>fabbri231293@gmail.com</t>
  </si>
  <si>
    <t>operador TM</t>
  </si>
  <si>
    <t>PEREIRA DOS SANTOS MARCELO</t>
  </si>
  <si>
    <t>marcelo.keti@hotmail.com</t>
  </si>
  <si>
    <t>TOPALIAN CINTIA</t>
  </si>
  <si>
    <t>cintiatopalian@gmail.com</t>
  </si>
  <si>
    <t>COLMAN LAURA CONCEPCIÓN</t>
  </si>
  <si>
    <t>laucolman33@gmail.com</t>
  </si>
  <si>
    <t>ROMINA MARIEL LAZZARONI</t>
  </si>
  <si>
    <t>romina.mlazzaroni@gmail.com</t>
  </si>
  <si>
    <t xml:space="preserve">LANZA LUCRECIA GALATEA </t>
  </si>
  <si>
    <t>luglanza@hotmail.com</t>
  </si>
  <si>
    <t>Reclamos de Datos</t>
  </si>
  <si>
    <t>GALLARDO DE VARGAS DANIELA ALEXANDRA</t>
  </si>
  <si>
    <t>daniela.gallardo2011@gmail.com</t>
  </si>
  <si>
    <t xml:space="preserve">RIOS MARIANA </t>
  </si>
  <si>
    <t>mriosguaraglia@gmail.com</t>
  </si>
  <si>
    <t>CAVASSIM DANILO</t>
  </si>
  <si>
    <t>cavassim11@gmail.com</t>
  </si>
  <si>
    <t>EVANGELISTA MARCIO JOSE</t>
  </si>
  <si>
    <t>mje-79@hotmail.com</t>
  </si>
  <si>
    <t>MEDINA GISELA SABRINA</t>
  </si>
  <si>
    <t>medinagiselasabrina@gmail.com</t>
  </si>
  <si>
    <t xml:space="preserve">Operador </t>
  </si>
  <si>
    <t>CASTELLANO MATIAS NAHUEL</t>
  </si>
  <si>
    <t>castellano.matias.nahuel@gmail.com</t>
  </si>
  <si>
    <t>LETICIA LORETA ROQUE STETTER</t>
  </si>
  <si>
    <t>leticiastetter@gmail.com</t>
  </si>
  <si>
    <t>CRISTIANE APARECIDA DOS ANJOS SANTOS SILVA</t>
  </si>
  <si>
    <t>crisanjosmusic@gmail.com</t>
  </si>
  <si>
    <t>BRUNO LOPES BATISTA</t>
  </si>
  <si>
    <t>brunolopesbatista@outlook.com</t>
  </si>
  <si>
    <t>FACUNDO JOAQUIN BORGNIS MARTINEZ</t>
  </si>
  <si>
    <t>joaquinborgnis01@gmail.com</t>
  </si>
  <si>
    <t>CAMILA DE ASSIS PAIVA</t>
  </si>
  <si>
    <t>camilaassis361@gmail.com</t>
  </si>
  <si>
    <t>SOFIA NATALIA ORTIZ PERAZA</t>
  </si>
  <si>
    <t>o.sofia.natalia@gmail.com</t>
  </si>
  <si>
    <t>CÉSAR EDUARDO PRADO ALFARO</t>
  </si>
  <si>
    <t>cesar.prado793@gmail.com</t>
  </si>
  <si>
    <t>Operador Intermedio</t>
  </si>
  <si>
    <t>LUCAS ALEJANDRO ORELLANA</t>
  </si>
  <si>
    <t>orellana.lucas.alejandro@gmail.com</t>
  </si>
  <si>
    <t>MARIANA CARO</t>
  </si>
  <si>
    <t>marianayvictoria2018@gmail.com</t>
  </si>
  <si>
    <t>AGUSTINA CARRIZO</t>
  </si>
  <si>
    <t>m.agustina.arias@gmail.com</t>
  </si>
  <si>
    <t>ROMINA TEJERINA</t>
  </si>
  <si>
    <t>tejerinaromina@gmail.com</t>
  </si>
  <si>
    <t>MAURICIA KATIA DA SILVA</t>
  </si>
  <si>
    <t>mkgiugiu@gmail.com</t>
  </si>
  <si>
    <t>CATALINA BELÉN HERRERA GIUDICE</t>
  </si>
  <si>
    <t>catalina.herrera.giudice@gmail.com</t>
  </si>
  <si>
    <t>ALEJO MARTINEZ SONANTE</t>
  </si>
  <si>
    <t>martinezsalejo@gmail.com</t>
  </si>
  <si>
    <t>MARY SOL MONTEAGUDO</t>
  </si>
  <si>
    <t>solmonteagudo@gmail.com</t>
  </si>
  <si>
    <t>KARINA ISABEL IBAÑEZ</t>
  </si>
  <si>
    <t>karina.ibanez.ki1974@gmail.com</t>
  </si>
  <si>
    <t xml:space="preserve">Analista de cuentas a pagar </t>
  </si>
  <si>
    <t>TIZIANO JORDAN MARCELO VILLALBA</t>
  </si>
  <si>
    <t>villalbatiziano2611@gmail.com</t>
  </si>
  <si>
    <t>GUSTAVO ANTONIO CORONEL</t>
  </si>
  <si>
    <t>guscoronel040@gmail.com</t>
  </si>
  <si>
    <t>EMILIANO SEBASTIAN BARREIRO</t>
  </si>
  <si>
    <t>e.barreiro86@gmail.com</t>
  </si>
  <si>
    <t>JOYCELANY BORGES SOARES</t>
  </si>
  <si>
    <t>joycelany01@gmail.com</t>
  </si>
  <si>
    <t>GUILHERME SILVA MENEZES</t>
  </si>
  <si>
    <t>guilherme_smenezes@hotmail.com</t>
  </si>
  <si>
    <t xml:space="preserve">GARZIA MATIAS EZEQUIEL </t>
  </si>
  <si>
    <t>matiasgarzia1995@gmail.com</t>
  </si>
  <si>
    <t xml:space="preserve">KALLEL GUIMARAES NASCIMENTO </t>
  </si>
  <si>
    <t>kallelg@gmail.com</t>
  </si>
  <si>
    <t>CELESTE RODRÍGUEZ</t>
  </si>
  <si>
    <t>celesterodr1999@gmail.com</t>
  </si>
  <si>
    <t xml:space="preserve">REINTEGROS </t>
  </si>
  <si>
    <t>Analista de reintegors</t>
  </si>
  <si>
    <t>JHYNETH DUGARTE</t>
  </si>
  <si>
    <t>jhynethdug1019@gmail.com</t>
  </si>
  <si>
    <t>Reclamo de datos</t>
  </si>
  <si>
    <t>HERNÁN EZEQUIEL LEDESMA LAZARO</t>
  </si>
  <si>
    <t>hernanledesmalazaro@gmail.com</t>
  </si>
  <si>
    <t>LUCAS LEANDRO NAI FOINO</t>
  </si>
  <si>
    <t>lnai.foino@gmail.com</t>
  </si>
  <si>
    <t>ANALISIS DE DATOS</t>
  </si>
  <si>
    <t>ANALISTA DE NEGOCIOS</t>
  </si>
  <si>
    <t>ELVA ZARACHO TORRES</t>
  </si>
  <si>
    <t>jefe.tonga@gmail.com</t>
  </si>
  <si>
    <t>OPERADOR DE MAESTRANZA</t>
  </si>
  <si>
    <t>BOTTO TRINIDAD MARIA</t>
  </si>
  <si>
    <t>trinidadbotto@gmail.com</t>
  </si>
  <si>
    <t>BORDEREAUX</t>
  </si>
  <si>
    <t>NOCETTI SOFIA</t>
  </si>
  <si>
    <t>sofiarms@hotmail.com</t>
  </si>
  <si>
    <t>ANALISTA DE PROCESOS</t>
  </si>
  <si>
    <t>MARTIARENA ALDANA SOFIA</t>
  </si>
  <si>
    <t>martiarenaaldanas@hotmail.com</t>
  </si>
  <si>
    <t>OPERADOR TT</t>
  </si>
  <si>
    <t>PEREZ FERNANDEZ CAMILA</t>
  </si>
  <si>
    <t>camilaperezf0@gmail.com</t>
  </si>
  <si>
    <t>OPERADOR TM</t>
  </si>
  <si>
    <t>TOPALIAN AVRIL ROCIO</t>
  </si>
  <si>
    <t>avriltopalian29@gmail.com</t>
  </si>
  <si>
    <t>BERNARDINI CAMILA GISELLE</t>
  </si>
  <si>
    <t>camilabernardini02@gmail.com</t>
  </si>
  <si>
    <t>DEMIDDI ROCIO</t>
  </si>
  <si>
    <t>rociodemiddi@hotmail.com</t>
  </si>
  <si>
    <t>MARTINS LIMA MARCELO</t>
  </si>
  <si>
    <t>marcelolima_med@hotmail.com</t>
  </si>
  <si>
    <t>OPERADOR TN</t>
  </si>
  <si>
    <t>FLORENTINO ROCIO NOEMI</t>
  </si>
  <si>
    <t>rocio.florentino.97@gmail.com</t>
  </si>
  <si>
    <t>BENITEZ FRANCISCO ARIEL</t>
  </si>
  <si>
    <t>franciscoarielbenitez18@gmail.com</t>
  </si>
  <si>
    <t>TAPIA AGOSTINA</t>
  </si>
  <si>
    <t>agostinatapia099@gmail.com</t>
  </si>
  <si>
    <t>NASCIMENTO DANIEL</t>
  </si>
  <si>
    <t>dnascimento27@yahoo.com</t>
  </si>
  <si>
    <t>DO CARMO MICAELA</t>
  </si>
  <si>
    <t>docarmo.micaela@hotmail.com</t>
  </si>
  <si>
    <t>BOTANA GIULIANA</t>
  </si>
  <si>
    <t>botanagiuliana@gmail.com</t>
  </si>
  <si>
    <t>ARGAÑARAS SOL ESMERALDA</t>
  </si>
  <si>
    <t>solaraganaras2003@gmail.com</t>
  </si>
  <si>
    <t>CIPRIANO DE SOUZA EMILLY</t>
  </si>
  <si>
    <t>emillycipriano@hotmail.com</t>
  </si>
  <si>
    <t>SANTOS FERNANDO ROBERTO</t>
  </si>
  <si>
    <t>fernando.rob.santos@outlook.com</t>
  </si>
  <si>
    <t>ANALISTA DE SISTEMAS</t>
  </si>
  <si>
    <t>MORALES ROMERO CAMILA FERNANDA</t>
  </si>
  <si>
    <t>camifmoralesr@gmail.com</t>
  </si>
  <si>
    <t>NASCIMENTO DA SILVA DICHIERA LEONARDO FELIPE</t>
  </si>
  <si>
    <t>dasilvaremoto@gmail.com</t>
  </si>
  <si>
    <t>DRAGONETTI MATIAS SEBASTIAN</t>
  </si>
  <si>
    <t>matidrago24@gmail.com</t>
  </si>
  <si>
    <t xml:space="preserve">ALVES DE CASTRO NETO ANTONIO </t>
  </si>
  <si>
    <t>aacnieto@gmail.com</t>
  </si>
  <si>
    <t>RODRIGUEZ IOZZIA YANINA ETHEL</t>
  </si>
  <si>
    <t>yanuri2812@gmail.com</t>
  </si>
  <si>
    <t>HERRERO DARIO ANDRES</t>
  </si>
  <si>
    <t>herrero.dario@gmail.com</t>
  </si>
  <si>
    <t>DE DOMINICIS MARIA MERCEDES</t>
  </si>
  <si>
    <t>mercedesdedominicis@gmail.com</t>
  </si>
  <si>
    <t>DE PAIVA E SILVA NETTA  LUCY</t>
  </si>
  <si>
    <t>lucynetta1@hotmail.com</t>
  </si>
  <si>
    <t>NIEVAS ERNESTO</t>
  </si>
  <si>
    <t>ernesto.nievas1985@gmail.com</t>
  </si>
  <si>
    <t>MARTINEZ SANTIAGO</t>
  </si>
  <si>
    <t>santiago.willumsen@gmail.com</t>
  </si>
  <si>
    <t>ARAUJO MARTIN</t>
  </si>
  <si>
    <t>martinaraujoidp@gmail.com</t>
  </si>
  <si>
    <t>MARTINS JOSE LUIS</t>
  </si>
  <si>
    <t>josemello01@gmail.com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</si>
</sst>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m/yyyy"/>
  </numFmts>
  <fonts count="12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9"/>
      <color rgb="FF000000"/>
      <name val="&quot;Google Sans Mono&quot;"/>
    </font>
    <font>
      <sz val="4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top"/>
    </xf>
    <xf numFmtId="0" fontId="2" fillId="0" borderId="0" xfId="0" applyFont="1"/>
    <xf numFmtId="0" fontId="2" fillId="5" borderId="0" xfId="0" applyFont="1" applyFill="1"/>
    <xf numFmtId="164" fontId="2" fillId="0" borderId="0" xfId="0" applyNumberFormat="1" applyFont="1"/>
    <xf numFmtId="0" fontId="2" fillId="4" borderId="0" xfId="0" applyFont="1" applyFill="1"/>
    <xf numFmtId="0" fontId="6" fillId="0" borderId="0" xfId="0" applyFont="1"/>
    <xf numFmtId="14" fontId="2" fillId="0" borderId="0" xfId="0" applyNumberFormat="1" applyFont="1"/>
    <xf numFmtId="0" fontId="7" fillId="0" borderId="0" xfId="0" applyFont="1"/>
    <xf numFmtId="0" fontId="8" fillId="0" borderId="0" xfId="0" applyFont="1"/>
    <xf numFmtId="0" fontId="4" fillId="6" borderId="0" xfId="0" applyFont="1" applyFill="1" applyAlignment="1">
      <alignment horizontal="left" vertical="top"/>
    </xf>
    <xf numFmtId="0" fontId="2" fillId="6" borderId="0" xfId="0" applyFont="1" applyFill="1"/>
    <xf numFmtId="3" fontId="2" fillId="0" borderId="0" xfId="0" applyNumberFormat="1" applyFont="1"/>
    <xf numFmtId="165" fontId="1" fillId="2" borderId="1" xfId="0" applyNumberFormat="1" applyFont="1" applyFill="1" applyBorder="1" applyAlignment="1">
      <alignment vertical="center" wrapText="1"/>
    </xf>
    <xf numFmtId="3" fontId="10" fillId="6" borderId="0" xfId="0" applyNumberFormat="1" applyFont="1" applyFill="1"/>
    <xf numFmtId="14" fontId="10" fillId="6" borderId="0" xfId="0" applyNumberFormat="1" applyFont="1" applyFill="1"/>
    <xf numFmtId="165" fontId="3" fillId="0" borderId="0" xfId="0" applyNumberFormat="1" applyFont="1" applyAlignment="1">
      <alignment horizontal="left"/>
    </xf>
    <xf numFmtId="3" fontId="10" fillId="0" borderId="0" xfId="0" applyNumberFormat="1" applyFont="1"/>
    <xf numFmtId="14" fontId="10" fillId="0" borderId="0" xfId="0" applyNumberFormat="1" applyFont="1"/>
    <xf numFmtId="0" fontId="4" fillId="5" borderId="0" xfId="0" applyFont="1" applyFill="1" applyAlignment="1">
      <alignment horizontal="left" vertical="top"/>
    </xf>
    <xf numFmtId="165" fontId="2" fillId="0" borderId="0" xfId="0" applyNumberFormat="1" applyFont="1"/>
    <xf numFmtId="0" fontId="11" fillId="0" borderId="0" xfId="0" applyFont="1" applyAlignment="1">
      <alignment horizontal="center"/>
    </xf>
    <xf numFmtId="0" fontId="3" fillId="0" borderId="2" xfId="0" applyFont="1" applyBorder="1"/>
    <xf numFmtId="165" fontId="3" fillId="0" borderId="2" xfId="0" applyNumberFormat="1" applyFont="1" applyBorder="1" applyAlignment="1">
      <alignment horizontal="left"/>
    </xf>
    <xf numFmtId="3" fontId="10" fillId="0" borderId="2" xfId="0" applyNumberFormat="1" applyFont="1" applyBorder="1"/>
    <xf numFmtId="14" fontId="10" fillId="0" borderId="2" xfId="0" applyNumberFormat="1" applyFont="1" applyBorder="1"/>
    <xf numFmtId="14" fontId="3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/>
    <xf numFmtId="0" fontId="2" fillId="0" borderId="2" xfId="0" applyFont="1" applyBorder="1"/>
    <xf numFmtId="14" fontId="2" fillId="0" borderId="2" xfId="0" applyNumberFormat="1" applyFont="1" applyBorder="1"/>
    <xf numFmtId="3" fontId="10" fillId="6" borderId="2" xfId="0" applyNumberFormat="1" applyFont="1" applyFill="1" applyBorder="1"/>
    <xf numFmtId="14" fontId="10" fillId="6" borderId="2" xfId="0" applyNumberFormat="1" applyFont="1" applyFill="1" applyBorder="1"/>
    <xf numFmtId="0" fontId="4" fillId="5" borderId="2" xfId="0" applyFont="1" applyFill="1" applyBorder="1" applyAlignment="1">
      <alignment horizontal="left" vertical="top"/>
    </xf>
    <xf numFmtId="0" fontId="6" fillId="0" borderId="2" xfId="0" applyFont="1" applyBorder="1"/>
    <xf numFmtId="164" fontId="2" fillId="0" borderId="2" xfId="0" applyNumberFormat="1" applyFont="1" applyBorder="1"/>
    <xf numFmtId="0" fontId="2" fillId="5" borderId="2" xfId="0" applyFont="1" applyFill="1" applyBorder="1"/>
    <xf numFmtId="0" fontId="5" fillId="0" borderId="2" xfId="0" applyFont="1" applyBorder="1"/>
    <xf numFmtId="0" fontId="8" fillId="0" borderId="2" xfId="0" applyFont="1" applyBorder="1"/>
    <xf numFmtId="0" fontId="9" fillId="0" borderId="2" xfId="0" applyFont="1" applyBorder="1"/>
    <xf numFmtId="0" fontId="2" fillId="6" borderId="2" xfId="0" applyFont="1" applyFill="1" applyBorder="1"/>
    <xf numFmtId="164" fontId="2" fillId="6" borderId="2" xfId="0" applyNumberFormat="1" applyFont="1" applyFill="1" applyBorder="1"/>
    <xf numFmtId="0" fontId="0" fillId="0" borderId="2" xfId="0" applyBorder="1"/>
    <xf numFmtId="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olhurling08@gmail.com" TargetMode="External"/><Relationship Id="rId18" Type="http://schemas.openxmlformats.org/officeDocument/2006/relationships/hyperlink" Target="mailto:federicobaz@gmail.com" TargetMode="External"/><Relationship Id="rId26" Type="http://schemas.openxmlformats.org/officeDocument/2006/relationships/hyperlink" Target="mailto:martinavolio@gmail.com" TargetMode="External"/><Relationship Id="rId39" Type="http://schemas.openxmlformats.org/officeDocument/2006/relationships/hyperlink" Target="mailto:mylenamelo9@gmail.com" TargetMode="External"/><Relationship Id="rId21" Type="http://schemas.openxmlformats.org/officeDocument/2006/relationships/hyperlink" Target="mailto:renatogongo16@gmail.com" TargetMode="External"/><Relationship Id="rId34" Type="http://schemas.openxmlformats.org/officeDocument/2006/relationships/hyperlink" Target="mailto:marianop374@gmail.com" TargetMode="External"/><Relationship Id="rId42" Type="http://schemas.openxmlformats.org/officeDocument/2006/relationships/hyperlink" Target="mailto:micasama26@gmail.com" TargetMode="External"/><Relationship Id="rId47" Type="http://schemas.openxmlformats.org/officeDocument/2006/relationships/hyperlink" Target="mailto:saahnera@gmail.com" TargetMode="External"/><Relationship Id="rId50" Type="http://schemas.openxmlformats.org/officeDocument/2006/relationships/hyperlink" Target="mailto:delfinahobert@gmail.com" TargetMode="External"/><Relationship Id="rId55" Type="http://schemas.openxmlformats.org/officeDocument/2006/relationships/hyperlink" Target="mailto:dsantosemilly@gmail.com" TargetMode="External"/><Relationship Id="rId63" Type="http://schemas.openxmlformats.org/officeDocument/2006/relationships/hyperlink" Target="mailto:carpiangelica4a@gmail.com" TargetMode="External"/><Relationship Id="rId7" Type="http://schemas.openxmlformats.org/officeDocument/2006/relationships/hyperlink" Target="mailto:alexdu_99@yahoo.com" TargetMode="External"/><Relationship Id="rId2" Type="http://schemas.openxmlformats.org/officeDocument/2006/relationships/hyperlink" Target="mailto:rod.jorgelina@gmail.com" TargetMode="External"/><Relationship Id="rId16" Type="http://schemas.openxmlformats.org/officeDocument/2006/relationships/hyperlink" Target="mailto:ivanmartino32@gmail.com" TargetMode="External"/><Relationship Id="rId29" Type="http://schemas.openxmlformats.org/officeDocument/2006/relationships/hyperlink" Target="mailto:clara.disalvo@gmail.com" TargetMode="External"/><Relationship Id="rId11" Type="http://schemas.openxmlformats.org/officeDocument/2006/relationships/hyperlink" Target="mailto:fernando.e.gonzalez.1992@gmail.com" TargetMode="External"/><Relationship Id="rId24" Type="http://schemas.openxmlformats.org/officeDocument/2006/relationships/hyperlink" Target="mailto:sinai.dmr@gmail.com" TargetMode="External"/><Relationship Id="rId32" Type="http://schemas.openxmlformats.org/officeDocument/2006/relationships/hyperlink" Target="mailto:lorrana.de.jesus@hotmail.com" TargetMode="External"/><Relationship Id="rId37" Type="http://schemas.openxmlformats.org/officeDocument/2006/relationships/hyperlink" Target="mailto:Barbaradperez1992@gmail.com" TargetMode="External"/><Relationship Id="rId40" Type="http://schemas.openxmlformats.org/officeDocument/2006/relationships/hyperlink" Target="mailto:Guilhermeh.1996@hotmail.com" TargetMode="External"/><Relationship Id="rId45" Type="http://schemas.openxmlformats.org/officeDocument/2006/relationships/hyperlink" Target="mailto:brunaedugarcia@gmail.com" TargetMode="External"/><Relationship Id="rId53" Type="http://schemas.openxmlformats.org/officeDocument/2006/relationships/hyperlink" Target="mailto:agosonorati@gmail.com" TargetMode="External"/><Relationship Id="rId58" Type="http://schemas.openxmlformats.org/officeDocument/2006/relationships/hyperlink" Target="mailto:marquesdara70@gmail.com" TargetMode="External"/><Relationship Id="rId5" Type="http://schemas.openxmlformats.org/officeDocument/2006/relationships/hyperlink" Target="mailto:mj.valle@hotmail.com" TargetMode="External"/><Relationship Id="rId61" Type="http://schemas.openxmlformats.org/officeDocument/2006/relationships/hyperlink" Target="mailto:mserkin@hotmail.com" TargetMode="External"/><Relationship Id="rId19" Type="http://schemas.openxmlformats.org/officeDocument/2006/relationships/hyperlink" Target="mailto:fontanrodrigoelias@gmail.com" TargetMode="External"/><Relationship Id="rId14" Type="http://schemas.openxmlformats.org/officeDocument/2006/relationships/hyperlink" Target="mailto:anibalgaraventa@hotmail.com" TargetMode="External"/><Relationship Id="rId22" Type="http://schemas.openxmlformats.org/officeDocument/2006/relationships/hyperlink" Target="mailto:valentinaruiz2001@hotmail.com" TargetMode="External"/><Relationship Id="rId27" Type="http://schemas.openxmlformats.org/officeDocument/2006/relationships/hyperlink" Target="mailto:ariganellosophia@gmail.com" TargetMode="External"/><Relationship Id="rId30" Type="http://schemas.openxmlformats.org/officeDocument/2006/relationships/hyperlink" Target="mailto:l.g.vivas.N@gmail.com" TargetMode="External"/><Relationship Id="rId35" Type="http://schemas.openxmlformats.org/officeDocument/2006/relationships/hyperlink" Target="mailto:beatrizhelenasilvao@gmail.com" TargetMode="External"/><Relationship Id="rId43" Type="http://schemas.openxmlformats.org/officeDocument/2006/relationships/hyperlink" Target="mailto:matiasparlagreco@gmail.com" TargetMode="External"/><Relationship Id="rId48" Type="http://schemas.openxmlformats.org/officeDocument/2006/relationships/hyperlink" Target="mailto:Johajomich@gmail.com" TargetMode="External"/><Relationship Id="rId56" Type="http://schemas.openxmlformats.org/officeDocument/2006/relationships/hyperlink" Target="mailto:gabriellecarvalho1998@gmail.com" TargetMode="External"/><Relationship Id="rId8" Type="http://schemas.openxmlformats.org/officeDocument/2006/relationships/hyperlink" Target="mailto:camiladsdominguez87@gmail.com" TargetMode="External"/><Relationship Id="rId51" Type="http://schemas.openxmlformats.org/officeDocument/2006/relationships/hyperlink" Target="mailto:nstark.arg@gmail.com" TargetMode="External"/><Relationship Id="rId3" Type="http://schemas.openxmlformats.org/officeDocument/2006/relationships/hyperlink" Target="mailto:jsg@worldmedicalcare.com" TargetMode="External"/><Relationship Id="rId12" Type="http://schemas.openxmlformats.org/officeDocument/2006/relationships/hyperlink" Target="mailto:rod.jorgelina@gmail.com" TargetMode="External"/><Relationship Id="rId17" Type="http://schemas.openxmlformats.org/officeDocument/2006/relationships/hyperlink" Target="mailto:berenice_abreu@hotmail.com" TargetMode="External"/><Relationship Id="rId25" Type="http://schemas.openxmlformats.org/officeDocument/2006/relationships/hyperlink" Target="mailto:annapao2312@gmail.com" TargetMode="External"/><Relationship Id="rId33" Type="http://schemas.openxmlformats.org/officeDocument/2006/relationships/hyperlink" Target="mailto:romendoza196@gmail.com" TargetMode="External"/><Relationship Id="rId38" Type="http://schemas.openxmlformats.org/officeDocument/2006/relationships/hyperlink" Target="mailto:elenaobregon1602@gmai.com" TargetMode="External"/><Relationship Id="rId46" Type="http://schemas.openxmlformats.org/officeDocument/2006/relationships/hyperlink" Target="mailto:candelascheiner@gmail.com" TargetMode="External"/><Relationship Id="rId59" Type="http://schemas.openxmlformats.org/officeDocument/2006/relationships/hyperlink" Target="mailto:marlowphilip90@gmail.com" TargetMode="External"/><Relationship Id="rId20" Type="http://schemas.openxmlformats.org/officeDocument/2006/relationships/hyperlink" Target="mailto:karencarpio83@gmail.com" TargetMode="External"/><Relationship Id="rId41" Type="http://schemas.openxmlformats.org/officeDocument/2006/relationships/hyperlink" Target="mailto:gatti.mariana@gmail.com" TargetMode="External"/><Relationship Id="rId54" Type="http://schemas.openxmlformats.org/officeDocument/2006/relationships/hyperlink" Target="mailto:francogandara8@gmail.com" TargetMode="External"/><Relationship Id="rId62" Type="http://schemas.openxmlformats.org/officeDocument/2006/relationships/hyperlink" Target="mailto:micalotz94@gmail.com" TargetMode="External"/><Relationship Id="rId1" Type="http://schemas.openxmlformats.org/officeDocument/2006/relationships/hyperlink" Target="mailto:esthefania11@gmail.com" TargetMode="External"/><Relationship Id="rId6" Type="http://schemas.openxmlformats.org/officeDocument/2006/relationships/hyperlink" Target="mailto:gabrieldellabella@icloud.com" TargetMode="External"/><Relationship Id="rId15" Type="http://schemas.openxmlformats.org/officeDocument/2006/relationships/hyperlink" Target="mailto:mel.os@gmail.com" TargetMode="External"/><Relationship Id="rId23" Type="http://schemas.openxmlformats.org/officeDocument/2006/relationships/hyperlink" Target="mailto:matias@scarso.cc" TargetMode="External"/><Relationship Id="rId28" Type="http://schemas.openxmlformats.org/officeDocument/2006/relationships/hyperlink" Target="mailto:pedro1995felipe@gmail.com" TargetMode="External"/><Relationship Id="rId36" Type="http://schemas.openxmlformats.org/officeDocument/2006/relationships/hyperlink" Target="mailto:jime.rvr@gmail.com" TargetMode="External"/><Relationship Id="rId49" Type="http://schemas.openxmlformats.org/officeDocument/2006/relationships/hyperlink" Target="mailto:maylugch@gmail.com" TargetMode="External"/><Relationship Id="rId57" Type="http://schemas.openxmlformats.org/officeDocument/2006/relationships/hyperlink" Target="mailto:elicaporto@gmail.com" TargetMode="External"/><Relationship Id="rId10" Type="http://schemas.openxmlformats.org/officeDocument/2006/relationships/hyperlink" Target="mailto:villagraivanasoledad@gmail.com" TargetMode="External"/><Relationship Id="rId31" Type="http://schemas.openxmlformats.org/officeDocument/2006/relationships/hyperlink" Target="mailto:maxigandara@gmail.com" TargetMode="External"/><Relationship Id="rId44" Type="http://schemas.openxmlformats.org/officeDocument/2006/relationships/hyperlink" Target="mailto:alanasanielly1@gmail.com" TargetMode="External"/><Relationship Id="rId52" Type="http://schemas.openxmlformats.org/officeDocument/2006/relationships/hyperlink" Target="mailto:cibarrag@gmail.com" TargetMode="External"/><Relationship Id="rId60" Type="http://schemas.openxmlformats.org/officeDocument/2006/relationships/hyperlink" Target="mailto:wcontatoss@gmail.com" TargetMode="External"/><Relationship Id="rId4" Type="http://schemas.openxmlformats.org/officeDocument/2006/relationships/hyperlink" Target="mailto:viviana.garramone@gmail.com" TargetMode="External"/><Relationship Id="rId9" Type="http://schemas.openxmlformats.org/officeDocument/2006/relationships/hyperlink" Target="mailto:mariel.veg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PF786"/>
  <sheetViews>
    <sheetView tabSelected="1" workbookViewId="0">
      <pane ySplit="1" topLeftCell="A3" activePane="bottomLeft" state="frozen"/>
      <selection pane="bottomLeft" activeCell="H20" sqref="H20"/>
    </sheetView>
  </sheetViews>
  <sheetFormatPr baseColWidth="10" defaultColWidth="14.42578125" defaultRowHeight="15" customHeight="1"/>
  <cols>
    <col min="1" max="1" width="12.85546875" customWidth="1"/>
    <col min="2" max="2" width="16.85546875" customWidth="1"/>
    <col min="3" max="3" width="11.42578125" customWidth="1"/>
    <col min="4" max="4" width="16.5703125" customWidth="1"/>
    <col min="5" max="5" width="14.42578125" customWidth="1"/>
    <col min="6" max="6" width="12" customWidth="1"/>
    <col min="7" max="7" width="6" customWidth="1"/>
    <col min="8" max="8" width="44.42578125" customWidth="1"/>
    <col min="9" max="9" width="48" customWidth="1"/>
    <col min="10" max="10" width="11" customWidth="1"/>
    <col min="11" max="11" width="10.85546875" customWidth="1"/>
    <col min="12" max="12" width="11.28515625" customWidth="1"/>
    <col min="13" max="14" width="19.140625" customWidth="1"/>
    <col min="15" max="16" width="22.85546875" customWidth="1"/>
  </cols>
  <sheetData>
    <row r="1" spans="1:16" ht="25.5">
      <c r="A1" s="1" t="s">
        <v>0</v>
      </c>
      <c r="B1" s="20" t="s">
        <v>1</v>
      </c>
      <c r="C1" s="1" t="s">
        <v>249</v>
      </c>
      <c r="D1" s="1" t="s">
        <v>250</v>
      </c>
      <c r="E1" s="1" t="s">
        <v>2</v>
      </c>
      <c r="F1" s="2" t="s">
        <v>3</v>
      </c>
      <c r="G1" s="2" t="s">
        <v>251</v>
      </c>
      <c r="H1" s="2" t="s">
        <v>252</v>
      </c>
      <c r="I1" s="1" t="s">
        <v>4</v>
      </c>
      <c r="J1" s="3" t="s">
        <v>5</v>
      </c>
      <c r="K1" s="4" t="s">
        <v>253</v>
      </c>
      <c r="L1" s="4" t="s">
        <v>6</v>
      </c>
      <c r="M1" s="3" t="s">
        <v>7</v>
      </c>
      <c r="N1" s="3" t="s">
        <v>8</v>
      </c>
      <c r="O1" s="3" t="s">
        <v>254</v>
      </c>
      <c r="P1" s="3" t="s">
        <v>9</v>
      </c>
    </row>
    <row r="2" spans="1:16" hidden="1">
      <c r="A2" s="5">
        <v>27178059616</v>
      </c>
      <c r="B2" s="6">
        <v>44136</v>
      </c>
      <c r="C2" s="21">
        <f ca="1">DATEDIF(B2,TODAY(),"M")</f>
        <v>48</v>
      </c>
      <c r="D2" s="22" t="str">
        <f ca="1">IF(C2&lt;=6,"0-6 meses",IF(C2&lt;=12,"6-12 meses","Más de 12 meses"))</f>
        <v>Más de 12 meses</v>
      </c>
      <c r="E2" s="7"/>
      <c r="F2" s="7">
        <v>1</v>
      </c>
      <c r="G2" s="8"/>
      <c r="H2" s="8" t="s">
        <v>10</v>
      </c>
      <c r="I2" s="8"/>
      <c r="J2" s="9" t="s">
        <v>11</v>
      </c>
      <c r="K2" s="10"/>
      <c r="L2" s="10"/>
      <c r="M2" s="10" t="s">
        <v>12</v>
      </c>
      <c r="N2" s="10"/>
      <c r="O2" s="10"/>
      <c r="P2" s="10" t="s">
        <v>13</v>
      </c>
    </row>
    <row r="3" spans="1:16">
      <c r="A3" s="29">
        <v>20183079558</v>
      </c>
      <c r="B3" s="30"/>
      <c r="C3" s="31"/>
      <c r="D3" s="32"/>
      <c r="E3" s="33"/>
      <c r="F3" s="34">
        <v>0</v>
      </c>
      <c r="G3" s="35">
        <v>15833</v>
      </c>
      <c r="H3" s="35" t="s">
        <v>255</v>
      </c>
      <c r="I3" s="36"/>
      <c r="J3" s="37" t="s">
        <v>15</v>
      </c>
      <c r="K3" s="37" t="s">
        <v>256</v>
      </c>
      <c r="L3" s="38"/>
      <c r="M3" s="37" t="s">
        <v>20</v>
      </c>
      <c r="N3" s="37" t="s">
        <v>16</v>
      </c>
      <c r="O3" s="37" t="s">
        <v>257</v>
      </c>
      <c r="P3" s="37" t="s">
        <v>257</v>
      </c>
    </row>
    <row r="4" spans="1:16">
      <c r="A4" s="29">
        <v>20365521132</v>
      </c>
      <c r="B4" s="30">
        <v>45012</v>
      </c>
      <c r="C4" s="31">
        <f t="shared" ref="C4:C216" ca="1" si="0">DATEDIF(B4,TODAY(),"M")</f>
        <v>19</v>
      </c>
      <c r="D4" s="32" t="str">
        <f t="shared" ref="D4:D216" ca="1" si="1">IF(C4&lt;=6,"0-6 meses",IF(C4&lt;=12,"6-12 meses","Más de 12 meses"))</f>
        <v>Más de 12 meses</v>
      </c>
      <c r="E4" s="33">
        <f t="shared" ref="E4:E5" si="2">B4+80</f>
        <v>45092</v>
      </c>
      <c r="F4" s="34">
        <v>0</v>
      </c>
      <c r="G4" s="35">
        <v>15832</v>
      </c>
      <c r="H4" s="35" t="s">
        <v>258</v>
      </c>
      <c r="I4" s="36" t="s">
        <v>259</v>
      </c>
      <c r="J4" s="37" t="s">
        <v>15</v>
      </c>
      <c r="K4" s="37" t="s">
        <v>256</v>
      </c>
      <c r="L4" s="38">
        <v>33572</v>
      </c>
      <c r="M4" s="37" t="s">
        <v>20</v>
      </c>
      <c r="N4" s="37" t="s">
        <v>16</v>
      </c>
      <c r="O4" s="37" t="s">
        <v>260</v>
      </c>
      <c r="P4" s="37" t="s">
        <v>17</v>
      </c>
    </row>
    <row r="5" spans="1:16" ht="15.75" customHeight="1">
      <c r="A5" s="29">
        <v>27227081258</v>
      </c>
      <c r="B5" s="30">
        <v>43570</v>
      </c>
      <c r="C5" s="39">
        <f t="shared" ca="1" si="0"/>
        <v>67</v>
      </c>
      <c r="D5" s="40" t="str">
        <f t="shared" ca="1" si="1"/>
        <v>Más de 12 meses</v>
      </c>
      <c r="E5" s="33">
        <f t="shared" si="2"/>
        <v>43650</v>
      </c>
      <c r="F5" s="34">
        <v>2</v>
      </c>
      <c r="G5" s="41">
        <v>15831</v>
      </c>
      <c r="H5" s="41" t="s">
        <v>14</v>
      </c>
      <c r="I5" s="42" t="s">
        <v>261</v>
      </c>
      <c r="J5" s="37" t="s">
        <v>15</v>
      </c>
      <c r="K5" s="37" t="s">
        <v>262</v>
      </c>
      <c r="L5" s="43">
        <v>26413</v>
      </c>
      <c r="M5" s="44" t="s">
        <v>20</v>
      </c>
      <c r="N5" s="44" t="s">
        <v>16</v>
      </c>
      <c r="O5" s="44" t="s">
        <v>263</v>
      </c>
      <c r="P5" s="44" t="s">
        <v>17</v>
      </c>
    </row>
    <row r="6" spans="1:16" hidden="1">
      <c r="A6" s="5">
        <v>27376101598</v>
      </c>
      <c r="B6" s="6">
        <v>43634</v>
      </c>
      <c r="C6" s="21">
        <f t="shared" ca="1" si="0"/>
        <v>65</v>
      </c>
      <c r="D6" s="22" t="str">
        <f t="shared" ca="1" si="1"/>
        <v>Más de 12 meses</v>
      </c>
      <c r="E6" s="7"/>
      <c r="F6" s="7">
        <v>11</v>
      </c>
      <c r="G6" s="8"/>
      <c r="H6" s="8" t="s">
        <v>23</v>
      </c>
      <c r="I6" s="8"/>
      <c r="J6" s="9" t="s">
        <v>11</v>
      </c>
      <c r="K6" s="10"/>
      <c r="L6" s="10"/>
      <c r="M6" s="10"/>
      <c r="N6" s="10"/>
      <c r="O6" s="10"/>
      <c r="P6" s="10"/>
    </row>
    <row r="7" spans="1:16">
      <c r="A7" s="29">
        <v>27190295678</v>
      </c>
      <c r="B7" s="30">
        <v>43634</v>
      </c>
      <c r="C7" s="39">
        <f t="shared" ca="1" si="0"/>
        <v>65</v>
      </c>
      <c r="D7" s="40" t="str">
        <f t="shared" ca="1" si="1"/>
        <v>Más de 12 meses</v>
      </c>
      <c r="E7" s="33">
        <f t="shared" ref="E7:E9" si="3">B7+80</f>
        <v>43714</v>
      </c>
      <c r="F7" s="34">
        <v>8</v>
      </c>
      <c r="G7" s="35">
        <v>15902</v>
      </c>
      <c r="H7" s="41" t="s">
        <v>18</v>
      </c>
      <c r="I7" s="42" t="s">
        <v>19</v>
      </c>
      <c r="J7" s="37" t="s">
        <v>15</v>
      </c>
      <c r="K7" s="37" t="s">
        <v>262</v>
      </c>
      <c r="L7" s="43">
        <v>31531</v>
      </c>
      <c r="M7" s="44" t="s">
        <v>20</v>
      </c>
      <c r="N7" s="44" t="s">
        <v>264</v>
      </c>
      <c r="O7" s="44" t="s">
        <v>265</v>
      </c>
      <c r="P7" s="44" t="s">
        <v>266</v>
      </c>
    </row>
    <row r="8" spans="1:16">
      <c r="A8" s="29">
        <v>27958060950</v>
      </c>
      <c r="B8" s="30">
        <v>43661</v>
      </c>
      <c r="C8" s="39">
        <f t="shared" ca="1" si="0"/>
        <v>64</v>
      </c>
      <c r="D8" s="40" t="str">
        <f t="shared" ca="1" si="1"/>
        <v>Más de 12 meses</v>
      </c>
      <c r="E8" s="33">
        <f t="shared" si="3"/>
        <v>43741</v>
      </c>
      <c r="F8" s="34">
        <v>14</v>
      </c>
      <c r="G8" s="35">
        <v>15903</v>
      </c>
      <c r="H8" s="41" t="s">
        <v>24</v>
      </c>
      <c r="I8" s="42" t="s">
        <v>25</v>
      </c>
      <c r="J8" s="37" t="s">
        <v>15</v>
      </c>
      <c r="K8" s="37" t="s">
        <v>262</v>
      </c>
      <c r="L8" s="43">
        <v>35999</v>
      </c>
      <c r="M8" s="44" t="s">
        <v>20</v>
      </c>
      <c r="N8" s="44" t="s">
        <v>264</v>
      </c>
      <c r="O8" s="44" t="s">
        <v>265</v>
      </c>
      <c r="P8" s="44" t="s">
        <v>267</v>
      </c>
    </row>
    <row r="9" spans="1:16">
      <c r="A9" s="29">
        <v>27398480460</v>
      </c>
      <c r="B9" s="30">
        <v>43661</v>
      </c>
      <c r="C9" s="39">
        <f t="shared" ca="1" si="0"/>
        <v>64</v>
      </c>
      <c r="D9" s="40" t="str">
        <f t="shared" ca="1" si="1"/>
        <v>Más de 12 meses</v>
      </c>
      <c r="E9" s="33">
        <f t="shared" si="3"/>
        <v>43741</v>
      </c>
      <c r="F9" s="34">
        <v>15</v>
      </c>
      <c r="G9" s="35">
        <v>15904</v>
      </c>
      <c r="H9" s="41" t="s">
        <v>27</v>
      </c>
      <c r="I9" s="42" t="s">
        <v>28</v>
      </c>
      <c r="J9" s="37" t="s">
        <v>15</v>
      </c>
      <c r="K9" s="37" t="s">
        <v>262</v>
      </c>
      <c r="L9" s="43">
        <v>35336</v>
      </c>
      <c r="M9" s="44" t="s">
        <v>20</v>
      </c>
      <c r="N9" s="44" t="s">
        <v>16</v>
      </c>
      <c r="O9" s="44" t="s">
        <v>268</v>
      </c>
      <c r="P9" s="44" t="s">
        <v>29</v>
      </c>
    </row>
    <row r="10" spans="1:16" hidden="1">
      <c r="A10" s="5">
        <v>27185574992</v>
      </c>
      <c r="B10" s="6">
        <v>43731</v>
      </c>
      <c r="C10" s="21">
        <f t="shared" ca="1" si="0"/>
        <v>62</v>
      </c>
      <c r="D10" s="22" t="str">
        <f t="shared" ca="1" si="1"/>
        <v>Más de 12 meses</v>
      </c>
      <c r="E10" s="7"/>
      <c r="F10" s="7">
        <v>17</v>
      </c>
      <c r="G10" s="8"/>
      <c r="H10" s="8" t="s">
        <v>32</v>
      </c>
      <c r="I10" s="8"/>
      <c r="J10" s="9" t="s">
        <v>11</v>
      </c>
      <c r="K10" s="12" t="b">
        <v>0</v>
      </c>
      <c r="L10" s="12" t="b">
        <v>0</v>
      </c>
      <c r="M10" s="10" t="s">
        <v>33</v>
      </c>
      <c r="N10" s="10" t="s">
        <v>12</v>
      </c>
      <c r="O10" s="10"/>
      <c r="P10" s="10" t="s">
        <v>34</v>
      </c>
    </row>
    <row r="11" spans="1:16">
      <c r="A11" s="29">
        <v>20258786700</v>
      </c>
      <c r="B11" s="30">
        <v>43704</v>
      </c>
      <c r="C11" s="39">
        <f t="shared" ca="1" si="0"/>
        <v>62</v>
      </c>
      <c r="D11" s="40" t="str">
        <f t="shared" ca="1" si="1"/>
        <v>Más de 12 meses</v>
      </c>
      <c r="E11" s="33">
        <f t="shared" ref="E11:E12" si="4">B11+80</f>
        <v>43784</v>
      </c>
      <c r="F11" s="34">
        <v>16</v>
      </c>
      <c r="G11" s="41">
        <v>15830</v>
      </c>
      <c r="H11" s="41" t="s">
        <v>30</v>
      </c>
      <c r="I11" s="42" t="s">
        <v>31</v>
      </c>
      <c r="J11" s="37" t="s">
        <v>15</v>
      </c>
      <c r="K11" s="37" t="s">
        <v>256</v>
      </c>
      <c r="L11" s="43">
        <v>28255</v>
      </c>
      <c r="M11" s="44" t="s">
        <v>20</v>
      </c>
      <c r="N11" s="44" t="s">
        <v>16</v>
      </c>
      <c r="O11" s="44" t="s">
        <v>269</v>
      </c>
      <c r="P11" s="44" t="s">
        <v>17</v>
      </c>
    </row>
    <row r="12" spans="1:16">
      <c r="A12" s="29">
        <v>27224939960</v>
      </c>
      <c r="B12" s="30">
        <v>43761</v>
      </c>
      <c r="C12" s="39">
        <f t="shared" ca="1" si="0"/>
        <v>61</v>
      </c>
      <c r="D12" s="40" t="str">
        <f t="shared" ca="1" si="1"/>
        <v>Más de 12 meses</v>
      </c>
      <c r="E12" s="33">
        <f t="shared" si="4"/>
        <v>43841</v>
      </c>
      <c r="F12" s="34">
        <v>19</v>
      </c>
      <c r="G12" s="35">
        <v>15905</v>
      </c>
      <c r="H12" s="41" t="s">
        <v>35</v>
      </c>
      <c r="I12" s="42" t="s">
        <v>36</v>
      </c>
      <c r="J12" s="37" t="s">
        <v>15</v>
      </c>
      <c r="K12" s="37" t="s">
        <v>262</v>
      </c>
      <c r="L12" s="43">
        <v>26388</v>
      </c>
      <c r="M12" s="44" t="s">
        <v>33</v>
      </c>
      <c r="N12" s="44" t="s">
        <v>12</v>
      </c>
      <c r="O12" s="44" t="s">
        <v>265</v>
      </c>
      <c r="P12" s="44" t="s">
        <v>270</v>
      </c>
    </row>
    <row r="13" spans="1:16" hidden="1">
      <c r="A13" s="5">
        <v>23960515439</v>
      </c>
      <c r="B13" s="6">
        <v>44228</v>
      </c>
      <c r="C13" s="21">
        <f t="shared" ca="1" si="0"/>
        <v>45</v>
      </c>
      <c r="D13" s="22" t="str">
        <f t="shared" ca="1" si="1"/>
        <v>Más de 12 meses</v>
      </c>
      <c r="E13" s="6"/>
      <c r="F13" s="7">
        <v>24</v>
      </c>
      <c r="G13" s="8"/>
      <c r="H13" s="8" t="s">
        <v>40</v>
      </c>
      <c r="I13" s="8"/>
      <c r="J13" s="9" t="s">
        <v>11</v>
      </c>
      <c r="K13" s="10" t="b">
        <v>0</v>
      </c>
      <c r="L13" s="10" t="b">
        <v>0</v>
      </c>
      <c r="M13" s="10" t="s">
        <v>20</v>
      </c>
      <c r="N13" s="10" t="s">
        <v>21</v>
      </c>
      <c r="O13" s="10"/>
      <c r="P13" s="10" t="s">
        <v>41</v>
      </c>
    </row>
    <row r="14" spans="1:16">
      <c r="A14" s="29">
        <v>27938621530</v>
      </c>
      <c r="B14" s="30">
        <v>43871</v>
      </c>
      <c r="C14" s="39">
        <f t="shared" ca="1" si="0"/>
        <v>57</v>
      </c>
      <c r="D14" s="40" t="str">
        <f t="shared" ca="1" si="1"/>
        <v>Más de 12 meses</v>
      </c>
      <c r="E14" s="33">
        <f t="shared" ref="E14:E18" si="5">B14+80</f>
        <v>43951</v>
      </c>
      <c r="F14" s="34">
        <v>22</v>
      </c>
      <c r="G14" s="41">
        <v>15829</v>
      </c>
      <c r="H14" s="41" t="s">
        <v>38</v>
      </c>
      <c r="I14" s="42" t="s">
        <v>39</v>
      </c>
      <c r="J14" s="37" t="s">
        <v>15</v>
      </c>
      <c r="K14" s="37" t="s">
        <v>262</v>
      </c>
      <c r="L14" s="38">
        <v>29948</v>
      </c>
      <c r="M14" s="44" t="s">
        <v>20</v>
      </c>
      <c r="N14" s="44" t="s">
        <v>16</v>
      </c>
      <c r="O14" s="44" t="s">
        <v>271</v>
      </c>
      <c r="P14" s="44" t="s">
        <v>17</v>
      </c>
    </row>
    <row r="15" spans="1:16">
      <c r="A15" s="29">
        <v>23374833634</v>
      </c>
      <c r="B15" s="30">
        <v>44287</v>
      </c>
      <c r="C15" s="39">
        <f t="shared" ca="1" si="0"/>
        <v>43</v>
      </c>
      <c r="D15" s="40" t="str">
        <f t="shared" ca="1" si="1"/>
        <v>Más de 12 meses</v>
      </c>
      <c r="E15" s="33">
        <f t="shared" si="5"/>
        <v>44367</v>
      </c>
      <c r="F15" s="34">
        <v>26</v>
      </c>
      <c r="G15" s="35">
        <v>15906</v>
      </c>
      <c r="H15" s="41" t="s">
        <v>42</v>
      </c>
      <c r="I15" s="45" t="s">
        <v>43</v>
      </c>
      <c r="J15" s="37" t="s">
        <v>15</v>
      </c>
      <c r="K15" s="37" t="s">
        <v>262</v>
      </c>
      <c r="L15" s="43">
        <v>34131</v>
      </c>
      <c r="M15" s="44" t="s">
        <v>20</v>
      </c>
      <c r="N15" s="44" t="s">
        <v>16</v>
      </c>
      <c r="O15" s="44" t="s">
        <v>272</v>
      </c>
      <c r="P15" s="44" t="s">
        <v>44</v>
      </c>
    </row>
    <row r="16" spans="1:16">
      <c r="A16" s="29">
        <v>27948982876</v>
      </c>
      <c r="B16" s="30">
        <v>44348</v>
      </c>
      <c r="C16" s="39">
        <f t="shared" ca="1" si="0"/>
        <v>41</v>
      </c>
      <c r="D16" s="40" t="str">
        <f t="shared" ca="1" si="1"/>
        <v>Más de 12 meses</v>
      </c>
      <c r="E16" s="33">
        <f t="shared" si="5"/>
        <v>44428</v>
      </c>
      <c r="F16" s="34">
        <v>27</v>
      </c>
      <c r="G16" s="35">
        <v>15907</v>
      </c>
      <c r="H16" s="41" t="s">
        <v>45</v>
      </c>
      <c r="I16" s="45" t="s">
        <v>46</v>
      </c>
      <c r="J16" s="37" t="s">
        <v>15</v>
      </c>
      <c r="K16" s="37" t="s">
        <v>262</v>
      </c>
      <c r="L16" s="43">
        <v>34213</v>
      </c>
      <c r="M16" s="44" t="s">
        <v>20</v>
      </c>
      <c r="N16" s="44" t="s">
        <v>16</v>
      </c>
      <c r="O16" s="44" t="s">
        <v>271</v>
      </c>
      <c r="P16" s="44" t="s">
        <v>47</v>
      </c>
    </row>
    <row r="17" spans="1:16">
      <c r="A17" s="29">
        <v>27958571157</v>
      </c>
      <c r="B17" s="30">
        <v>44396</v>
      </c>
      <c r="C17" s="39">
        <f t="shared" ca="1" si="0"/>
        <v>40</v>
      </c>
      <c r="D17" s="40" t="str">
        <f t="shared" ca="1" si="1"/>
        <v>Más de 12 meses</v>
      </c>
      <c r="E17" s="33">
        <f t="shared" si="5"/>
        <v>44476</v>
      </c>
      <c r="F17" s="34">
        <v>31</v>
      </c>
      <c r="G17" s="35">
        <v>15908</v>
      </c>
      <c r="H17" s="41" t="s">
        <v>48</v>
      </c>
      <c r="I17" s="36" t="s">
        <v>49</v>
      </c>
      <c r="J17" s="37" t="s">
        <v>15</v>
      </c>
      <c r="K17" s="37" t="s">
        <v>262</v>
      </c>
      <c r="L17" s="43">
        <v>34500</v>
      </c>
      <c r="M17" s="44" t="s">
        <v>20</v>
      </c>
      <c r="N17" s="44" t="s">
        <v>16</v>
      </c>
      <c r="O17" s="44" t="s">
        <v>263</v>
      </c>
      <c r="P17" s="44" t="s">
        <v>50</v>
      </c>
    </row>
    <row r="18" spans="1:16">
      <c r="A18" s="29">
        <v>20240685664</v>
      </c>
      <c r="B18" s="30">
        <v>44396</v>
      </c>
      <c r="C18" s="39">
        <f t="shared" ca="1" si="0"/>
        <v>40</v>
      </c>
      <c r="D18" s="40" t="str">
        <f t="shared" ca="1" si="1"/>
        <v>Más de 12 meses</v>
      </c>
      <c r="E18" s="33">
        <f t="shared" si="5"/>
        <v>44476</v>
      </c>
      <c r="F18" s="34">
        <v>32</v>
      </c>
      <c r="G18" s="41">
        <v>15828</v>
      </c>
      <c r="H18" s="41" t="s">
        <v>273</v>
      </c>
      <c r="I18" s="42" t="s">
        <v>51</v>
      </c>
      <c r="J18" s="37" t="s">
        <v>15</v>
      </c>
      <c r="K18" s="37" t="s">
        <v>256</v>
      </c>
      <c r="L18" s="43">
        <v>27210</v>
      </c>
      <c r="M18" s="44" t="s">
        <v>20</v>
      </c>
      <c r="N18" s="44" t="s">
        <v>16</v>
      </c>
      <c r="O18" s="44" t="s">
        <v>265</v>
      </c>
      <c r="P18" s="44" t="s">
        <v>17</v>
      </c>
    </row>
    <row r="19" spans="1:16" hidden="1">
      <c r="A19" s="5">
        <v>20960259395</v>
      </c>
      <c r="B19" s="6">
        <v>44428</v>
      </c>
      <c r="C19" s="21">
        <f t="shared" ca="1" si="0"/>
        <v>39</v>
      </c>
      <c r="D19" s="22" t="str">
        <f t="shared" ca="1" si="1"/>
        <v>Más de 12 meses</v>
      </c>
      <c r="E19" s="6"/>
      <c r="F19" s="7">
        <v>36</v>
      </c>
      <c r="G19" s="8"/>
      <c r="H19" s="8" t="s">
        <v>54</v>
      </c>
      <c r="I19" s="8"/>
      <c r="J19" s="9" t="s">
        <v>11</v>
      </c>
      <c r="K19" s="10" t="b">
        <v>0</v>
      </c>
      <c r="L19" s="10" t="b">
        <v>0</v>
      </c>
      <c r="M19" s="10" t="s">
        <v>20</v>
      </c>
      <c r="N19" s="10" t="s">
        <v>21</v>
      </c>
      <c r="O19" s="10"/>
      <c r="P19" s="10" t="s">
        <v>22</v>
      </c>
    </row>
    <row r="20" spans="1:16">
      <c r="A20" s="29">
        <v>27438534313</v>
      </c>
      <c r="B20" s="30">
        <v>44409</v>
      </c>
      <c r="C20" s="39">
        <f t="shared" ca="1" si="0"/>
        <v>39</v>
      </c>
      <c r="D20" s="40" t="str">
        <f t="shared" ca="1" si="1"/>
        <v>Más de 12 meses</v>
      </c>
      <c r="E20" s="33">
        <f t="shared" ref="E20:E28" si="6">B20+80</f>
        <v>44489</v>
      </c>
      <c r="F20" s="34">
        <v>33</v>
      </c>
      <c r="G20" s="35">
        <v>15909</v>
      </c>
      <c r="H20" s="41" t="s">
        <v>52</v>
      </c>
      <c r="I20" s="46" t="s">
        <v>53</v>
      </c>
      <c r="J20" s="37" t="s">
        <v>15</v>
      </c>
      <c r="K20" s="37" t="s">
        <v>262</v>
      </c>
      <c r="L20" s="43">
        <v>37229</v>
      </c>
      <c r="M20" s="44" t="s">
        <v>33</v>
      </c>
      <c r="N20" s="44" t="s">
        <v>12</v>
      </c>
      <c r="O20" s="44" t="s">
        <v>268</v>
      </c>
      <c r="P20" s="44" t="s">
        <v>29</v>
      </c>
    </row>
    <row r="21" spans="1:16" hidden="1">
      <c r="A21" s="5">
        <v>27427224703</v>
      </c>
      <c r="B21" s="23">
        <v>44501</v>
      </c>
      <c r="C21" s="21">
        <f t="shared" ca="1" si="0"/>
        <v>36</v>
      </c>
      <c r="D21" s="22" t="str">
        <f t="shared" ca="1" si="1"/>
        <v>Más de 12 meses</v>
      </c>
      <c r="E21" s="6">
        <f t="shared" si="6"/>
        <v>44581</v>
      </c>
      <c r="F21" s="7">
        <v>42</v>
      </c>
      <c r="G21" s="26"/>
      <c r="H21" s="26" t="s">
        <v>55</v>
      </c>
      <c r="I21" s="13" t="s">
        <v>274</v>
      </c>
      <c r="J21" s="9" t="s">
        <v>11</v>
      </c>
      <c r="K21" s="9" t="s">
        <v>262</v>
      </c>
      <c r="L21" s="11">
        <v>36808</v>
      </c>
      <c r="M21" s="10" t="s">
        <v>20</v>
      </c>
      <c r="N21" s="10" t="s">
        <v>16</v>
      </c>
      <c r="O21" s="10" t="s">
        <v>272</v>
      </c>
      <c r="P21" s="10" t="s">
        <v>56</v>
      </c>
    </row>
    <row r="22" spans="1:16">
      <c r="A22" s="29">
        <v>20941679073</v>
      </c>
      <c r="B22" s="30">
        <v>44501</v>
      </c>
      <c r="C22" s="39">
        <f t="shared" ca="1" si="0"/>
        <v>36</v>
      </c>
      <c r="D22" s="40" t="str">
        <f t="shared" ca="1" si="1"/>
        <v>Más de 12 meses</v>
      </c>
      <c r="E22" s="33">
        <f t="shared" si="6"/>
        <v>44581</v>
      </c>
      <c r="F22" s="34">
        <v>43</v>
      </c>
      <c r="G22" s="35">
        <v>15910</v>
      </c>
      <c r="H22" s="35" t="s">
        <v>57</v>
      </c>
      <c r="I22" s="42" t="s">
        <v>58</v>
      </c>
      <c r="J22" s="37" t="s">
        <v>15</v>
      </c>
      <c r="K22" s="37" t="s">
        <v>256</v>
      </c>
      <c r="L22" s="43">
        <v>28542</v>
      </c>
      <c r="M22" s="44" t="s">
        <v>20</v>
      </c>
      <c r="N22" s="44" t="s">
        <v>16</v>
      </c>
      <c r="O22" s="44" t="s">
        <v>265</v>
      </c>
      <c r="P22" s="44" t="s">
        <v>67</v>
      </c>
    </row>
    <row r="23" spans="1:16" ht="15.75" customHeight="1">
      <c r="A23" s="29">
        <v>27941696487</v>
      </c>
      <c r="B23" s="30">
        <v>44501</v>
      </c>
      <c r="C23" s="39">
        <f t="shared" ca="1" si="0"/>
        <v>36</v>
      </c>
      <c r="D23" s="40" t="str">
        <f t="shared" ca="1" si="1"/>
        <v>Más de 12 meses</v>
      </c>
      <c r="E23" s="33">
        <f t="shared" si="6"/>
        <v>44581</v>
      </c>
      <c r="F23" s="34">
        <v>45</v>
      </c>
      <c r="G23" s="35">
        <v>15911</v>
      </c>
      <c r="H23" s="41" t="s">
        <v>59</v>
      </c>
      <c r="I23" s="42" t="s">
        <v>275</v>
      </c>
      <c r="J23" s="37" t="s">
        <v>15</v>
      </c>
      <c r="K23" s="37" t="s">
        <v>262</v>
      </c>
      <c r="L23" s="38">
        <v>32108</v>
      </c>
      <c r="M23" s="44" t="s">
        <v>20</v>
      </c>
      <c r="N23" s="44" t="s">
        <v>16</v>
      </c>
      <c r="O23" s="44" t="s">
        <v>265</v>
      </c>
      <c r="P23" s="44" t="s">
        <v>267</v>
      </c>
    </row>
    <row r="24" spans="1:16" ht="15.75" customHeight="1">
      <c r="A24" s="29">
        <v>27234680663</v>
      </c>
      <c r="B24" s="30">
        <v>44531</v>
      </c>
      <c r="C24" s="39">
        <f t="shared" ca="1" si="0"/>
        <v>35</v>
      </c>
      <c r="D24" s="40" t="str">
        <f t="shared" ca="1" si="1"/>
        <v>Más de 12 meses</v>
      </c>
      <c r="E24" s="33">
        <f t="shared" si="6"/>
        <v>44611</v>
      </c>
      <c r="F24" s="34">
        <v>46</v>
      </c>
      <c r="G24" s="35">
        <v>15912</v>
      </c>
      <c r="H24" s="41" t="s">
        <v>60</v>
      </c>
      <c r="I24" s="42" t="s">
        <v>61</v>
      </c>
      <c r="J24" s="37" t="s">
        <v>15</v>
      </c>
      <c r="K24" s="37" t="s">
        <v>262</v>
      </c>
      <c r="L24" s="43">
        <v>26823</v>
      </c>
      <c r="M24" s="44" t="s">
        <v>33</v>
      </c>
      <c r="N24" s="44" t="s">
        <v>12</v>
      </c>
      <c r="O24" s="44" t="s">
        <v>263</v>
      </c>
      <c r="P24" s="44" t="s">
        <v>50</v>
      </c>
    </row>
    <row r="25" spans="1:16" ht="15.75" customHeight="1">
      <c r="A25" s="29">
        <v>23338135734</v>
      </c>
      <c r="B25" s="30">
        <v>44531</v>
      </c>
      <c r="C25" s="39">
        <f t="shared" ca="1" si="0"/>
        <v>35</v>
      </c>
      <c r="D25" s="40" t="str">
        <f t="shared" ca="1" si="1"/>
        <v>Más de 12 meses</v>
      </c>
      <c r="E25" s="33">
        <f t="shared" si="6"/>
        <v>44611</v>
      </c>
      <c r="F25" s="34">
        <v>47</v>
      </c>
      <c r="G25" s="35">
        <v>15913</v>
      </c>
      <c r="H25" s="41" t="s">
        <v>62</v>
      </c>
      <c r="I25" s="42" t="s">
        <v>63</v>
      </c>
      <c r="J25" s="37" t="s">
        <v>15</v>
      </c>
      <c r="K25" s="37" t="s">
        <v>262</v>
      </c>
      <c r="L25" s="43">
        <v>32320</v>
      </c>
      <c r="M25" s="44" t="s">
        <v>20</v>
      </c>
      <c r="N25" s="44" t="s">
        <v>16</v>
      </c>
      <c r="O25" s="44" t="s">
        <v>265</v>
      </c>
      <c r="P25" s="44" t="s">
        <v>276</v>
      </c>
    </row>
    <row r="26" spans="1:16" ht="15.75" customHeight="1">
      <c r="A26" s="29">
        <v>20370980188</v>
      </c>
      <c r="B26" s="30">
        <v>44531</v>
      </c>
      <c r="C26" s="39">
        <f t="shared" ca="1" si="0"/>
        <v>35</v>
      </c>
      <c r="D26" s="40" t="str">
        <f t="shared" ca="1" si="1"/>
        <v>Más de 12 meses</v>
      </c>
      <c r="E26" s="33">
        <f t="shared" si="6"/>
        <v>44611</v>
      </c>
      <c r="F26" s="34">
        <v>49</v>
      </c>
      <c r="G26" s="35">
        <v>15914</v>
      </c>
      <c r="H26" s="41" t="s">
        <v>64</v>
      </c>
      <c r="I26" s="42" t="s">
        <v>65</v>
      </c>
      <c r="J26" s="37" t="s">
        <v>15</v>
      </c>
      <c r="K26" s="37" t="s">
        <v>256</v>
      </c>
      <c r="L26" s="43">
        <v>33853</v>
      </c>
      <c r="M26" s="44" t="s">
        <v>20</v>
      </c>
      <c r="N26" s="44" t="s">
        <v>16</v>
      </c>
      <c r="O26" s="44" t="s">
        <v>265</v>
      </c>
      <c r="P26" s="44" t="s">
        <v>267</v>
      </c>
    </row>
    <row r="27" spans="1:16" ht="15.75" customHeight="1">
      <c r="A27" s="29">
        <v>27407209988</v>
      </c>
      <c r="B27" s="30">
        <v>44531</v>
      </c>
      <c r="C27" s="39">
        <f t="shared" ca="1" si="0"/>
        <v>35</v>
      </c>
      <c r="D27" s="40" t="str">
        <f t="shared" ca="1" si="1"/>
        <v>Más de 12 meses</v>
      </c>
      <c r="E27" s="33">
        <f t="shared" si="6"/>
        <v>44611</v>
      </c>
      <c r="F27" s="34">
        <v>50</v>
      </c>
      <c r="G27" s="35">
        <v>15915</v>
      </c>
      <c r="H27" s="41" t="s">
        <v>66</v>
      </c>
      <c r="I27" s="42" t="s">
        <v>28</v>
      </c>
      <c r="J27" s="37" t="s">
        <v>15</v>
      </c>
      <c r="K27" s="37" t="s">
        <v>262</v>
      </c>
      <c r="L27" s="43">
        <v>35710</v>
      </c>
      <c r="M27" s="44" t="s">
        <v>20</v>
      </c>
      <c r="N27" s="44" t="s">
        <v>264</v>
      </c>
      <c r="O27" s="44" t="s">
        <v>265</v>
      </c>
      <c r="P27" s="44" t="s">
        <v>266</v>
      </c>
    </row>
    <row r="28" spans="1:16" ht="15.75" customHeight="1">
      <c r="A28" s="29">
        <v>27228290454</v>
      </c>
      <c r="B28" s="30">
        <v>44531</v>
      </c>
      <c r="C28" s="39">
        <f t="shared" ca="1" si="0"/>
        <v>35</v>
      </c>
      <c r="D28" s="40" t="str">
        <f t="shared" ca="1" si="1"/>
        <v>Más de 12 meses</v>
      </c>
      <c r="E28" s="33">
        <f t="shared" si="6"/>
        <v>44611</v>
      </c>
      <c r="F28" s="34">
        <v>51</v>
      </c>
      <c r="G28" s="35">
        <v>15916</v>
      </c>
      <c r="H28" s="41" t="s">
        <v>68</v>
      </c>
      <c r="I28" s="45" t="s">
        <v>69</v>
      </c>
      <c r="J28" s="37" t="s">
        <v>15</v>
      </c>
      <c r="K28" s="37" t="s">
        <v>262</v>
      </c>
      <c r="L28" s="43">
        <v>26439</v>
      </c>
      <c r="M28" s="44" t="s">
        <v>33</v>
      </c>
      <c r="N28" s="44" t="s">
        <v>12</v>
      </c>
      <c r="O28" s="44" t="s">
        <v>277</v>
      </c>
      <c r="P28" s="44" t="s">
        <v>173</v>
      </c>
    </row>
    <row r="29" spans="1:16" ht="15.75" hidden="1" customHeight="1">
      <c r="A29" s="5">
        <v>27291518929</v>
      </c>
      <c r="B29" s="6">
        <v>44531</v>
      </c>
      <c r="C29" s="21">
        <f t="shared" ca="1" si="0"/>
        <v>35</v>
      </c>
      <c r="D29" s="22" t="str">
        <f t="shared" ca="1" si="1"/>
        <v>Más de 12 meses</v>
      </c>
      <c r="E29" s="6"/>
      <c r="F29" s="7">
        <v>53</v>
      </c>
      <c r="G29" s="8"/>
      <c r="H29" s="8" t="s">
        <v>73</v>
      </c>
      <c r="I29" s="8"/>
      <c r="J29" s="9" t="s">
        <v>11</v>
      </c>
      <c r="K29" s="10" t="b">
        <v>0</v>
      </c>
      <c r="L29" s="10" t="b">
        <v>0</v>
      </c>
      <c r="M29" s="10" t="s">
        <v>20</v>
      </c>
      <c r="N29" s="10" t="s">
        <v>16</v>
      </c>
      <c r="O29" s="10"/>
      <c r="P29" s="10" t="s">
        <v>67</v>
      </c>
    </row>
    <row r="30" spans="1:16" ht="15.75" customHeight="1">
      <c r="A30" s="29">
        <v>20223501037</v>
      </c>
      <c r="B30" s="30">
        <v>44531</v>
      </c>
      <c r="C30" s="39">
        <f t="shared" ca="1" si="0"/>
        <v>35</v>
      </c>
      <c r="D30" s="40" t="str">
        <f t="shared" ca="1" si="1"/>
        <v>Más de 12 meses</v>
      </c>
      <c r="E30" s="33">
        <f t="shared" ref="E30:E32" si="7">B30+80</f>
        <v>44611</v>
      </c>
      <c r="F30" s="34">
        <v>52</v>
      </c>
      <c r="G30" s="35">
        <v>15917</v>
      </c>
      <c r="H30" s="41" t="s">
        <v>71</v>
      </c>
      <c r="I30" s="42" t="s">
        <v>72</v>
      </c>
      <c r="J30" s="37" t="s">
        <v>15</v>
      </c>
      <c r="K30" s="37" t="s">
        <v>256</v>
      </c>
      <c r="L30" s="43">
        <v>26173</v>
      </c>
      <c r="M30" s="44" t="s">
        <v>20</v>
      </c>
      <c r="N30" s="44" t="s">
        <v>264</v>
      </c>
      <c r="O30" s="44" t="s">
        <v>265</v>
      </c>
      <c r="P30" s="44" t="s">
        <v>266</v>
      </c>
    </row>
    <row r="31" spans="1:16" ht="15.75" customHeight="1">
      <c r="A31" s="29">
        <v>27437241797</v>
      </c>
      <c r="B31" s="30">
        <v>44531</v>
      </c>
      <c r="C31" s="39">
        <f t="shared" ca="1" si="0"/>
        <v>35</v>
      </c>
      <c r="D31" s="40" t="str">
        <f t="shared" ca="1" si="1"/>
        <v>Más de 12 meses</v>
      </c>
      <c r="E31" s="33">
        <f t="shared" si="7"/>
        <v>44611</v>
      </c>
      <c r="F31" s="34">
        <v>54</v>
      </c>
      <c r="G31" s="35">
        <v>15918</v>
      </c>
      <c r="H31" s="41" t="s">
        <v>74</v>
      </c>
      <c r="I31" s="42" t="s">
        <v>75</v>
      </c>
      <c r="J31" s="37" t="s">
        <v>15</v>
      </c>
      <c r="K31" s="37" t="s">
        <v>262</v>
      </c>
      <c r="L31" s="43">
        <v>37261</v>
      </c>
      <c r="M31" s="44" t="s">
        <v>20</v>
      </c>
      <c r="N31" s="44" t="s">
        <v>16</v>
      </c>
      <c r="O31" s="44" t="s">
        <v>268</v>
      </c>
      <c r="P31" s="44" t="s">
        <v>29</v>
      </c>
    </row>
    <row r="32" spans="1:16" ht="15.75" customHeight="1">
      <c r="A32" s="29">
        <v>20430949099</v>
      </c>
      <c r="B32" s="30">
        <v>44531</v>
      </c>
      <c r="C32" s="39">
        <f t="shared" ca="1" si="0"/>
        <v>35</v>
      </c>
      <c r="D32" s="40" t="str">
        <f t="shared" ca="1" si="1"/>
        <v>Más de 12 meses</v>
      </c>
      <c r="E32" s="33">
        <f t="shared" si="7"/>
        <v>44611</v>
      </c>
      <c r="F32" s="34">
        <v>55</v>
      </c>
      <c r="G32" s="35">
        <v>15919</v>
      </c>
      <c r="H32" s="35" t="s">
        <v>278</v>
      </c>
      <c r="I32" s="42" t="s">
        <v>76</v>
      </c>
      <c r="J32" s="37" t="s">
        <v>15</v>
      </c>
      <c r="K32" s="37" t="s">
        <v>256</v>
      </c>
      <c r="L32" s="43">
        <v>36836</v>
      </c>
      <c r="M32" s="44" t="s">
        <v>20</v>
      </c>
      <c r="N32" s="44" t="s">
        <v>16</v>
      </c>
      <c r="O32" s="44" t="s">
        <v>265</v>
      </c>
      <c r="P32" s="44" t="s">
        <v>279</v>
      </c>
    </row>
    <row r="33" spans="1:16" ht="15.75" hidden="1" customHeight="1">
      <c r="A33" s="5">
        <v>27946466420</v>
      </c>
      <c r="B33" s="6">
        <v>44536</v>
      </c>
      <c r="C33" s="21">
        <f t="shared" ca="1" si="0"/>
        <v>35</v>
      </c>
      <c r="D33" s="22" t="str">
        <f t="shared" ca="1" si="1"/>
        <v>Más de 12 meses</v>
      </c>
      <c r="E33" s="6"/>
      <c r="F33" s="7">
        <v>57</v>
      </c>
      <c r="G33" s="8"/>
      <c r="H33" s="8" t="s">
        <v>80</v>
      </c>
      <c r="I33" s="16" t="s">
        <v>81</v>
      </c>
      <c r="J33" s="9" t="s">
        <v>11</v>
      </c>
      <c r="K33" s="9" t="s">
        <v>262</v>
      </c>
      <c r="L33" s="11">
        <v>31296</v>
      </c>
      <c r="M33" s="10" t="s">
        <v>20</v>
      </c>
      <c r="N33" s="10" t="s">
        <v>16</v>
      </c>
      <c r="O33" s="10"/>
      <c r="P33" s="10" t="s">
        <v>50</v>
      </c>
    </row>
    <row r="34" spans="1:16" ht="15.75" hidden="1" customHeight="1">
      <c r="A34" s="5">
        <v>20290098190</v>
      </c>
      <c r="B34" s="23">
        <v>44536</v>
      </c>
      <c r="C34" s="21">
        <f t="shared" ca="1" si="0"/>
        <v>35</v>
      </c>
      <c r="D34" s="22" t="str">
        <f t="shared" ca="1" si="1"/>
        <v>Más de 12 meses</v>
      </c>
      <c r="E34" s="6">
        <f>B34+80</f>
        <v>44616</v>
      </c>
      <c r="F34" s="7">
        <v>56</v>
      </c>
      <c r="G34" s="26"/>
      <c r="H34" s="26" t="s">
        <v>77</v>
      </c>
      <c r="I34" s="13" t="s">
        <v>78</v>
      </c>
      <c r="J34" s="9" t="s">
        <v>11</v>
      </c>
      <c r="K34" s="9" t="s">
        <v>256</v>
      </c>
      <c r="L34" s="11">
        <v>29866</v>
      </c>
      <c r="M34" s="10" t="s">
        <v>20</v>
      </c>
      <c r="N34" s="10" t="s">
        <v>16</v>
      </c>
      <c r="O34" s="10" t="s">
        <v>260</v>
      </c>
      <c r="P34" s="10" t="s">
        <v>79</v>
      </c>
    </row>
    <row r="35" spans="1:16" ht="15.75" hidden="1" customHeight="1">
      <c r="A35" s="5">
        <v>27190309873</v>
      </c>
      <c r="B35" s="6">
        <v>44543</v>
      </c>
      <c r="C35" s="21">
        <f t="shared" ca="1" si="0"/>
        <v>35</v>
      </c>
      <c r="D35" s="22" t="str">
        <f t="shared" ca="1" si="1"/>
        <v>Más de 12 meses</v>
      </c>
      <c r="E35" s="7"/>
      <c r="F35" s="7">
        <v>59</v>
      </c>
      <c r="G35" s="8"/>
      <c r="H35" s="8" t="s">
        <v>84</v>
      </c>
      <c r="I35" s="8"/>
      <c r="J35" s="9" t="s">
        <v>11</v>
      </c>
      <c r="K35" s="10"/>
      <c r="L35" s="10"/>
      <c r="M35" s="10"/>
      <c r="N35" s="10"/>
      <c r="O35" s="10"/>
      <c r="P35" s="10"/>
    </row>
    <row r="36" spans="1:16" ht="15.75" customHeight="1">
      <c r="A36" s="29">
        <v>20424631354</v>
      </c>
      <c r="B36" s="30">
        <v>44543</v>
      </c>
      <c r="C36" s="39">
        <f t="shared" ca="1" si="0"/>
        <v>35</v>
      </c>
      <c r="D36" s="40" t="str">
        <f t="shared" ca="1" si="1"/>
        <v>Más de 12 meses</v>
      </c>
      <c r="E36" s="33">
        <f t="shared" ref="E36:E38" si="8">B36+80</f>
        <v>44623</v>
      </c>
      <c r="F36" s="34">
        <v>58</v>
      </c>
      <c r="G36" s="35">
        <v>15920</v>
      </c>
      <c r="H36" s="41" t="s">
        <v>82</v>
      </c>
      <c r="I36" s="42" t="s">
        <v>83</v>
      </c>
      <c r="J36" s="37" t="s">
        <v>15</v>
      </c>
      <c r="K36" s="37" t="s">
        <v>256</v>
      </c>
      <c r="L36" s="43">
        <v>36604</v>
      </c>
      <c r="M36" s="44" t="s">
        <v>20</v>
      </c>
      <c r="N36" s="44" t="s">
        <v>16</v>
      </c>
      <c r="O36" s="44" t="s">
        <v>271</v>
      </c>
      <c r="P36" s="44" t="s">
        <v>47</v>
      </c>
    </row>
    <row r="37" spans="1:16" ht="15.75" customHeight="1">
      <c r="A37" s="29">
        <v>27959135504</v>
      </c>
      <c r="B37" s="30">
        <v>44550</v>
      </c>
      <c r="C37" s="39">
        <f t="shared" ca="1" si="0"/>
        <v>35</v>
      </c>
      <c r="D37" s="40" t="str">
        <f t="shared" ca="1" si="1"/>
        <v>Más de 12 meses</v>
      </c>
      <c r="E37" s="33">
        <f t="shared" si="8"/>
        <v>44630</v>
      </c>
      <c r="F37" s="34">
        <v>60</v>
      </c>
      <c r="G37" s="35">
        <v>15921</v>
      </c>
      <c r="H37" s="41" t="s">
        <v>85</v>
      </c>
      <c r="I37" s="42" t="s">
        <v>86</v>
      </c>
      <c r="J37" s="37" t="s">
        <v>15</v>
      </c>
      <c r="K37" s="37" t="s">
        <v>262</v>
      </c>
      <c r="L37" s="43">
        <v>36227</v>
      </c>
      <c r="M37" s="44" t="s">
        <v>20</v>
      </c>
      <c r="N37" s="44" t="s">
        <v>16</v>
      </c>
      <c r="O37" s="44" t="s">
        <v>268</v>
      </c>
      <c r="P37" s="44" t="s">
        <v>29</v>
      </c>
    </row>
    <row r="38" spans="1:16" ht="15.75" customHeight="1">
      <c r="A38" s="29">
        <v>20960408528</v>
      </c>
      <c r="B38" s="30">
        <v>44550</v>
      </c>
      <c r="C38" s="39">
        <f t="shared" ca="1" si="0"/>
        <v>35</v>
      </c>
      <c r="D38" s="40" t="str">
        <f t="shared" ca="1" si="1"/>
        <v>Más de 12 meses</v>
      </c>
      <c r="E38" s="33">
        <f t="shared" si="8"/>
        <v>44630</v>
      </c>
      <c r="F38" s="34">
        <v>61</v>
      </c>
      <c r="G38" s="35">
        <v>15922</v>
      </c>
      <c r="H38" s="35" t="s">
        <v>87</v>
      </c>
      <c r="I38" s="42" t="s">
        <v>88</v>
      </c>
      <c r="J38" s="37" t="s">
        <v>15</v>
      </c>
      <c r="K38" s="37" t="s">
        <v>256</v>
      </c>
      <c r="L38" s="43">
        <v>36353</v>
      </c>
      <c r="M38" s="44" t="s">
        <v>20</v>
      </c>
      <c r="N38" s="44" t="s">
        <v>26</v>
      </c>
      <c r="O38" s="44" t="s">
        <v>265</v>
      </c>
      <c r="P38" s="44" t="s">
        <v>70</v>
      </c>
    </row>
    <row r="39" spans="1:16" ht="15.75" hidden="1" customHeight="1">
      <c r="A39" s="5">
        <v>27272944259</v>
      </c>
      <c r="B39" s="6">
        <v>44571</v>
      </c>
      <c r="C39" s="21">
        <f t="shared" ca="1" si="0"/>
        <v>34</v>
      </c>
      <c r="D39" s="22" t="str">
        <f t="shared" ca="1" si="1"/>
        <v>Más de 12 meses</v>
      </c>
      <c r="E39" s="6"/>
      <c r="F39" s="7">
        <v>64</v>
      </c>
      <c r="G39" s="8"/>
      <c r="H39" s="8" t="s">
        <v>91</v>
      </c>
      <c r="I39" s="8"/>
      <c r="J39" s="9" t="s">
        <v>11</v>
      </c>
      <c r="K39" s="10" t="b">
        <v>0</v>
      </c>
      <c r="L39" s="10" t="b">
        <v>0</v>
      </c>
      <c r="M39" s="10" t="s">
        <v>20</v>
      </c>
      <c r="N39" s="10" t="s">
        <v>21</v>
      </c>
      <c r="O39" s="10"/>
      <c r="P39" s="10" t="s">
        <v>22</v>
      </c>
    </row>
    <row r="40" spans="1:16" ht="15.75" hidden="1" customHeight="1">
      <c r="A40" s="5">
        <v>27437204794</v>
      </c>
      <c r="B40" s="23">
        <v>44562</v>
      </c>
      <c r="C40" s="21">
        <f t="shared" ca="1" si="0"/>
        <v>34</v>
      </c>
      <c r="D40" s="22" t="str">
        <f t="shared" ca="1" si="1"/>
        <v>Más de 12 meses</v>
      </c>
      <c r="E40" s="6">
        <f t="shared" ref="E40:E48" si="9">B40+80</f>
        <v>44642</v>
      </c>
      <c r="F40" s="7">
        <v>63</v>
      </c>
      <c r="G40" s="26"/>
      <c r="H40" s="26" t="s">
        <v>89</v>
      </c>
      <c r="I40" s="13" t="s">
        <v>90</v>
      </c>
      <c r="J40" s="9" t="s">
        <v>11</v>
      </c>
      <c r="K40" s="9" t="s">
        <v>262</v>
      </c>
      <c r="L40" s="14">
        <v>37252</v>
      </c>
      <c r="M40" s="10" t="s">
        <v>20</v>
      </c>
      <c r="N40" s="10" t="s">
        <v>16</v>
      </c>
      <c r="O40" s="10"/>
      <c r="P40" s="10" t="s">
        <v>270</v>
      </c>
    </row>
    <row r="41" spans="1:16" ht="15.75" customHeight="1">
      <c r="A41" s="29">
        <v>20958457155</v>
      </c>
      <c r="B41" s="30">
        <v>44571</v>
      </c>
      <c r="C41" s="39">
        <f t="shared" ca="1" si="0"/>
        <v>34</v>
      </c>
      <c r="D41" s="40" t="str">
        <f t="shared" ca="1" si="1"/>
        <v>Más de 12 meses</v>
      </c>
      <c r="E41" s="33">
        <f t="shared" si="9"/>
        <v>44651</v>
      </c>
      <c r="F41" s="34">
        <v>65</v>
      </c>
      <c r="G41" s="35">
        <v>15923</v>
      </c>
      <c r="H41" s="41" t="s">
        <v>92</v>
      </c>
      <c r="I41" s="36" t="s">
        <v>280</v>
      </c>
      <c r="J41" s="37" t="s">
        <v>15</v>
      </c>
      <c r="K41" s="37" t="s">
        <v>256</v>
      </c>
      <c r="L41" s="43">
        <v>35867</v>
      </c>
      <c r="M41" s="44" t="s">
        <v>20</v>
      </c>
      <c r="N41" s="44" t="s">
        <v>264</v>
      </c>
      <c r="O41" s="44" t="s">
        <v>265</v>
      </c>
      <c r="P41" s="44" t="s">
        <v>279</v>
      </c>
    </row>
    <row r="42" spans="1:16" ht="15.75" customHeight="1">
      <c r="A42" s="29">
        <v>23306409719</v>
      </c>
      <c r="B42" s="30">
        <v>44581</v>
      </c>
      <c r="C42" s="39">
        <f t="shared" ca="1" si="0"/>
        <v>34</v>
      </c>
      <c r="D42" s="40" t="str">
        <f t="shared" ca="1" si="1"/>
        <v>Más de 12 meses</v>
      </c>
      <c r="E42" s="33">
        <f t="shared" si="9"/>
        <v>44661</v>
      </c>
      <c r="F42" s="34">
        <v>66</v>
      </c>
      <c r="G42" s="35">
        <v>15924</v>
      </c>
      <c r="H42" s="41" t="s">
        <v>93</v>
      </c>
      <c r="I42" s="46" t="s">
        <v>94</v>
      </c>
      <c r="J42" s="37" t="s">
        <v>15</v>
      </c>
      <c r="K42" s="37" t="s">
        <v>256</v>
      </c>
      <c r="L42" s="38">
        <v>31012</v>
      </c>
      <c r="M42" s="44" t="s">
        <v>33</v>
      </c>
      <c r="N42" s="44" t="s">
        <v>16</v>
      </c>
      <c r="O42" s="44" t="s">
        <v>281</v>
      </c>
      <c r="P42" s="44" t="s">
        <v>95</v>
      </c>
    </row>
    <row r="43" spans="1:16" ht="15.75" customHeight="1">
      <c r="A43" s="29">
        <v>23959167664</v>
      </c>
      <c r="B43" s="30">
        <v>44593</v>
      </c>
      <c r="C43" s="39">
        <f t="shared" ca="1" si="0"/>
        <v>33</v>
      </c>
      <c r="D43" s="40" t="str">
        <f t="shared" ca="1" si="1"/>
        <v>Más de 12 meses</v>
      </c>
      <c r="E43" s="33">
        <f t="shared" si="9"/>
        <v>44673</v>
      </c>
      <c r="F43" s="34">
        <v>67</v>
      </c>
      <c r="G43" s="35">
        <v>15926</v>
      </c>
      <c r="H43" s="41" t="s">
        <v>96</v>
      </c>
      <c r="I43" s="42" t="s">
        <v>97</v>
      </c>
      <c r="J43" s="37" t="s">
        <v>15</v>
      </c>
      <c r="K43" s="37" t="s">
        <v>262</v>
      </c>
      <c r="L43" s="38">
        <v>36115</v>
      </c>
      <c r="M43" s="44" t="s">
        <v>20</v>
      </c>
      <c r="N43" s="44" t="s">
        <v>16</v>
      </c>
      <c r="O43" s="44" t="s">
        <v>268</v>
      </c>
      <c r="P43" s="44" t="s">
        <v>29</v>
      </c>
    </row>
    <row r="44" spans="1:16" ht="15.75" customHeight="1">
      <c r="A44" s="29">
        <v>23433247809</v>
      </c>
      <c r="B44" s="30">
        <v>44593</v>
      </c>
      <c r="C44" s="39">
        <f t="shared" ca="1" si="0"/>
        <v>33</v>
      </c>
      <c r="D44" s="40" t="str">
        <f t="shared" ca="1" si="1"/>
        <v>Más de 12 meses</v>
      </c>
      <c r="E44" s="33">
        <f t="shared" si="9"/>
        <v>44673</v>
      </c>
      <c r="F44" s="34">
        <v>68</v>
      </c>
      <c r="G44" s="35">
        <v>15925</v>
      </c>
      <c r="H44" s="35" t="s">
        <v>98</v>
      </c>
      <c r="I44" s="36" t="s">
        <v>99</v>
      </c>
      <c r="J44" s="37" t="s">
        <v>15</v>
      </c>
      <c r="K44" s="37" t="s">
        <v>256</v>
      </c>
      <c r="L44" s="43">
        <v>37074</v>
      </c>
      <c r="M44" s="44" t="s">
        <v>20</v>
      </c>
      <c r="N44" s="44" t="s">
        <v>26</v>
      </c>
      <c r="O44" s="44" t="s">
        <v>265</v>
      </c>
      <c r="P44" s="44" t="s">
        <v>70</v>
      </c>
    </row>
    <row r="45" spans="1:16" ht="15.75" customHeight="1">
      <c r="A45" s="29">
        <v>27958194418</v>
      </c>
      <c r="B45" s="30">
        <v>44593</v>
      </c>
      <c r="C45" s="39">
        <f t="shared" ca="1" si="0"/>
        <v>33</v>
      </c>
      <c r="D45" s="40" t="str">
        <f t="shared" ca="1" si="1"/>
        <v>Más de 12 meses</v>
      </c>
      <c r="E45" s="33">
        <f t="shared" si="9"/>
        <v>44673</v>
      </c>
      <c r="F45" s="34">
        <v>69</v>
      </c>
      <c r="G45" s="35">
        <v>15927</v>
      </c>
      <c r="H45" s="35" t="s">
        <v>100</v>
      </c>
      <c r="I45" s="42" t="s">
        <v>101</v>
      </c>
      <c r="J45" s="37" t="s">
        <v>15</v>
      </c>
      <c r="K45" s="37" t="s">
        <v>262</v>
      </c>
      <c r="L45" s="38">
        <v>35062</v>
      </c>
      <c r="M45" s="44" t="s">
        <v>20</v>
      </c>
      <c r="N45" s="44" t="s">
        <v>16</v>
      </c>
      <c r="O45" s="44" t="s">
        <v>265</v>
      </c>
      <c r="P45" s="44" t="s">
        <v>67</v>
      </c>
    </row>
    <row r="46" spans="1:16" ht="15.75" customHeight="1">
      <c r="A46" s="29">
        <v>20352384209</v>
      </c>
      <c r="B46" s="30">
        <v>44606</v>
      </c>
      <c r="C46" s="39">
        <f t="shared" ca="1" si="0"/>
        <v>33</v>
      </c>
      <c r="D46" s="40" t="str">
        <f t="shared" ca="1" si="1"/>
        <v>Más de 12 meses</v>
      </c>
      <c r="E46" s="33">
        <f t="shared" si="9"/>
        <v>44686</v>
      </c>
      <c r="F46" s="34">
        <v>70</v>
      </c>
      <c r="G46" s="35">
        <v>15928</v>
      </c>
      <c r="H46" s="41" t="s">
        <v>102</v>
      </c>
      <c r="I46" s="42" t="s">
        <v>103</v>
      </c>
      <c r="J46" s="37" t="s">
        <v>15</v>
      </c>
      <c r="K46" s="37" t="s">
        <v>256</v>
      </c>
      <c r="L46" s="43">
        <v>33019</v>
      </c>
      <c r="M46" s="44" t="s">
        <v>20</v>
      </c>
      <c r="N46" s="44" t="s">
        <v>16</v>
      </c>
      <c r="O46" s="44" t="s">
        <v>268</v>
      </c>
      <c r="P46" s="44" t="s">
        <v>29</v>
      </c>
    </row>
    <row r="47" spans="1:16" ht="15.75" customHeight="1">
      <c r="A47" s="29">
        <v>27434061119</v>
      </c>
      <c r="B47" s="30">
        <v>44608</v>
      </c>
      <c r="C47" s="39">
        <f t="shared" ca="1" si="0"/>
        <v>33</v>
      </c>
      <c r="D47" s="40" t="str">
        <f t="shared" ca="1" si="1"/>
        <v>Más de 12 meses</v>
      </c>
      <c r="E47" s="33">
        <f t="shared" si="9"/>
        <v>44688</v>
      </c>
      <c r="F47" s="34">
        <v>71</v>
      </c>
      <c r="G47" s="35">
        <v>15929</v>
      </c>
      <c r="H47" s="41" t="s">
        <v>104</v>
      </c>
      <c r="I47" s="42" t="s">
        <v>105</v>
      </c>
      <c r="J47" s="37" t="s">
        <v>15</v>
      </c>
      <c r="K47" s="37" t="s">
        <v>262</v>
      </c>
      <c r="L47" s="43">
        <v>37041</v>
      </c>
      <c r="M47" s="44" t="s">
        <v>20</v>
      </c>
      <c r="N47" s="44" t="s">
        <v>16</v>
      </c>
      <c r="O47" s="44" t="s">
        <v>263</v>
      </c>
      <c r="P47" s="44" t="s">
        <v>50</v>
      </c>
    </row>
    <row r="48" spans="1:16" ht="15.75" customHeight="1">
      <c r="A48" s="29">
        <v>20960912056</v>
      </c>
      <c r="B48" s="30">
        <v>44627</v>
      </c>
      <c r="C48" s="39">
        <f t="shared" ca="1" si="0"/>
        <v>32</v>
      </c>
      <c r="D48" s="40" t="str">
        <f t="shared" ca="1" si="1"/>
        <v>Más de 12 meses</v>
      </c>
      <c r="E48" s="33">
        <f t="shared" si="9"/>
        <v>44707</v>
      </c>
      <c r="F48" s="34">
        <v>72</v>
      </c>
      <c r="G48" s="35">
        <v>15930</v>
      </c>
      <c r="H48" s="41" t="s">
        <v>106</v>
      </c>
      <c r="I48" s="42" t="s">
        <v>107</v>
      </c>
      <c r="J48" s="37" t="s">
        <v>15</v>
      </c>
      <c r="K48" s="37" t="s">
        <v>256</v>
      </c>
      <c r="L48" s="43">
        <v>34901</v>
      </c>
      <c r="M48" s="44" t="s">
        <v>20</v>
      </c>
      <c r="N48" s="44" t="s">
        <v>26</v>
      </c>
      <c r="O48" s="44" t="s">
        <v>265</v>
      </c>
      <c r="P48" s="44" t="s">
        <v>267</v>
      </c>
    </row>
    <row r="49" spans="1:16" ht="15.75" hidden="1" customHeight="1">
      <c r="A49" s="5">
        <v>27411757558</v>
      </c>
      <c r="B49" s="6">
        <v>44676</v>
      </c>
      <c r="C49" s="21">
        <f t="shared" ca="1" si="0"/>
        <v>31</v>
      </c>
      <c r="D49" s="22" t="str">
        <f t="shared" ca="1" si="1"/>
        <v>Más de 12 meses</v>
      </c>
      <c r="E49" s="6"/>
      <c r="F49" s="7">
        <v>74</v>
      </c>
      <c r="G49" s="8"/>
      <c r="H49" s="8" t="s">
        <v>109</v>
      </c>
      <c r="I49" s="8"/>
      <c r="J49" s="9" t="s">
        <v>11</v>
      </c>
      <c r="K49" s="10" t="b">
        <v>0</v>
      </c>
      <c r="L49" s="10" t="b">
        <v>0</v>
      </c>
      <c r="M49" s="10" t="s">
        <v>20</v>
      </c>
      <c r="N49" s="10" t="s">
        <v>26</v>
      </c>
      <c r="O49" s="10"/>
      <c r="P49" s="10" t="s">
        <v>70</v>
      </c>
    </row>
    <row r="50" spans="1:16" ht="15.75" customHeight="1">
      <c r="A50" s="29">
        <v>20267161136</v>
      </c>
      <c r="B50" s="30">
        <v>44635</v>
      </c>
      <c r="C50" s="39">
        <f t="shared" ca="1" si="0"/>
        <v>32</v>
      </c>
      <c r="D50" s="40" t="str">
        <f t="shared" ca="1" si="1"/>
        <v>Más de 12 meses</v>
      </c>
      <c r="E50" s="33">
        <f t="shared" ref="E50:E53" si="10">B50+80</f>
        <v>44715</v>
      </c>
      <c r="F50" s="34">
        <v>73</v>
      </c>
      <c r="G50" s="37">
        <v>15827</v>
      </c>
      <c r="H50" s="41" t="s">
        <v>108</v>
      </c>
      <c r="I50" s="36" t="s">
        <v>282</v>
      </c>
      <c r="J50" s="37" t="s">
        <v>15</v>
      </c>
      <c r="K50" s="37" t="s">
        <v>256</v>
      </c>
      <c r="L50" s="43">
        <v>29846</v>
      </c>
      <c r="M50" s="44" t="s">
        <v>20</v>
      </c>
      <c r="N50" s="44" t="s">
        <v>16</v>
      </c>
      <c r="O50" s="44" t="s">
        <v>283</v>
      </c>
      <c r="P50" s="44" t="s">
        <v>17</v>
      </c>
    </row>
    <row r="51" spans="1:16" ht="15.75" hidden="1" customHeight="1">
      <c r="A51" s="5">
        <v>27959945018</v>
      </c>
      <c r="B51" s="6">
        <v>44697</v>
      </c>
      <c r="C51" s="21">
        <f t="shared" ca="1" si="0"/>
        <v>30</v>
      </c>
      <c r="D51" s="22" t="str">
        <f t="shared" ca="1" si="1"/>
        <v>Más de 12 meses</v>
      </c>
      <c r="E51" s="6">
        <f t="shared" si="10"/>
        <v>44777</v>
      </c>
      <c r="F51" s="7">
        <v>76</v>
      </c>
      <c r="G51" s="8"/>
      <c r="H51" s="8" t="s">
        <v>112</v>
      </c>
      <c r="I51" s="8"/>
      <c r="J51" s="9" t="s">
        <v>11</v>
      </c>
      <c r="K51" s="10" t="b">
        <v>0</v>
      </c>
      <c r="L51" s="10" t="b">
        <v>0</v>
      </c>
      <c r="M51" s="10" t="s">
        <v>20</v>
      </c>
      <c r="N51" s="10" t="s">
        <v>26</v>
      </c>
      <c r="O51" s="10"/>
      <c r="P51" s="10" t="s">
        <v>70</v>
      </c>
    </row>
    <row r="52" spans="1:16" ht="15.75" customHeight="1">
      <c r="A52" s="29">
        <v>27331820712</v>
      </c>
      <c r="B52" s="30">
        <v>44676</v>
      </c>
      <c r="C52" s="39">
        <f t="shared" ca="1" si="0"/>
        <v>31</v>
      </c>
      <c r="D52" s="40" t="str">
        <f t="shared" ca="1" si="1"/>
        <v>Más de 12 meses</v>
      </c>
      <c r="E52" s="33">
        <f t="shared" si="10"/>
        <v>44756</v>
      </c>
      <c r="F52" s="34">
        <v>75</v>
      </c>
      <c r="G52" s="35">
        <v>19952</v>
      </c>
      <c r="H52" s="41" t="s">
        <v>110</v>
      </c>
      <c r="I52" s="42" t="s">
        <v>111</v>
      </c>
      <c r="J52" s="37" t="s">
        <v>15</v>
      </c>
      <c r="K52" s="37" t="s">
        <v>262</v>
      </c>
      <c r="L52" s="38">
        <v>31975</v>
      </c>
      <c r="M52" s="44" t="s">
        <v>20</v>
      </c>
      <c r="N52" s="44" t="s">
        <v>16</v>
      </c>
      <c r="O52" s="44" t="s">
        <v>284</v>
      </c>
      <c r="P52" s="44" t="s">
        <v>17</v>
      </c>
    </row>
    <row r="53" spans="1:16" ht="15.75" hidden="1" customHeight="1">
      <c r="A53" s="5">
        <v>20630471355</v>
      </c>
      <c r="B53" s="6">
        <v>44704</v>
      </c>
      <c r="C53" s="21">
        <f t="shared" ca="1" si="0"/>
        <v>30</v>
      </c>
      <c r="D53" s="22" t="str">
        <f t="shared" ca="1" si="1"/>
        <v>Más de 12 meses</v>
      </c>
      <c r="E53" s="6">
        <f t="shared" si="10"/>
        <v>44784</v>
      </c>
      <c r="F53" s="7">
        <v>78</v>
      </c>
      <c r="G53" s="8"/>
      <c r="H53" s="8" t="s">
        <v>115</v>
      </c>
      <c r="I53" s="8"/>
      <c r="J53" s="9" t="s">
        <v>11</v>
      </c>
      <c r="K53" s="10" t="b">
        <v>0</v>
      </c>
      <c r="L53" s="10" t="b">
        <v>0</v>
      </c>
      <c r="M53" s="10" t="s">
        <v>20</v>
      </c>
      <c r="N53" s="10" t="s">
        <v>26</v>
      </c>
      <c r="O53" s="10"/>
      <c r="P53" s="10" t="s">
        <v>70</v>
      </c>
    </row>
    <row r="54" spans="1:16" ht="15.75" hidden="1" customHeight="1">
      <c r="A54" s="5">
        <v>27960997331</v>
      </c>
      <c r="B54" s="6">
        <v>44713</v>
      </c>
      <c r="C54" s="21">
        <f t="shared" ca="1" si="0"/>
        <v>29</v>
      </c>
      <c r="D54" s="22" t="str">
        <f t="shared" ca="1" si="1"/>
        <v>Más de 12 meses</v>
      </c>
      <c r="E54" s="7"/>
      <c r="F54" s="7">
        <v>79</v>
      </c>
      <c r="G54" s="8"/>
      <c r="H54" s="8" t="s">
        <v>116</v>
      </c>
      <c r="I54" s="8"/>
      <c r="J54" s="9" t="s">
        <v>11</v>
      </c>
      <c r="K54" s="10" t="b">
        <v>0</v>
      </c>
      <c r="L54" s="10" t="b">
        <v>0</v>
      </c>
      <c r="M54" s="10" t="s">
        <v>20</v>
      </c>
      <c r="N54" s="10"/>
      <c r="O54" s="10"/>
      <c r="P54" s="10" t="s">
        <v>67</v>
      </c>
    </row>
    <row r="55" spans="1:16" ht="15.75" hidden="1" customHeight="1">
      <c r="A55" s="5">
        <v>27953244182</v>
      </c>
      <c r="B55" s="6">
        <v>44713</v>
      </c>
      <c r="C55" s="21">
        <f t="shared" ca="1" si="0"/>
        <v>29</v>
      </c>
      <c r="D55" s="22" t="str">
        <f t="shared" ca="1" si="1"/>
        <v>Más de 12 meses</v>
      </c>
      <c r="E55" s="6">
        <f t="shared" ref="E55:E60" si="11">B55+80</f>
        <v>44793</v>
      </c>
      <c r="F55" s="7">
        <v>80</v>
      </c>
      <c r="G55" s="8"/>
      <c r="H55" s="8" t="s">
        <v>117</v>
      </c>
      <c r="I55" s="8"/>
      <c r="J55" s="9" t="s">
        <v>11</v>
      </c>
      <c r="K55" s="14"/>
      <c r="L55" s="14">
        <v>35430</v>
      </c>
      <c r="M55" s="10" t="s">
        <v>20</v>
      </c>
      <c r="N55" s="10" t="s">
        <v>21</v>
      </c>
      <c r="O55" s="10"/>
      <c r="P55" s="10" t="s">
        <v>22</v>
      </c>
    </row>
    <row r="56" spans="1:16" ht="15.75" customHeight="1">
      <c r="A56" s="29">
        <v>20312238447</v>
      </c>
      <c r="B56" s="30">
        <v>44701</v>
      </c>
      <c r="C56" s="39">
        <f t="shared" ca="1" si="0"/>
        <v>30</v>
      </c>
      <c r="D56" s="40" t="str">
        <f t="shared" ca="1" si="1"/>
        <v>Más de 12 meses</v>
      </c>
      <c r="E56" s="33">
        <f t="shared" si="11"/>
        <v>44781</v>
      </c>
      <c r="F56" s="34">
        <v>77</v>
      </c>
      <c r="G56" s="35">
        <v>15932</v>
      </c>
      <c r="H56" s="41" t="s">
        <v>113</v>
      </c>
      <c r="I56" s="46" t="s">
        <v>114</v>
      </c>
      <c r="J56" s="37" t="s">
        <v>15</v>
      </c>
      <c r="K56" s="37" t="s">
        <v>256</v>
      </c>
      <c r="L56" s="43">
        <v>30937</v>
      </c>
      <c r="M56" s="44" t="s">
        <v>20</v>
      </c>
      <c r="N56" s="44" t="s">
        <v>26</v>
      </c>
      <c r="O56" s="44" t="s">
        <v>265</v>
      </c>
      <c r="P56" s="44" t="s">
        <v>279</v>
      </c>
    </row>
    <row r="57" spans="1:16" ht="15.75" customHeight="1">
      <c r="A57" s="29">
        <v>27958328023</v>
      </c>
      <c r="B57" s="30">
        <v>44713</v>
      </c>
      <c r="C57" s="39">
        <f t="shared" ca="1" si="0"/>
        <v>29</v>
      </c>
      <c r="D57" s="40" t="str">
        <f t="shared" ca="1" si="1"/>
        <v>Más de 12 meses</v>
      </c>
      <c r="E57" s="33">
        <f t="shared" si="11"/>
        <v>44793</v>
      </c>
      <c r="F57" s="34">
        <v>81</v>
      </c>
      <c r="G57" s="35">
        <v>15931</v>
      </c>
      <c r="H57" s="41" t="s">
        <v>118</v>
      </c>
      <c r="I57" s="46" t="s">
        <v>119</v>
      </c>
      <c r="J57" s="37" t="s">
        <v>15</v>
      </c>
      <c r="K57" s="37" t="s">
        <v>262</v>
      </c>
      <c r="L57" s="43">
        <v>34859</v>
      </c>
      <c r="M57" s="44" t="s">
        <v>20</v>
      </c>
      <c r="N57" s="44" t="s">
        <v>264</v>
      </c>
      <c r="O57" s="44" t="s">
        <v>265</v>
      </c>
      <c r="P57" s="44" t="s">
        <v>266</v>
      </c>
    </row>
    <row r="58" spans="1:16" ht="15.75" hidden="1" customHeight="1">
      <c r="A58" s="5">
        <v>20961759367</v>
      </c>
      <c r="B58" s="6">
        <v>44714</v>
      </c>
      <c r="C58" s="21">
        <f t="shared" ca="1" si="0"/>
        <v>29</v>
      </c>
      <c r="D58" s="22" t="str">
        <f t="shared" ca="1" si="1"/>
        <v>Más de 12 meses</v>
      </c>
      <c r="E58" s="6">
        <f t="shared" si="11"/>
        <v>44794</v>
      </c>
      <c r="F58" s="7">
        <v>83</v>
      </c>
      <c r="G58" s="8"/>
      <c r="H58" s="8" t="s">
        <v>122</v>
      </c>
      <c r="I58" s="8"/>
      <c r="J58" s="9" t="s">
        <v>11</v>
      </c>
      <c r="K58" s="11"/>
      <c r="L58" s="11">
        <v>33325</v>
      </c>
      <c r="M58" s="10" t="s">
        <v>12</v>
      </c>
      <c r="N58" s="10" t="s">
        <v>16</v>
      </c>
      <c r="O58" s="10"/>
      <c r="P58" s="10" t="s">
        <v>34</v>
      </c>
    </row>
    <row r="59" spans="1:16" ht="15.75" hidden="1" customHeight="1">
      <c r="A59" s="5">
        <v>27958671194</v>
      </c>
      <c r="B59" s="23">
        <v>44714</v>
      </c>
      <c r="C59" s="24">
        <f t="shared" ca="1" si="0"/>
        <v>29</v>
      </c>
      <c r="D59" s="25" t="str">
        <f t="shared" ca="1" si="1"/>
        <v>Más de 12 meses</v>
      </c>
      <c r="E59" s="6">
        <f t="shared" si="11"/>
        <v>44794</v>
      </c>
      <c r="F59" s="7">
        <v>82</v>
      </c>
      <c r="G59" s="8"/>
      <c r="H59" s="8" t="s">
        <v>120</v>
      </c>
      <c r="I59" s="16" t="s">
        <v>121</v>
      </c>
      <c r="J59" s="9" t="s">
        <v>11</v>
      </c>
      <c r="K59" s="9" t="s">
        <v>262</v>
      </c>
      <c r="L59" s="11">
        <v>35247</v>
      </c>
      <c r="M59" s="9" t="s">
        <v>20</v>
      </c>
      <c r="N59" s="9" t="s">
        <v>16</v>
      </c>
      <c r="O59" s="9" t="s">
        <v>263</v>
      </c>
      <c r="P59" s="9" t="s">
        <v>50</v>
      </c>
    </row>
    <row r="60" spans="1:16" ht="15.75" customHeight="1">
      <c r="A60" s="29">
        <v>27959519760</v>
      </c>
      <c r="B60" s="30">
        <v>44727</v>
      </c>
      <c r="C60" s="39">
        <f t="shared" ca="1" si="0"/>
        <v>29</v>
      </c>
      <c r="D60" s="40" t="str">
        <f t="shared" ca="1" si="1"/>
        <v>Más de 12 meses</v>
      </c>
      <c r="E60" s="33">
        <f t="shared" si="11"/>
        <v>44807</v>
      </c>
      <c r="F60" s="34">
        <v>84</v>
      </c>
      <c r="G60" s="35">
        <v>15933</v>
      </c>
      <c r="H60" s="41" t="s">
        <v>123</v>
      </c>
      <c r="I60" s="42" t="s">
        <v>124</v>
      </c>
      <c r="J60" s="37" t="s">
        <v>15</v>
      </c>
      <c r="K60" s="37" t="s">
        <v>262</v>
      </c>
      <c r="L60" s="43">
        <v>33328</v>
      </c>
      <c r="M60" s="44" t="s">
        <v>20</v>
      </c>
      <c r="N60" s="44" t="s">
        <v>16</v>
      </c>
      <c r="O60" s="44" t="s">
        <v>260</v>
      </c>
      <c r="P60" s="44" t="s">
        <v>260</v>
      </c>
    </row>
    <row r="61" spans="1:16" ht="15.75" hidden="1" customHeight="1">
      <c r="A61" s="5">
        <v>27276705720</v>
      </c>
      <c r="B61" s="6">
        <v>44733</v>
      </c>
      <c r="C61" s="21">
        <f t="shared" ca="1" si="0"/>
        <v>29</v>
      </c>
      <c r="D61" s="22" t="str">
        <f t="shared" ca="1" si="1"/>
        <v>Más de 12 meses</v>
      </c>
      <c r="E61" s="7"/>
      <c r="F61" s="7">
        <v>86</v>
      </c>
      <c r="G61" s="8"/>
      <c r="H61" s="8" t="s">
        <v>127</v>
      </c>
      <c r="I61" s="8"/>
      <c r="J61" s="9" t="s">
        <v>11</v>
      </c>
      <c r="K61" s="10" t="b">
        <v>0</v>
      </c>
      <c r="L61" s="10" t="b">
        <v>0</v>
      </c>
      <c r="M61" s="10" t="s">
        <v>20</v>
      </c>
      <c r="N61" s="10"/>
      <c r="O61" s="10"/>
      <c r="P61" s="10" t="s">
        <v>22</v>
      </c>
    </row>
    <row r="62" spans="1:16" ht="15.75" hidden="1" customHeight="1">
      <c r="A62" s="5">
        <v>20953167051</v>
      </c>
      <c r="B62" s="6">
        <v>44753</v>
      </c>
      <c r="C62" s="21">
        <f t="shared" ca="1" si="0"/>
        <v>28</v>
      </c>
      <c r="D62" s="22" t="str">
        <f t="shared" ca="1" si="1"/>
        <v>Más de 12 meses</v>
      </c>
      <c r="E62" s="6">
        <f t="shared" ref="E62:E189" si="12">B62+80</f>
        <v>44833</v>
      </c>
      <c r="F62" s="7">
        <v>87</v>
      </c>
      <c r="G62" s="8"/>
      <c r="H62" s="8" t="s">
        <v>128</v>
      </c>
      <c r="I62" s="8"/>
      <c r="J62" s="9" t="s">
        <v>11</v>
      </c>
      <c r="K62" s="10" t="b">
        <v>0</v>
      </c>
      <c r="L62" s="10" t="b">
        <v>0</v>
      </c>
      <c r="M62" s="10" t="s">
        <v>20</v>
      </c>
      <c r="N62" s="10" t="s">
        <v>16</v>
      </c>
      <c r="O62" s="10"/>
      <c r="P62" s="10" t="s">
        <v>67</v>
      </c>
    </row>
    <row r="63" spans="1:16" ht="15.75" hidden="1" customHeight="1">
      <c r="A63" s="5">
        <v>27630562533</v>
      </c>
      <c r="B63" s="6">
        <v>44755</v>
      </c>
      <c r="C63" s="21">
        <f t="shared" ca="1" si="0"/>
        <v>28</v>
      </c>
      <c r="D63" s="22" t="str">
        <f t="shared" ca="1" si="1"/>
        <v>Más de 12 meses</v>
      </c>
      <c r="E63" s="6">
        <f t="shared" si="12"/>
        <v>44835</v>
      </c>
      <c r="F63" s="7">
        <v>88</v>
      </c>
      <c r="G63" s="8"/>
      <c r="H63" s="8" t="s">
        <v>129</v>
      </c>
      <c r="I63" s="8"/>
      <c r="J63" s="9" t="s">
        <v>11</v>
      </c>
      <c r="K63" s="10" t="b">
        <v>0</v>
      </c>
      <c r="L63" s="10" t="b">
        <v>0</v>
      </c>
      <c r="M63" s="10" t="s">
        <v>20</v>
      </c>
      <c r="N63" s="10" t="s">
        <v>26</v>
      </c>
      <c r="O63" s="10"/>
      <c r="P63" s="10" t="s">
        <v>70</v>
      </c>
    </row>
    <row r="64" spans="1:16" ht="15.75" customHeight="1">
      <c r="A64" s="29">
        <v>20431724937</v>
      </c>
      <c r="B64" s="30">
        <v>44727</v>
      </c>
      <c r="C64" s="39">
        <f t="shared" ca="1" si="0"/>
        <v>29</v>
      </c>
      <c r="D64" s="40" t="str">
        <f t="shared" ca="1" si="1"/>
        <v>Más de 12 meses</v>
      </c>
      <c r="E64" s="33">
        <f t="shared" si="12"/>
        <v>44807</v>
      </c>
      <c r="F64" s="34">
        <v>85</v>
      </c>
      <c r="G64" s="35">
        <v>15934</v>
      </c>
      <c r="H64" s="41" t="s">
        <v>125</v>
      </c>
      <c r="I64" s="42" t="s">
        <v>126</v>
      </c>
      <c r="J64" s="37" t="s">
        <v>15</v>
      </c>
      <c r="K64" s="37" t="s">
        <v>256</v>
      </c>
      <c r="L64" s="43">
        <v>36942</v>
      </c>
      <c r="M64" s="44" t="s">
        <v>20</v>
      </c>
      <c r="N64" s="44" t="s">
        <v>26</v>
      </c>
      <c r="O64" s="44" t="s">
        <v>265</v>
      </c>
      <c r="P64" s="44" t="s">
        <v>279</v>
      </c>
    </row>
    <row r="65" spans="1:16" ht="15.75" customHeight="1">
      <c r="A65" s="29">
        <v>27960259403</v>
      </c>
      <c r="B65" s="30">
        <v>44760</v>
      </c>
      <c r="C65" s="39">
        <f t="shared" ca="1" si="0"/>
        <v>28</v>
      </c>
      <c r="D65" s="40" t="str">
        <f t="shared" ca="1" si="1"/>
        <v>Más de 12 meses</v>
      </c>
      <c r="E65" s="33">
        <f t="shared" si="12"/>
        <v>44840</v>
      </c>
      <c r="F65" s="34">
        <v>89</v>
      </c>
      <c r="G65" s="35">
        <v>15936</v>
      </c>
      <c r="H65" s="41" t="s">
        <v>130</v>
      </c>
      <c r="I65" s="42" t="s">
        <v>131</v>
      </c>
      <c r="J65" s="37" t="s">
        <v>15</v>
      </c>
      <c r="K65" s="37" t="s">
        <v>262</v>
      </c>
      <c r="L65" s="43">
        <v>36558</v>
      </c>
      <c r="M65" s="44" t="s">
        <v>20</v>
      </c>
      <c r="N65" s="44" t="s">
        <v>26</v>
      </c>
      <c r="O65" s="44" t="s">
        <v>265</v>
      </c>
      <c r="P65" s="44" t="s">
        <v>67</v>
      </c>
    </row>
    <row r="66" spans="1:16" ht="15.75" customHeight="1">
      <c r="A66" s="29">
        <v>23306505394</v>
      </c>
      <c r="B66" s="30">
        <v>44770</v>
      </c>
      <c r="C66" s="39">
        <f t="shared" ca="1" si="0"/>
        <v>27</v>
      </c>
      <c r="D66" s="40" t="str">
        <f t="shared" ca="1" si="1"/>
        <v>Más de 12 meses</v>
      </c>
      <c r="E66" s="33">
        <f t="shared" si="12"/>
        <v>44850</v>
      </c>
      <c r="F66" s="34">
        <v>90</v>
      </c>
      <c r="G66" s="35">
        <v>15935</v>
      </c>
      <c r="H66" s="41" t="s">
        <v>132</v>
      </c>
      <c r="I66" s="42" t="s">
        <v>285</v>
      </c>
      <c r="J66" s="37" t="s">
        <v>15</v>
      </c>
      <c r="K66" s="37" t="s">
        <v>262</v>
      </c>
      <c r="L66" s="38">
        <v>30612</v>
      </c>
      <c r="M66" s="44" t="s">
        <v>20</v>
      </c>
      <c r="N66" s="44" t="s">
        <v>16</v>
      </c>
      <c r="O66" s="44" t="s">
        <v>283</v>
      </c>
      <c r="P66" s="44"/>
    </row>
    <row r="67" spans="1:16" ht="15.75" hidden="1" customHeight="1">
      <c r="A67" s="5">
        <v>27230877667</v>
      </c>
      <c r="B67" s="6">
        <v>44774</v>
      </c>
      <c r="C67" s="21">
        <f t="shared" ca="1" si="0"/>
        <v>27</v>
      </c>
      <c r="D67" s="22" t="str">
        <f t="shared" ca="1" si="1"/>
        <v>Más de 12 meses</v>
      </c>
      <c r="E67" s="6">
        <f t="shared" si="12"/>
        <v>44854</v>
      </c>
      <c r="F67" s="7">
        <v>92</v>
      </c>
      <c r="G67" s="8"/>
      <c r="H67" s="8" t="s">
        <v>137</v>
      </c>
      <c r="I67" s="8"/>
      <c r="J67" s="9" t="s">
        <v>11</v>
      </c>
      <c r="K67" s="10" t="b">
        <v>0</v>
      </c>
      <c r="L67" s="10" t="b">
        <v>0</v>
      </c>
      <c r="M67" s="10" t="s">
        <v>20</v>
      </c>
      <c r="N67" s="10" t="s">
        <v>135</v>
      </c>
      <c r="O67" s="10"/>
      <c r="P67" s="10" t="s">
        <v>136</v>
      </c>
    </row>
    <row r="68" spans="1:16" ht="15.75" hidden="1" customHeight="1">
      <c r="A68" s="5">
        <v>20958010843</v>
      </c>
      <c r="B68" s="6">
        <v>44774</v>
      </c>
      <c r="C68" s="21">
        <f t="shared" ca="1" si="0"/>
        <v>27</v>
      </c>
      <c r="D68" s="22" t="str">
        <f t="shared" ca="1" si="1"/>
        <v>Más de 12 meses</v>
      </c>
      <c r="E68" s="6">
        <f t="shared" si="12"/>
        <v>44854</v>
      </c>
      <c r="F68" s="7">
        <v>93</v>
      </c>
      <c r="G68" s="8"/>
      <c r="H68" s="8" t="s">
        <v>138</v>
      </c>
      <c r="I68" s="8"/>
      <c r="J68" s="9" t="s">
        <v>11</v>
      </c>
      <c r="K68" s="10" t="b">
        <v>0</v>
      </c>
      <c r="L68" s="10" t="b">
        <v>0</v>
      </c>
      <c r="M68" s="10" t="s">
        <v>20</v>
      </c>
      <c r="N68" s="10" t="s">
        <v>26</v>
      </c>
      <c r="O68" s="10"/>
      <c r="P68" s="10" t="s">
        <v>70</v>
      </c>
    </row>
    <row r="69" spans="1:16" ht="15.75" hidden="1" customHeight="1">
      <c r="A69" s="5">
        <v>20953781191</v>
      </c>
      <c r="B69" s="6">
        <v>44774</v>
      </c>
      <c r="C69" s="21">
        <f t="shared" ca="1" si="0"/>
        <v>27</v>
      </c>
      <c r="D69" s="22" t="str">
        <f t="shared" ca="1" si="1"/>
        <v>Más de 12 meses</v>
      </c>
      <c r="E69" s="6">
        <f t="shared" si="12"/>
        <v>44854</v>
      </c>
      <c r="F69" s="7">
        <v>94</v>
      </c>
      <c r="G69" s="8"/>
      <c r="H69" s="8" t="s">
        <v>139</v>
      </c>
      <c r="I69" s="8"/>
      <c r="J69" s="9" t="s">
        <v>11</v>
      </c>
      <c r="K69" s="10" t="b">
        <v>0</v>
      </c>
      <c r="L69" s="10" t="b">
        <v>0</v>
      </c>
      <c r="M69" s="10" t="s">
        <v>20</v>
      </c>
      <c r="N69" s="10" t="s">
        <v>21</v>
      </c>
      <c r="O69" s="10"/>
      <c r="P69" s="10" t="s">
        <v>22</v>
      </c>
    </row>
    <row r="70" spans="1:16" ht="15.75" customHeight="1">
      <c r="A70" s="29">
        <v>27328491481</v>
      </c>
      <c r="B70" s="30">
        <v>44774</v>
      </c>
      <c r="C70" s="39">
        <f t="shared" ca="1" si="0"/>
        <v>27</v>
      </c>
      <c r="D70" s="40" t="str">
        <f t="shared" ca="1" si="1"/>
        <v>Más de 12 meses</v>
      </c>
      <c r="E70" s="33">
        <f t="shared" si="12"/>
        <v>44854</v>
      </c>
      <c r="F70" s="34">
        <v>91</v>
      </c>
      <c r="G70" s="35">
        <v>15826</v>
      </c>
      <c r="H70" s="41" t="s">
        <v>133</v>
      </c>
      <c r="I70" s="42" t="s">
        <v>134</v>
      </c>
      <c r="J70" s="37" t="s">
        <v>15</v>
      </c>
      <c r="K70" s="37" t="s">
        <v>262</v>
      </c>
      <c r="L70" s="43">
        <v>31814</v>
      </c>
      <c r="M70" s="44" t="s">
        <v>20</v>
      </c>
      <c r="N70" s="44" t="s">
        <v>16</v>
      </c>
      <c r="O70" s="44" t="s">
        <v>286</v>
      </c>
      <c r="P70" s="44" t="s">
        <v>136</v>
      </c>
    </row>
    <row r="71" spans="1:16" ht="15.75" customHeight="1">
      <c r="A71" s="29">
        <v>20958434457</v>
      </c>
      <c r="B71" s="30">
        <v>44774</v>
      </c>
      <c r="C71" s="39">
        <f t="shared" ca="1" si="0"/>
        <v>27</v>
      </c>
      <c r="D71" s="40" t="str">
        <f t="shared" ca="1" si="1"/>
        <v>Más de 12 meses</v>
      </c>
      <c r="E71" s="33">
        <f t="shared" si="12"/>
        <v>44854</v>
      </c>
      <c r="F71" s="34">
        <v>95</v>
      </c>
      <c r="G71" s="35">
        <v>15938</v>
      </c>
      <c r="H71" s="41" t="s">
        <v>140</v>
      </c>
      <c r="I71" s="42" t="s">
        <v>287</v>
      </c>
      <c r="J71" s="37" t="s">
        <v>15</v>
      </c>
      <c r="K71" s="37" t="s">
        <v>256</v>
      </c>
      <c r="L71" s="43">
        <v>36632</v>
      </c>
      <c r="M71" s="44" t="s">
        <v>20</v>
      </c>
      <c r="N71" s="44" t="s">
        <v>16</v>
      </c>
      <c r="O71" s="44" t="s">
        <v>268</v>
      </c>
      <c r="P71" s="44" t="s">
        <v>29</v>
      </c>
    </row>
    <row r="72" spans="1:16" ht="15.75" customHeight="1">
      <c r="A72" s="29">
        <v>20401295322</v>
      </c>
      <c r="B72" s="30">
        <v>44774</v>
      </c>
      <c r="C72" s="39">
        <f t="shared" ca="1" si="0"/>
        <v>27</v>
      </c>
      <c r="D72" s="40" t="str">
        <f t="shared" ca="1" si="1"/>
        <v>Más de 12 meses</v>
      </c>
      <c r="E72" s="33">
        <f t="shared" si="12"/>
        <v>44854</v>
      </c>
      <c r="F72" s="34">
        <v>96</v>
      </c>
      <c r="G72" s="35">
        <v>15948</v>
      </c>
      <c r="H72" s="41" t="s">
        <v>141</v>
      </c>
      <c r="I72" s="42" t="s">
        <v>142</v>
      </c>
      <c r="J72" s="37" t="s">
        <v>15</v>
      </c>
      <c r="K72" s="37" t="s">
        <v>256</v>
      </c>
      <c r="L72" s="38">
        <v>35429</v>
      </c>
      <c r="M72" s="44" t="s">
        <v>20</v>
      </c>
      <c r="N72" s="44" t="s">
        <v>16</v>
      </c>
      <c r="O72" s="44" t="s">
        <v>265</v>
      </c>
      <c r="P72" s="44" t="s">
        <v>67</v>
      </c>
    </row>
    <row r="73" spans="1:16" ht="15.75" customHeight="1">
      <c r="A73" s="29">
        <v>20384445633</v>
      </c>
      <c r="B73" s="30">
        <v>44774</v>
      </c>
      <c r="C73" s="39">
        <f t="shared" ca="1" si="0"/>
        <v>27</v>
      </c>
      <c r="D73" s="40" t="str">
        <f t="shared" ca="1" si="1"/>
        <v>Más de 12 meses</v>
      </c>
      <c r="E73" s="33">
        <f t="shared" si="12"/>
        <v>44854</v>
      </c>
      <c r="F73" s="34">
        <v>97</v>
      </c>
      <c r="G73" s="35">
        <v>15950</v>
      </c>
      <c r="H73" s="41" t="s">
        <v>143</v>
      </c>
      <c r="I73" s="47" t="s">
        <v>144</v>
      </c>
      <c r="J73" s="37" t="s">
        <v>15</v>
      </c>
      <c r="K73" s="37" t="s">
        <v>256</v>
      </c>
      <c r="L73" s="43">
        <v>34548</v>
      </c>
      <c r="M73" s="44" t="s">
        <v>20</v>
      </c>
      <c r="N73" s="44" t="s">
        <v>26</v>
      </c>
      <c r="O73" s="44" t="s">
        <v>265</v>
      </c>
      <c r="P73" s="44" t="s">
        <v>70</v>
      </c>
    </row>
    <row r="74" spans="1:16" ht="15.75" hidden="1" customHeight="1">
      <c r="A74" s="5">
        <v>20960192533</v>
      </c>
      <c r="B74" s="6">
        <v>44777</v>
      </c>
      <c r="C74" s="21">
        <f t="shared" ca="1" si="0"/>
        <v>27</v>
      </c>
      <c r="D74" s="22" t="str">
        <f t="shared" ca="1" si="1"/>
        <v>Más de 12 meses</v>
      </c>
      <c r="E74" s="6">
        <f t="shared" si="12"/>
        <v>44857</v>
      </c>
      <c r="F74" s="7">
        <v>99</v>
      </c>
      <c r="G74" s="8"/>
      <c r="H74" s="8" t="s">
        <v>146</v>
      </c>
      <c r="I74" s="8"/>
      <c r="J74" s="9" t="s">
        <v>11</v>
      </c>
      <c r="K74" s="10" t="b">
        <v>0</v>
      </c>
      <c r="L74" s="10" t="b">
        <v>0</v>
      </c>
      <c r="M74" s="10" t="s">
        <v>20</v>
      </c>
      <c r="N74" s="10" t="s">
        <v>16</v>
      </c>
      <c r="O74" s="10"/>
      <c r="P74" s="10" t="s">
        <v>67</v>
      </c>
    </row>
    <row r="75" spans="1:16" ht="15.75" hidden="1" customHeight="1">
      <c r="A75" s="5">
        <v>27957935481</v>
      </c>
      <c r="B75" s="6">
        <v>44777</v>
      </c>
      <c r="C75" s="21">
        <f t="shared" ca="1" si="0"/>
        <v>27</v>
      </c>
      <c r="D75" s="22" t="str">
        <f t="shared" ca="1" si="1"/>
        <v>Más de 12 meses</v>
      </c>
      <c r="E75" s="6">
        <f t="shared" si="12"/>
        <v>44857</v>
      </c>
      <c r="F75" s="7">
        <v>100</v>
      </c>
      <c r="G75" s="8"/>
      <c r="H75" s="8" t="s">
        <v>147</v>
      </c>
      <c r="I75" s="16" t="s">
        <v>148</v>
      </c>
      <c r="J75" s="9" t="s">
        <v>11</v>
      </c>
      <c r="K75" s="11"/>
      <c r="L75" s="11">
        <v>35954</v>
      </c>
      <c r="M75" s="10" t="s">
        <v>20</v>
      </c>
      <c r="N75" s="10" t="s">
        <v>21</v>
      </c>
      <c r="O75" s="10"/>
      <c r="P75" s="10" t="s">
        <v>22</v>
      </c>
    </row>
    <row r="76" spans="1:16" ht="15.75" hidden="1" customHeight="1">
      <c r="A76" s="5">
        <v>27962070464</v>
      </c>
      <c r="B76" s="23">
        <v>44774</v>
      </c>
      <c r="C76" s="21">
        <f t="shared" ca="1" si="0"/>
        <v>27</v>
      </c>
      <c r="D76" s="22" t="str">
        <f t="shared" ca="1" si="1"/>
        <v>Más de 12 meses</v>
      </c>
      <c r="E76" s="6">
        <f t="shared" si="12"/>
        <v>44854</v>
      </c>
      <c r="F76" s="7">
        <v>98</v>
      </c>
      <c r="G76" s="26"/>
      <c r="H76" s="26" t="s">
        <v>288</v>
      </c>
      <c r="I76" s="16" t="s">
        <v>145</v>
      </c>
      <c r="J76" s="9" t="s">
        <v>11</v>
      </c>
      <c r="K76" s="9" t="s">
        <v>262</v>
      </c>
      <c r="L76" s="11">
        <v>36640</v>
      </c>
      <c r="M76" s="10" t="s">
        <v>20</v>
      </c>
      <c r="N76" s="10" t="s">
        <v>16</v>
      </c>
      <c r="O76" s="10"/>
      <c r="P76" s="10" t="s">
        <v>67</v>
      </c>
    </row>
    <row r="77" spans="1:16" ht="15.75" hidden="1" customHeight="1">
      <c r="A77" s="5">
        <v>27359729559</v>
      </c>
      <c r="B77" s="6">
        <v>44781</v>
      </c>
      <c r="C77" s="21">
        <f t="shared" ca="1" si="0"/>
        <v>27</v>
      </c>
      <c r="D77" s="22" t="str">
        <f t="shared" ca="1" si="1"/>
        <v>Más de 12 meses</v>
      </c>
      <c r="E77" s="6">
        <f t="shared" si="12"/>
        <v>44861</v>
      </c>
      <c r="F77" s="7">
        <v>102</v>
      </c>
      <c r="G77" s="8"/>
      <c r="H77" s="8" t="s">
        <v>152</v>
      </c>
      <c r="I77" s="8"/>
      <c r="J77" s="9" t="s">
        <v>11</v>
      </c>
      <c r="K77" s="10" t="b">
        <v>0</v>
      </c>
      <c r="L77" s="10" t="b">
        <v>0</v>
      </c>
      <c r="M77" s="10" t="s">
        <v>20</v>
      </c>
      <c r="N77" s="10" t="s">
        <v>16</v>
      </c>
      <c r="O77" s="10"/>
      <c r="P77" s="10" t="s">
        <v>34</v>
      </c>
    </row>
    <row r="78" spans="1:16" ht="15.75" customHeight="1">
      <c r="A78" s="29">
        <v>27407342629</v>
      </c>
      <c r="B78" s="30">
        <v>44781</v>
      </c>
      <c r="C78" s="31">
        <f t="shared" ca="1" si="0"/>
        <v>27</v>
      </c>
      <c r="D78" s="32" t="str">
        <f t="shared" ca="1" si="1"/>
        <v>Más de 12 meses</v>
      </c>
      <c r="E78" s="33">
        <f t="shared" si="12"/>
        <v>44861</v>
      </c>
      <c r="F78" s="34">
        <v>101</v>
      </c>
      <c r="G78" s="35">
        <v>15949</v>
      </c>
      <c r="H78" s="35" t="s">
        <v>150</v>
      </c>
      <c r="I78" s="42" t="s">
        <v>151</v>
      </c>
      <c r="J78" s="37" t="s">
        <v>15</v>
      </c>
      <c r="K78" s="37" t="s">
        <v>262</v>
      </c>
      <c r="L78" s="43">
        <v>33853</v>
      </c>
      <c r="M78" s="37" t="s">
        <v>20</v>
      </c>
      <c r="N78" s="37" t="s">
        <v>16</v>
      </c>
      <c r="O78" s="37" t="s">
        <v>272</v>
      </c>
      <c r="P78" s="37" t="s">
        <v>56</v>
      </c>
    </row>
    <row r="79" spans="1:16" ht="15.75" hidden="1" customHeight="1">
      <c r="A79" s="5">
        <v>27423141390</v>
      </c>
      <c r="B79" s="23">
        <v>44795</v>
      </c>
      <c r="C79" s="21">
        <f t="shared" ca="1" si="0"/>
        <v>27</v>
      </c>
      <c r="D79" s="22" t="str">
        <f t="shared" ca="1" si="1"/>
        <v>Más de 12 meses</v>
      </c>
      <c r="E79" s="6">
        <f t="shared" si="12"/>
        <v>44875</v>
      </c>
      <c r="F79" s="7">
        <v>103</v>
      </c>
      <c r="G79" s="26"/>
      <c r="H79" s="26" t="s">
        <v>153</v>
      </c>
      <c r="I79" s="15" t="s">
        <v>154</v>
      </c>
      <c r="J79" s="9" t="s">
        <v>11</v>
      </c>
      <c r="K79" s="9" t="s">
        <v>262</v>
      </c>
      <c r="L79" s="14">
        <v>36443</v>
      </c>
      <c r="M79" s="10" t="s">
        <v>20</v>
      </c>
      <c r="N79" s="10" t="s">
        <v>16</v>
      </c>
      <c r="O79" s="10"/>
      <c r="P79" s="10" t="s">
        <v>289</v>
      </c>
    </row>
    <row r="80" spans="1:16" ht="15.75" customHeight="1">
      <c r="A80" s="29">
        <v>27366309808</v>
      </c>
      <c r="B80" s="30">
        <v>44805</v>
      </c>
      <c r="C80" s="39">
        <f t="shared" ca="1" si="0"/>
        <v>26</v>
      </c>
      <c r="D80" s="40" t="str">
        <f t="shared" ca="1" si="1"/>
        <v>Más de 12 meses</v>
      </c>
      <c r="E80" s="33">
        <f t="shared" si="12"/>
        <v>44885</v>
      </c>
      <c r="F80" s="34">
        <v>104</v>
      </c>
      <c r="G80" s="35">
        <v>15951</v>
      </c>
      <c r="H80" s="41" t="s">
        <v>155</v>
      </c>
      <c r="I80" s="42" t="s">
        <v>156</v>
      </c>
      <c r="J80" s="37" t="s">
        <v>15</v>
      </c>
      <c r="K80" s="37" t="s">
        <v>262</v>
      </c>
      <c r="L80" s="43">
        <v>33633</v>
      </c>
      <c r="M80" s="44" t="s">
        <v>20</v>
      </c>
      <c r="N80" s="44" t="s">
        <v>16</v>
      </c>
      <c r="O80" s="44" t="s">
        <v>290</v>
      </c>
      <c r="P80" s="44" t="s">
        <v>157</v>
      </c>
    </row>
    <row r="81" spans="1:16" ht="15.75" hidden="1" customHeight="1">
      <c r="A81" s="5">
        <v>20960882483</v>
      </c>
      <c r="B81" s="23">
        <v>44805</v>
      </c>
      <c r="C81" s="21">
        <f t="shared" ca="1" si="0"/>
        <v>26</v>
      </c>
      <c r="D81" s="22" t="str">
        <f t="shared" ca="1" si="1"/>
        <v>Más de 12 meses</v>
      </c>
      <c r="E81" s="6">
        <f t="shared" si="12"/>
        <v>44885</v>
      </c>
      <c r="F81" s="7">
        <v>105</v>
      </c>
      <c r="G81" s="8">
        <v>15952</v>
      </c>
      <c r="H81" s="26" t="s">
        <v>158</v>
      </c>
      <c r="I81" s="15" t="s">
        <v>159</v>
      </c>
      <c r="J81" s="9" t="s">
        <v>11</v>
      </c>
      <c r="K81" s="9" t="s">
        <v>256</v>
      </c>
      <c r="L81" s="11">
        <v>34200</v>
      </c>
      <c r="M81" s="10" t="s">
        <v>20</v>
      </c>
      <c r="N81" s="10" t="s">
        <v>291</v>
      </c>
      <c r="O81" s="10" t="s">
        <v>265</v>
      </c>
      <c r="P81" s="10" t="s">
        <v>266</v>
      </c>
    </row>
    <row r="82" spans="1:16" ht="15.75" hidden="1" customHeight="1">
      <c r="A82" s="5">
        <v>27939319498</v>
      </c>
      <c r="B82" s="23">
        <v>44805</v>
      </c>
      <c r="C82" s="21">
        <f t="shared" ca="1" si="0"/>
        <v>26</v>
      </c>
      <c r="D82" s="22" t="str">
        <f t="shared" ca="1" si="1"/>
        <v>Más de 12 meses</v>
      </c>
      <c r="E82" s="6">
        <f t="shared" si="12"/>
        <v>44885</v>
      </c>
      <c r="F82" s="7">
        <v>106</v>
      </c>
      <c r="G82" s="26"/>
      <c r="H82" s="26" t="s">
        <v>160</v>
      </c>
      <c r="I82" s="13" t="s">
        <v>292</v>
      </c>
      <c r="J82" s="9" t="s">
        <v>11</v>
      </c>
      <c r="K82" s="9" t="s">
        <v>262</v>
      </c>
      <c r="L82" s="11">
        <v>31421</v>
      </c>
      <c r="M82" s="10" t="s">
        <v>20</v>
      </c>
      <c r="N82" s="10" t="s">
        <v>26</v>
      </c>
      <c r="O82" s="10" t="s">
        <v>265</v>
      </c>
      <c r="P82" s="10" t="s">
        <v>279</v>
      </c>
    </row>
    <row r="83" spans="1:16" ht="15.75" customHeight="1">
      <c r="A83" s="29">
        <v>23955911024</v>
      </c>
      <c r="B83" s="30">
        <v>44811</v>
      </c>
      <c r="C83" s="39">
        <f t="shared" ca="1" si="0"/>
        <v>26</v>
      </c>
      <c r="D83" s="40" t="str">
        <f t="shared" ca="1" si="1"/>
        <v>Más de 12 meses</v>
      </c>
      <c r="E83" s="33">
        <f t="shared" si="12"/>
        <v>44891</v>
      </c>
      <c r="F83" s="34">
        <v>107</v>
      </c>
      <c r="G83" s="35">
        <v>15953</v>
      </c>
      <c r="H83" s="41" t="s">
        <v>161</v>
      </c>
      <c r="I83" s="46" t="s">
        <v>162</v>
      </c>
      <c r="J83" s="37" t="s">
        <v>15</v>
      </c>
      <c r="K83" s="37" t="s">
        <v>262</v>
      </c>
      <c r="L83" s="43">
        <v>33988</v>
      </c>
      <c r="M83" s="44" t="s">
        <v>20</v>
      </c>
      <c r="N83" s="44" t="s">
        <v>291</v>
      </c>
      <c r="O83" s="44" t="s">
        <v>265</v>
      </c>
      <c r="P83" s="44" t="s">
        <v>67</v>
      </c>
    </row>
    <row r="84" spans="1:16" ht="15.75" hidden="1" customHeight="1">
      <c r="A84" s="5">
        <v>20954619835</v>
      </c>
      <c r="B84" s="6">
        <v>44816</v>
      </c>
      <c r="C84" s="21">
        <f t="shared" ca="1" si="0"/>
        <v>26</v>
      </c>
      <c r="D84" s="22" t="str">
        <f t="shared" ca="1" si="1"/>
        <v>Más de 12 meses</v>
      </c>
      <c r="E84" s="6">
        <f t="shared" si="12"/>
        <v>44896</v>
      </c>
      <c r="F84" s="7">
        <v>109</v>
      </c>
      <c r="G84" s="8"/>
      <c r="H84" s="8" t="s">
        <v>165</v>
      </c>
      <c r="I84" s="8"/>
      <c r="J84" s="9" t="s">
        <v>11</v>
      </c>
      <c r="K84" s="10" t="b">
        <v>0</v>
      </c>
      <c r="L84" s="10" t="b">
        <v>0</v>
      </c>
      <c r="M84" s="10" t="s">
        <v>20</v>
      </c>
      <c r="N84" s="10" t="s">
        <v>26</v>
      </c>
      <c r="O84" s="10"/>
      <c r="P84" s="10" t="s">
        <v>70</v>
      </c>
    </row>
    <row r="85" spans="1:16" ht="15.75" customHeight="1">
      <c r="A85" s="29">
        <v>27948878076</v>
      </c>
      <c r="B85" s="30">
        <v>44812</v>
      </c>
      <c r="C85" s="39">
        <f t="shared" ca="1" si="0"/>
        <v>26</v>
      </c>
      <c r="D85" s="40" t="str">
        <f t="shared" ca="1" si="1"/>
        <v>Más de 12 meses</v>
      </c>
      <c r="E85" s="33">
        <f t="shared" si="12"/>
        <v>44892</v>
      </c>
      <c r="F85" s="34">
        <v>108</v>
      </c>
      <c r="G85" s="35">
        <v>15954</v>
      </c>
      <c r="H85" s="41" t="s">
        <v>163</v>
      </c>
      <c r="I85" s="42" t="s">
        <v>164</v>
      </c>
      <c r="J85" s="37" t="s">
        <v>15</v>
      </c>
      <c r="K85" s="37" t="s">
        <v>262</v>
      </c>
      <c r="L85" s="43">
        <v>32818</v>
      </c>
      <c r="M85" s="44" t="s">
        <v>20</v>
      </c>
      <c r="N85" s="44" t="s">
        <v>26</v>
      </c>
      <c r="O85" s="44" t="s">
        <v>286</v>
      </c>
      <c r="P85" s="44" t="s">
        <v>136</v>
      </c>
    </row>
    <row r="86" spans="1:16" ht="15.75" hidden="1" customHeight="1">
      <c r="A86" s="5">
        <v>27955669458</v>
      </c>
      <c r="B86" s="6">
        <v>44837</v>
      </c>
      <c r="C86" s="21">
        <f t="shared" ca="1" si="0"/>
        <v>25</v>
      </c>
      <c r="D86" s="22" t="str">
        <f t="shared" ca="1" si="1"/>
        <v>Más de 12 meses</v>
      </c>
      <c r="E86" s="6">
        <f t="shared" si="12"/>
        <v>44917</v>
      </c>
      <c r="F86" s="7">
        <v>111</v>
      </c>
      <c r="G86" s="8"/>
      <c r="H86" s="8" t="s">
        <v>168</v>
      </c>
      <c r="I86" s="16" t="s">
        <v>169</v>
      </c>
      <c r="J86" s="9" t="s">
        <v>11</v>
      </c>
      <c r="K86" s="11"/>
      <c r="L86" s="11">
        <v>35607</v>
      </c>
      <c r="M86" s="10" t="s">
        <v>20</v>
      </c>
      <c r="N86" s="10" t="s">
        <v>21</v>
      </c>
      <c r="O86" s="10"/>
      <c r="P86" s="10" t="s">
        <v>22</v>
      </c>
    </row>
    <row r="87" spans="1:16" ht="15.75" hidden="1" customHeight="1">
      <c r="A87" s="5">
        <v>23960148444</v>
      </c>
      <c r="B87" s="23">
        <v>44823</v>
      </c>
      <c r="C87" s="21">
        <f t="shared" ca="1" si="0"/>
        <v>26</v>
      </c>
      <c r="D87" s="22" t="str">
        <f t="shared" ca="1" si="1"/>
        <v>Más de 12 meses</v>
      </c>
      <c r="E87" s="6">
        <f t="shared" si="12"/>
        <v>44903</v>
      </c>
      <c r="F87" s="7">
        <v>110</v>
      </c>
      <c r="G87" s="26"/>
      <c r="H87" s="26" t="s">
        <v>166</v>
      </c>
      <c r="I87" s="13" t="s">
        <v>167</v>
      </c>
      <c r="J87" s="9" t="s">
        <v>11</v>
      </c>
      <c r="K87" s="9" t="s">
        <v>262</v>
      </c>
      <c r="L87" s="11">
        <v>34798</v>
      </c>
      <c r="M87" s="10" t="s">
        <v>20</v>
      </c>
      <c r="N87" s="10" t="s">
        <v>26</v>
      </c>
      <c r="O87" s="10"/>
      <c r="P87" s="10" t="s">
        <v>70</v>
      </c>
    </row>
    <row r="88" spans="1:16" ht="15.75" customHeight="1">
      <c r="A88" s="29">
        <v>20958242515</v>
      </c>
      <c r="B88" s="30">
        <v>44837</v>
      </c>
      <c r="C88" s="39">
        <f t="shared" ca="1" si="0"/>
        <v>25</v>
      </c>
      <c r="D88" s="40" t="str">
        <f t="shared" ca="1" si="1"/>
        <v>Más de 12 meses</v>
      </c>
      <c r="E88" s="33">
        <f t="shared" si="12"/>
        <v>44917</v>
      </c>
      <c r="F88" s="34">
        <v>112</v>
      </c>
      <c r="G88" s="35">
        <v>15955</v>
      </c>
      <c r="H88" s="41" t="s">
        <v>293</v>
      </c>
      <c r="I88" s="42" t="s">
        <v>170</v>
      </c>
      <c r="J88" s="37" t="s">
        <v>15</v>
      </c>
      <c r="K88" s="37" t="s">
        <v>256</v>
      </c>
      <c r="L88" s="43">
        <v>35321</v>
      </c>
      <c r="M88" s="44" t="s">
        <v>20</v>
      </c>
      <c r="N88" s="44" t="s">
        <v>16</v>
      </c>
      <c r="O88" s="44" t="s">
        <v>265</v>
      </c>
      <c r="P88" s="44" t="s">
        <v>279</v>
      </c>
    </row>
    <row r="89" spans="1:16" ht="15.75" hidden="1" customHeight="1">
      <c r="A89" s="5">
        <v>23246242844</v>
      </c>
      <c r="B89" s="23">
        <v>44837</v>
      </c>
      <c r="C89" s="21">
        <f t="shared" ca="1" si="0"/>
        <v>25</v>
      </c>
      <c r="D89" s="22" t="str">
        <f t="shared" ca="1" si="1"/>
        <v>Más de 12 meses</v>
      </c>
      <c r="E89" s="6">
        <f t="shared" si="12"/>
        <v>44917</v>
      </c>
      <c r="F89" s="7">
        <v>113</v>
      </c>
      <c r="G89" s="26"/>
      <c r="H89" s="26" t="s">
        <v>171</v>
      </c>
      <c r="I89" s="13" t="s">
        <v>172</v>
      </c>
      <c r="J89" s="9" t="s">
        <v>11</v>
      </c>
      <c r="K89" s="9" t="s">
        <v>262</v>
      </c>
      <c r="L89" s="11">
        <v>27591</v>
      </c>
      <c r="M89" s="10" t="s">
        <v>20</v>
      </c>
      <c r="N89" s="10" t="s">
        <v>16</v>
      </c>
      <c r="O89" s="10"/>
      <c r="P89" s="10" t="s">
        <v>173</v>
      </c>
    </row>
    <row r="90" spans="1:16" ht="15.75" hidden="1" customHeight="1">
      <c r="A90" s="5">
        <v>23961212154</v>
      </c>
      <c r="B90" s="23">
        <v>44845</v>
      </c>
      <c r="C90" s="21">
        <f t="shared" ca="1" si="0"/>
        <v>25</v>
      </c>
      <c r="D90" s="22" t="str">
        <f t="shared" ca="1" si="1"/>
        <v>Más de 12 meses</v>
      </c>
      <c r="E90" s="6">
        <f t="shared" si="12"/>
        <v>44925</v>
      </c>
      <c r="F90" s="7">
        <v>115</v>
      </c>
      <c r="G90" s="26"/>
      <c r="H90" s="26" t="s">
        <v>176</v>
      </c>
      <c r="I90" s="13" t="s">
        <v>177</v>
      </c>
      <c r="J90" s="9" t="s">
        <v>11</v>
      </c>
      <c r="K90" s="9" t="s">
        <v>262</v>
      </c>
      <c r="L90" s="11">
        <v>34495</v>
      </c>
      <c r="M90" s="10" t="s">
        <v>20</v>
      </c>
      <c r="N90" s="10" t="s">
        <v>16</v>
      </c>
      <c r="O90" s="10"/>
      <c r="P90" s="10" t="s">
        <v>37</v>
      </c>
    </row>
    <row r="91" spans="1:16" ht="15.75" customHeight="1">
      <c r="A91" s="29">
        <v>27944655234</v>
      </c>
      <c r="B91" s="30">
        <v>44845</v>
      </c>
      <c r="C91" s="39">
        <f t="shared" ca="1" si="0"/>
        <v>25</v>
      </c>
      <c r="D91" s="40" t="str">
        <f t="shared" ca="1" si="1"/>
        <v>Más de 12 meses</v>
      </c>
      <c r="E91" s="33">
        <f t="shared" si="12"/>
        <v>44925</v>
      </c>
      <c r="F91" s="34">
        <v>114</v>
      </c>
      <c r="G91" s="35">
        <v>15957</v>
      </c>
      <c r="H91" s="41" t="s">
        <v>174</v>
      </c>
      <c r="I91" s="46" t="s">
        <v>175</v>
      </c>
      <c r="J91" s="37" t="s">
        <v>15</v>
      </c>
      <c r="K91" s="37" t="s">
        <v>262</v>
      </c>
      <c r="L91" s="43">
        <v>32384</v>
      </c>
      <c r="M91" s="44" t="s">
        <v>20</v>
      </c>
      <c r="N91" s="44" t="s">
        <v>16</v>
      </c>
      <c r="O91" s="44" t="s">
        <v>263</v>
      </c>
      <c r="P91" s="44" t="s">
        <v>50</v>
      </c>
    </row>
    <row r="92" spans="1:16" ht="15.75" customHeight="1">
      <c r="A92" s="29">
        <v>27427751878</v>
      </c>
      <c r="B92" s="30">
        <v>44845</v>
      </c>
      <c r="C92" s="39">
        <f t="shared" ca="1" si="0"/>
        <v>25</v>
      </c>
      <c r="D92" s="40" t="str">
        <f t="shared" ca="1" si="1"/>
        <v>Más de 12 meses</v>
      </c>
      <c r="E92" s="33">
        <f t="shared" si="12"/>
        <v>44925</v>
      </c>
      <c r="F92" s="34">
        <v>116</v>
      </c>
      <c r="G92" s="35">
        <v>15956</v>
      </c>
      <c r="H92" s="41" t="s">
        <v>178</v>
      </c>
      <c r="I92" s="46" t="s">
        <v>179</v>
      </c>
      <c r="J92" s="37" t="s">
        <v>15</v>
      </c>
      <c r="K92" s="37" t="s">
        <v>262</v>
      </c>
      <c r="L92" s="43">
        <v>36715</v>
      </c>
      <c r="M92" s="44" t="s">
        <v>20</v>
      </c>
      <c r="N92" s="44" t="s">
        <v>291</v>
      </c>
      <c r="O92" s="44" t="s">
        <v>265</v>
      </c>
      <c r="P92" s="44" t="s">
        <v>266</v>
      </c>
    </row>
    <row r="93" spans="1:16" ht="15.75" hidden="1" customHeight="1">
      <c r="A93" s="5">
        <v>20437246174</v>
      </c>
      <c r="B93" s="23">
        <v>44846</v>
      </c>
      <c r="C93" s="21">
        <f t="shared" ca="1" si="0"/>
        <v>25</v>
      </c>
      <c r="D93" s="22" t="str">
        <f t="shared" ca="1" si="1"/>
        <v>Más de 12 meses</v>
      </c>
      <c r="E93" s="6">
        <f t="shared" si="12"/>
        <v>44926</v>
      </c>
      <c r="F93" s="7">
        <v>118</v>
      </c>
      <c r="G93" s="26"/>
      <c r="H93" s="26" t="s">
        <v>182</v>
      </c>
      <c r="I93" s="13" t="s">
        <v>183</v>
      </c>
      <c r="J93" s="9" t="s">
        <v>11</v>
      </c>
      <c r="K93" s="9" t="s">
        <v>256</v>
      </c>
      <c r="L93" s="14">
        <v>37236</v>
      </c>
      <c r="M93" s="10" t="s">
        <v>20</v>
      </c>
      <c r="N93" s="10" t="s">
        <v>26</v>
      </c>
      <c r="O93" s="10"/>
      <c r="P93" s="10" t="s">
        <v>270</v>
      </c>
    </row>
    <row r="94" spans="1:16">
      <c r="A94" s="29">
        <v>20961958416</v>
      </c>
      <c r="B94" s="30">
        <v>44845</v>
      </c>
      <c r="C94" s="31">
        <f t="shared" ca="1" si="0"/>
        <v>25</v>
      </c>
      <c r="D94" s="32" t="str">
        <f t="shared" ca="1" si="1"/>
        <v>Más de 12 meses</v>
      </c>
      <c r="E94" s="33">
        <f t="shared" si="12"/>
        <v>44925</v>
      </c>
      <c r="F94" s="34">
        <v>117</v>
      </c>
      <c r="G94" s="35">
        <v>15939</v>
      </c>
      <c r="H94" s="35" t="s">
        <v>180</v>
      </c>
      <c r="I94" s="42" t="s">
        <v>181</v>
      </c>
      <c r="J94" s="37" t="s">
        <v>15</v>
      </c>
      <c r="K94" s="37" t="s">
        <v>262</v>
      </c>
      <c r="L94" s="43">
        <v>33151</v>
      </c>
      <c r="M94" s="37" t="s">
        <v>20</v>
      </c>
      <c r="N94" s="37" t="s">
        <v>16</v>
      </c>
      <c r="O94" s="37" t="s">
        <v>268</v>
      </c>
      <c r="P94" s="37" t="s">
        <v>29</v>
      </c>
    </row>
    <row r="95" spans="1:16" ht="15.75" customHeight="1">
      <c r="A95" s="29">
        <v>27940282042</v>
      </c>
      <c r="B95" s="30">
        <v>44846</v>
      </c>
      <c r="C95" s="31">
        <f t="shared" ca="1" si="0"/>
        <v>25</v>
      </c>
      <c r="D95" s="32" t="str">
        <f t="shared" ca="1" si="1"/>
        <v>Más de 12 meses</v>
      </c>
      <c r="E95" s="33">
        <f t="shared" si="12"/>
        <v>44926</v>
      </c>
      <c r="F95" s="34">
        <v>119</v>
      </c>
      <c r="G95" s="35">
        <v>15940</v>
      </c>
      <c r="H95" s="35" t="s">
        <v>294</v>
      </c>
      <c r="I95" s="36" t="s">
        <v>295</v>
      </c>
      <c r="J95" s="37" t="s">
        <v>15</v>
      </c>
      <c r="K95" s="37" t="s">
        <v>262</v>
      </c>
      <c r="L95" s="43">
        <v>29643</v>
      </c>
      <c r="M95" s="37" t="s">
        <v>20</v>
      </c>
      <c r="N95" s="37" t="s">
        <v>264</v>
      </c>
      <c r="O95" s="37" t="s">
        <v>265</v>
      </c>
      <c r="P95" s="37" t="s">
        <v>266</v>
      </c>
    </row>
    <row r="96" spans="1:16" ht="15.75" hidden="1" customHeight="1">
      <c r="A96" s="5">
        <v>27957702134</v>
      </c>
      <c r="B96" s="6">
        <v>44860</v>
      </c>
      <c r="C96" s="21">
        <f t="shared" ca="1" si="0"/>
        <v>25</v>
      </c>
      <c r="D96" s="22" t="str">
        <f t="shared" ca="1" si="1"/>
        <v>Más de 12 meses</v>
      </c>
      <c r="E96" s="6">
        <f t="shared" si="12"/>
        <v>44940</v>
      </c>
      <c r="F96" s="7">
        <v>121</v>
      </c>
      <c r="G96" s="17"/>
      <c r="H96" s="17" t="s">
        <v>187</v>
      </c>
      <c r="I96" s="16" t="s">
        <v>188</v>
      </c>
      <c r="J96" s="9" t="s">
        <v>11</v>
      </c>
      <c r="K96" s="9" t="s">
        <v>262</v>
      </c>
      <c r="L96" s="11">
        <v>35689</v>
      </c>
      <c r="M96" s="10" t="s">
        <v>20</v>
      </c>
      <c r="N96" s="10" t="s">
        <v>16</v>
      </c>
      <c r="O96" s="10"/>
      <c r="P96" s="10" t="s">
        <v>50</v>
      </c>
    </row>
    <row r="97" spans="1:16" ht="15.75" customHeight="1">
      <c r="A97" s="29">
        <v>27422933285</v>
      </c>
      <c r="B97" s="30">
        <v>44858</v>
      </c>
      <c r="C97" s="31">
        <f t="shared" ca="1" si="0"/>
        <v>25</v>
      </c>
      <c r="D97" s="32" t="str">
        <f t="shared" ca="1" si="1"/>
        <v>Más de 12 meses</v>
      </c>
      <c r="E97" s="33">
        <f t="shared" si="12"/>
        <v>44938</v>
      </c>
      <c r="F97" s="34">
        <v>120</v>
      </c>
      <c r="G97" s="35">
        <v>15941</v>
      </c>
      <c r="H97" s="35" t="s">
        <v>184</v>
      </c>
      <c r="I97" s="42" t="s">
        <v>185</v>
      </c>
      <c r="J97" s="37" t="s">
        <v>15</v>
      </c>
      <c r="K97" s="37" t="s">
        <v>262</v>
      </c>
      <c r="L97" s="43">
        <v>36644</v>
      </c>
      <c r="M97" s="37" t="s">
        <v>20</v>
      </c>
      <c r="N97" s="37" t="s">
        <v>16</v>
      </c>
      <c r="O97" s="37" t="s">
        <v>283</v>
      </c>
      <c r="P97" s="37" t="s">
        <v>186</v>
      </c>
    </row>
    <row r="98" spans="1:16" ht="15.75" customHeight="1">
      <c r="A98" s="29">
        <v>27961661647</v>
      </c>
      <c r="B98" s="30">
        <v>44866</v>
      </c>
      <c r="C98" s="31">
        <f t="shared" ca="1" si="0"/>
        <v>24</v>
      </c>
      <c r="D98" s="32" t="str">
        <f t="shared" ca="1" si="1"/>
        <v>Más de 12 meses</v>
      </c>
      <c r="E98" s="33">
        <f t="shared" si="12"/>
        <v>44946</v>
      </c>
      <c r="F98" s="34">
        <v>122</v>
      </c>
      <c r="G98" s="35">
        <v>15942</v>
      </c>
      <c r="H98" s="35" t="s">
        <v>189</v>
      </c>
      <c r="I98" s="46" t="s">
        <v>190</v>
      </c>
      <c r="J98" s="37" t="s">
        <v>15</v>
      </c>
      <c r="K98" s="37" t="s">
        <v>262</v>
      </c>
      <c r="L98" s="43">
        <v>33030</v>
      </c>
      <c r="M98" s="37" t="s">
        <v>20</v>
      </c>
      <c r="N98" s="37" t="s">
        <v>264</v>
      </c>
      <c r="O98" s="37" t="s">
        <v>265</v>
      </c>
      <c r="P98" s="37" t="s">
        <v>266</v>
      </c>
    </row>
    <row r="99" spans="1:16" ht="15.75" customHeight="1">
      <c r="A99" s="29">
        <v>20960567170</v>
      </c>
      <c r="B99" s="30">
        <v>44866</v>
      </c>
      <c r="C99" s="31">
        <f t="shared" ca="1" si="0"/>
        <v>24</v>
      </c>
      <c r="D99" s="32" t="str">
        <f t="shared" ca="1" si="1"/>
        <v>Más de 12 meses</v>
      </c>
      <c r="E99" s="33">
        <f t="shared" si="12"/>
        <v>44946</v>
      </c>
      <c r="F99" s="34">
        <v>123</v>
      </c>
      <c r="G99" s="35">
        <v>15946</v>
      </c>
      <c r="H99" s="35" t="s">
        <v>191</v>
      </c>
      <c r="I99" s="46" t="s">
        <v>192</v>
      </c>
      <c r="J99" s="37" t="s">
        <v>15</v>
      </c>
      <c r="K99" s="37" t="s">
        <v>256</v>
      </c>
      <c r="L99" s="43">
        <v>36322</v>
      </c>
      <c r="M99" s="37" t="s">
        <v>20</v>
      </c>
      <c r="N99" s="37" t="s">
        <v>264</v>
      </c>
      <c r="O99" s="37" t="s">
        <v>265</v>
      </c>
      <c r="P99" s="37" t="s">
        <v>266</v>
      </c>
    </row>
    <row r="100" spans="1:16" ht="15.75" customHeight="1">
      <c r="A100" s="29">
        <v>27960176370</v>
      </c>
      <c r="B100" s="30">
        <v>44868</v>
      </c>
      <c r="C100" s="31">
        <f t="shared" ca="1" si="0"/>
        <v>24</v>
      </c>
      <c r="D100" s="32" t="str">
        <f t="shared" ca="1" si="1"/>
        <v>Más de 12 meses</v>
      </c>
      <c r="E100" s="33">
        <f t="shared" si="12"/>
        <v>44948</v>
      </c>
      <c r="F100" s="34">
        <v>124</v>
      </c>
      <c r="G100" s="35">
        <v>15943</v>
      </c>
      <c r="H100" s="35" t="s">
        <v>193</v>
      </c>
      <c r="I100" s="46" t="s">
        <v>194</v>
      </c>
      <c r="J100" s="37" t="s">
        <v>15</v>
      </c>
      <c r="K100" s="37" t="s">
        <v>262</v>
      </c>
      <c r="L100" s="43">
        <v>33813</v>
      </c>
      <c r="M100" s="37" t="s">
        <v>20</v>
      </c>
      <c r="N100" s="37" t="s">
        <v>264</v>
      </c>
      <c r="O100" s="37" t="s">
        <v>265</v>
      </c>
      <c r="P100" s="37" t="s">
        <v>70</v>
      </c>
    </row>
    <row r="101" spans="1:16" ht="15.75" hidden="1" customHeight="1">
      <c r="A101" s="5">
        <v>27359838390</v>
      </c>
      <c r="B101" s="6">
        <v>44866</v>
      </c>
      <c r="C101" s="21">
        <f t="shared" ca="1" si="0"/>
        <v>24</v>
      </c>
      <c r="D101" s="22" t="str">
        <f t="shared" ca="1" si="1"/>
        <v>Más de 12 meses</v>
      </c>
      <c r="E101" s="6">
        <f t="shared" si="12"/>
        <v>44946</v>
      </c>
      <c r="F101" s="7">
        <v>126</v>
      </c>
      <c r="G101" s="17"/>
      <c r="H101" s="17" t="s">
        <v>197</v>
      </c>
      <c r="I101" s="16" t="s">
        <v>198</v>
      </c>
      <c r="J101" s="9" t="s">
        <v>11</v>
      </c>
      <c r="K101" s="9" t="s">
        <v>262</v>
      </c>
      <c r="L101" s="11">
        <v>33388</v>
      </c>
      <c r="M101" s="10" t="s">
        <v>20</v>
      </c>
      <c r="N101" s="10" t="s">
        <v>16</v>
      </c>
      <c r="O101" s="10"/>
      <c r="P101" s="10" t="s">
        <v>17</v>
      </c>
    </row>
    <row r="102" spans="1:16" ht="15.75" customHeight="1">
      <c r="A102" s="29">
        <v>23961166934</v>
      </c>
      <c r="B102" s="30">
        <v>44868</v>
      </c>
      <c r="C102" s="31">
        <f t="shared" ca="1" si="0"/>
        <v>24</v>
      </c>
      <c r="D102" s="32" t="str">
        <f t="shared" ca="1" si="1"/>
        <v>Más de 12 meses</v>
      </c>
      <c r="E102" s="33">
        <f t="shared" si="12"/>
        <v>44948</v>
      </c>
      <c r="F102" s="34">
        <v>125</v>
      </c>
      <c r="G102" s="35">
        <v>15945</v>
      </c>
      <c r="H102" s="35" t="s">
        <v>195</v>
      </c>
      <c r="I102" s="36" t="s">
        <v>196</v>
      </c>
      <c r="J102" s="37" t="s">
        <v>15</v>
      </c>
      <c r="K102" s="37" t="s">
        <v>262</v>
      </c>
      <c r="L102" s="38">
        <v>34328</v>
      </c>
      <c r="M102" s="37" t="s">
        <v>20</v>
      </c>
      <c r="N102" s="37" t="s">
        <v>16</v>
      </c>
      <c r="O102" s="37" t="s">
        <v>263</v>
      </c>
      <c r="P102" s="37" t="s">
        <v>67</v>
      </c>
    </row>
    <row r="103" spans="1:16" ht="15.75" hidden="1" customHeight="1">
      <c r="A103" s="5">
        <v>20327906225</v>
      </c>
      <c r="B103" s="6">
        <v>44872</v>
      </c>
      <c r="C103" s="21">
        <f t="shared" ca="1" si="0"/>
        <v>24</v>
      </c>
      <c r="D103" s="22" t="str">
        <f t="shared" ca="1" si="1"/>
        <v>Más de 12 meses</v>
      </c>
      <c r="E103" s="6">
        <f t="shared" si="12"/>
        <v>44952</v>
      </c>
      <c r="F103" s="7">
        <v>128</v>
      </c>
      <c r="G103" s="8"/>
      <c r="H103" s="8" t="s">
        <v>201</v>
      </c>
      <c r="I103" s="8"/>
      <c r="J103" s="9" t="s">
        <v>11</v>
      </c>
      <c r="K103" s="10" t="b">
        <v>0</v>
      </c>
      <c r="L103" s="10" t="b">
        <v>0</v>
      </c>
      <c r="M103" s="10" t="s">
        <v>20</v>
      </c>
      <c r="N103" s="10" t="s">
        <v>26</v>
      </c>
      <c r="O103" s="10"/>
      <c r="P103" s="10" t="s">
        <v>70</v>
      </c>
    </row>
    <row r="104" spans="1:16" ht="15.75" customHeight="1">
      <c r="A104" s="29">
        <v>27960243493</v>
      </c>
      <c r="B104" s="30">
        <v>44872</v>
      </c>
      <c r="C104" s="31">
        <f t="shared" ca="1" si="0"/>
        <v>24</v>
      </c>
      <c r="D104" s="32" t="str">
        <f t="shared" ca="1" si="1"/>
        <v>Más de 12 meses</v>
      </c>
      <c r="E104" s="33">
        <f t="shared" si="12"/>
        <v>44952</v>
      </c>
      <c r="F104" s="34">
        <v>127</v>
      </c>
      <c r="G104" s="35">
        <v>15947</v>
      </c>
      <c r="H104" s="35" t="s">
        <v>199</v>
      </c>
      <c r="I104" s="42" t="s">
        <v>200</v>
      </c>
      <c r="J104" s="37" t="s">
        <v>15</v>
      </c>
      <c r="K104" s="37" t="s">
        <v>262</v>
      </c>
      <c r="L104" s="43">
        <v>34924</v>
      </c>
      <c r="M104" s="37" t="s">
        <v>20</v>
      </c>
      <c r="N104" s="37" t="s">
        <v>26</v>
      </c>
      <c r="O104" s="37" t="s">
        <v>265</v>
      </c>
      <c r="P104" s="37" t="s">
        <v>70</v>
      </c>
    </row>
    <row r="105" spans="1:16" ht="15.75" customHeight="1">
      <c r="A105" s="29">
        <v>27424702744</v>
      </c>
      <c r="B105" s="30">
        <v>44872</v>
      </c>
      <c r="C105" s="31">
        <f t="shared" ca="1" si="0"/>
        <v>24</v>
      </c>
      <c r="D105" s="32" t="str">
        <f t="shared" ca="1" si="1"/>
        <v>Más de 12 meses</v>
      </c>
      <c r="E105" s="33">
        <f t="shared" si="12"/>
        <v>44952</v>
      </c>
      <c r="F105" s="34">
        <v>129</v>
      </c>
      <c r="G105" s="35">
        <v>15944</v>
      </c>
      <c r="H105" s="35" t="s">
        <v>202</v>
      </c>
      <c r="I105" s="42" t="s">
        <v>203</v>
      </c>
      <c r="J105" s="37" t="s">
        <v>15</v>
      </c>
      <c r="K105" s="37" t="s">
        <v>262</v>
      </c>
      <c r="L105" s="43">
        <v>36587</v>
      </c>
      <c r="M105" s="37" t="s">
        <v>20</v>
      </c>
      <c r="N105" s="37" t="s">
        <v>16</v>
      </c>
      <c r="O105" s="37" t="s">
        <v>265</v>
      </c>
      <c r="P105" s="37" t="s">
        <v>67</v>
      </c>
    </row>
    <row r="106" spans="1:16" ht="15.75" customHeight="1">
      <c r="A106" s="29">
        <v>20372430800</v>
      </c>
      <c r="B106" s="30">
        <v>44872</v>
      </c>
      <c r="C106" s="31">
        <f t="shared" ca="1" si="0"/>
        <v>24</v>
      </c>
      <c r="D106" s="32" t="str">
        <f t="shared" ca="1" si="1"/>
        <v>Más de 12 meses</v>
      </c>
      <c r="E106" s="33">
        <f t="shared" si="12"/>
        <v>44952</v>
      </c>
      <c r="F106" s="34">
        <v>130</v>
      </c>
      <c r="G106" s="35">
        <v>15958</v>
      </c>
      <c r="H106" s="35" t="s">
        <v>204</v>
      </c>
      <c r="I106" s="46" t="s">
        <v>205</v>
      </c>
      <c r="J106" s="37" t="s">
        <v>15</v>
      </c>
      <c r="K106" s="37" t="s">
        <v>256</v>
      </c>
      <c r="L106" s="38">
        <v>33934</v>
      </c>
      <c r="M106" s="37" t="s">
        <v>20</v>
      </c>
      <c r="N106" s="37" t="s">
        <v>16</v>
      </c>
      <c r="O106" s="37" t="s">
        <v>265</v>
      </c>
      <c r="P106" s="37" t="s">
        <v>267</v>
      </c>
    </row>
    <row r="107" spans="1:16" ht="15.75" customHeight="1">
      <c r="A107" s="29">
        <v>27957430223</v>
      </c>
      <c r="B107" s="30">
        <v>44876</v>
      </c>
      <c r="C107" s="31">
        <f t="shared" ca="1" si="0"/>
        <v>24</v>
      </c>
      <c r="D107" s="32" t="str">
        <f t="shared" ca="1" si="1"/>
        <v>Más de 12 meses</v>
      </c>
      <c r="E107" s="33">
        <f t="shared" si="12"/>
        <v>44956</v>
      </c>
      <c r="F107" s="34">
        <v>131</v>
      </c>
      <c r="G107" s="35">
        <v>15959</v>
      </c>
      <c r="H107" s="35" t="s">
        <v>206</v>
      </c>
      <c r="I107" s="36" t="s">
        <v>207</v>
      </c>
      <c r="J107" s="37" t="s">
        <v>15</v>
      </c>
      <c r="K107" s="37" t="s">
        <v>262</v>
      </c>
      <c r="L107" s="43">
        <v>35174</v>
      </c>
      <c r="M107" s="37" t="s">
        <v>20</v>
      </c>
      <c r="N107" s="37" t="s">
        <v>26</v>
      </c>
      <c r="O107" s="37" t="s">
        <v>265</v>
      </c>
      <c r="P107" s="37" t="s">
        <v>70</v>
      </c>
    </row>
    <row r="108" spans="1:16" ht="15.75" customHeight="1">
      <c r="A108" s="29">
        <v>20941195297</v>
      </c>
      <c r="B108" s="30">
        <v>44876</v>
      </c>
      <c r="C108" s="31">
        <f t="shared" ca="1" si="0"/>
        <v>24</v>
      </c>
      <c r="D108" s="32" t="str">
        <f t="shared" ca="1" si="1"/>
        <v>Más de 12 meses</v>
      </c>
      <c r="E108" s="33">
        <f t="shared" si="12"/>
        <v>44956</v>
      </c>
      <c r="F108" s="34">
        <v>132</v>
      </c>
      <c r="G108" s="35">
        <v>15960</v>
      </c>
      <c r="H108" s="35" t="s">
        <v>296</v>
      </c>
      <c r="I108" s="36" t="s">
        <v>208</v>
      </c>
      <c r="J108" s="37" t="s">
        <v>15</v>
      </c>
      <c r="K108" s="37" t="s">
        <v>256</v>
      </c>
      <c r="L108" s="43">
        <v>30205</v>
      </c>
      <c r="M108" s="37" t="s">
        <v>20</v>
      </c>
      <c r="N108" s="37" t="s">
        <v>21</v>
      </c>
      <c r="O108" s="37" t="s">
        <v>265</v>
      </c>
      <c r="P108" s="37" t="s">
        <v>22</v>
      </c>
    </row>
    <row r="109" spans="1:16" ht="15.75" customHeight="1">
      <c r="A109" s="29">
        <v>27434054503</v>
      </c>
      <c r="B109" s="30">
        <v>44876</v>
      </c>
      <c r="C109" s="31">
        <f t="shared" ca="1" si="0"/>
        <v>24</v>
      </c>
      <c r="D109" s="32" t="str">
        <f t="shared" ca="1" si="1"/>
        <v>Más de 12 meses</v>
      </c>
      <c r="E109" s="33">
        <f t="shared" si="12"/>
        <v>44956</v>
      </c>
      <c r="F109" s="34">
        <v>133</v>
      </c>
      <c r="G109" s="35">
        <v>15961</v>
      </c>
      <c r="H109" s="35" t="s">
        <v>209</v>
      </c>
      <c r="I109" s="46" t="s">
        <v>210</v>
      </c>
      <c r="J109" s="37" t="s">
        <v>15</v>
      </c>
      <c r="K109" s="37" t="s">
        <v>262</v>
      </c>
      <c r="L109" s="43">
        <v>37123</v>
      </c>
      <c r="M109" s="37" t="s">
        <v>20</v>
      </c>
      <c r="N109" s="37" t="s">
        <v>16</v>
      </c>
      <c r="O109" s="37" t="s">
        <v>265</v>
      </c>
      <c r="P109" s="37" t="s">
        <v>67</v>
      </c>
    </row>
    <row r="110" spans="1:16" ht="15.75" customHeight="1">
      <c r="A110" s="29">
        <v>20445936465</v>
      </c>
      <c r="B110" s="30">
        <v>44876</v>
      </c>
      <c r="C110" s="31">
        <f t="shared" ca="1" si="0"/>
        <v>24</v>
      </c>
      <c r="D110" s="32" t="str">
        <f t="shared" ca="1" si="1"/>
        <v>Más de 12 meses</v>
      </c>
      <c r="E110" s="33">
        <f t="shared" si="12"/>
        <v>44956</v>
      </c>
      <c r="F110" s="34">
        <v>134</v>
      </c>
      <c r="G110" s="35">
        <v>15962</v>
      </c>
      <c r="H110" s="35" t="s">
        <v>211</v>
      </c>
      <c r="I110" s="46" t="s">
        <v>212</v>
      </c>
      <c r="J110" s="37" t="s">
        <v>15</v>
      </c>
      <c r="K110" s="37" t="s">
        <v>256</v>
      </c>
      <c r="L110" s="38">
        <v>37571</v>
      </c>
      <c r="M110" s="37" t="s">
        <v>20</v>
      </c>
      <c r="N110" s="37" t="s">
        <v>16</v>
      </c>
      <c r="O110" s="37" t="s">
        <v>265</v>
      </c>
      <c r="P110" s="37" t="s">
        <v>67</v>
      </c>
    </row>
    <row r="111" spans="1:16" ht="15.75" hidden="1" customHeight="1">
      <c r="A111" s="5">
        <v>27937313476</v>
      </c>
      <c r="B111" s="23">
        <v>44882</v>
      </c>
      <c r="C111" s="21">
        <f t="shared" ca="1" si="0"/>
        <v>24</v>
      </c>
      <c r="D111" s="22" t="str">
        <f t="shared" ca="1" si="1"/>
        <v>Más de 12 meses</v>
      </c>
      <c r="E111" s="6">
        <f t="shared" si="12"/>
        <v>44962</v>
      </c>
      <c r="F111" s="7">
        <v>136</v>
      </c>
      <c r="G111" s="26"/>
      <c r="H111" s="26" t="s">
        <v>215</v>
      </c>
      <c r="I111" s="16" t="s">
        <v>216</v>
      </c>
      <c r="J111" s="9" t="s">
        <v>11</v>
      </c>
      <c r="K111" s="9" t="s">
        <v>262</v>
      </c>
      <c r="L111" s="11">
        <v>24703</v>
      </c>
      <c r="M111" s="10" t="s">
        <v>20</v>
      </c>
      <c r="N111" s="10" t="s">
        <v>297</v>
      </c>
      <c r="O111" s="10"/>
      <c r="P111" s="10" t="s">
        <v>266</v>
      </c>
    </row>
    <row r="112" spans="1:16" ht="15.75" customHeight="1">
      <c r="A112" s="29">
        <v>20961659400</v>
      </c>
      <c r="B112" s="30">
        <v>44876</v>
      </c>
      <c r="C112" s="31">
        <f t="shared" ca="1" si="0"/>
        <v>24</v>
      </c>
      <c r="D112" s="32" t="str">
        <f t="shared" ca="1" si="1"/>
        <v>Más de 12 meses</v>
      </c>
      <c r="E112" s="33">
        <f t="shared" si="12"/>
        <v>44956</v>
      </c>
      <c r="F112" s="34">
        <v>135</v>
      </c>
      <c r="G112" s="35">
        <v>15963</v>
      </c>
      <c r="H112" s="35" t="s">
        <v>213</v>
      </c>
      <c r="I112" s="46" t="s">
        <v>214</v>
      </c>
      <c r="J112" s="37" t="s">
        <v>15</v>
      </c>
      <c r="K112" s="37" t="s">
        <v>262</v>
      </c>
      <c r="L112" s="38">
        <v>33191</v>
      </c>
      <c r="M112" s="37" t="s">
        <v>20</v>
      </c>
      <c r="N112" s="37" t="s">
        <v>264</v>
      </c>
      <c r="O112" s="37" t="s">
        <v>265</v>
      </c>
      <c r="P112" s="37" t="s">
        <v>266</v>
      </c>
    </row>
    <row r="113" spans="1:16" ht="15.75" customHeight="1">
      <c r="A113" s="29">
        <v>20962261915</v>
      </c>
      <c r="B113" s="30">
        <v>44882</v>
      </c>
      <c r="C113" s="31">
        <f t="shared" ca="1" si="0"/>
        <v>24</v>
      </c>
      <c r="D113" s="32" t="str">
        <f t="shared" ca="1" si="1"/>
        <v>Más de 12 meses</v>
      </c>
      <c r="E113" s="33">
        <f t="shared" si="12"/>
        <v>44962</v>
      </c>
      <c r="F113" s="34">
        <v>137</v>
      </c>
      <c r="G113" s="35">
        <v>15964</v>
      </c>
      <c r="H113" s="35" t="s">
        <v>217</v>
      </c>
      <c r="I113" s="46" t="s">
        <v>218</v>
      </c>
      <c r="J113" s="37" t="s">
        <v>15</v>
      </c>
      <c r="K113" s="37" t="s">
        <v>262</v>
      </c>
      <c r="L113" s="43">
        <v>33069</v>
      </c>
      <c r="M113" s="37" t="s">
        <v>20</v>
      </c>
      <c r="N113" s="37" t="s">
        <v>264</v>
      </c>
      <c r="O113" s="37" t="s">
        <v>265</v>
      </c>
      <c r="P113" s="37" t="s">
        <v>266</v>
      </c>
    </row>
    <row r="114" spans="1:16" ht="15.75" customHeight="1">
      <c r="A114" s="29">
        <v>27957636158</v>
      </c>
      <c r="B114" s="30">
        <v>44882</v>
      </c>
      <c r="C114" s="31">
        <f t="shared" ca="1" si="0"/>
        <v>24</v>
      </c>
      <c r="D114" s="32" t="str">
        <f t="shared" ca="1" si="1"/>
        <v>Más de 12 meses</v>
      </c>
      <c r="E114" s="33">
        <f t="shared" si="12"/>
        <v>44962</v>
      </c>
      <c r="F114" s="34">
        <v>138</v>
      </c>
      <c r="G114" s="35">
        <v>15965</v>
      </c>
      <c r="H114" s="35" t="s">
        <v>298</v>
      </c>
      <c r="I114" s="46" t="s">
        <v>219</v>
      </c>
      <c r="J114" s="37" t="s">
        <v>15</v>
      </c>
      <c r="K114" s="37" t="s">
        <v>262</v>
      </c>
      <c r="L114" s="38">
        <v>35914</v>
      </c>
      <c r="M114" s="37" t="s">
        <v>20</v>
      </c>
      <c r="N114" s="37" t="s">
        <v>264</v>
      </c>
      <c r="O114" s="37" t="s">
        <v>265</v>
      </c>
      <c r="P114" s="37" t="s">
        <v>266</v>
      </c>
    </row>
    <row r="115" spans="1:16" ht="15.75" customHeight="1">
      <c r="A115" s="29">
        <v>27961344382</v>
      </c>
      <c r="B115" s="30">
        <v>44882</v>
      </c>
      <c r="C115" s="31">
        <f t="shared" ca="1" si="0"/>
        <v>24</v>
      </c>
      <c r="D115" s="32" t="str">
        <f t="shared" ca="1" si="1"/>
        <v>Más de 12 meses</v>
      </c>
      <c r="E115" s="33">
        <f t="shared" si="12"/>
        <v>44962</v>
      </c>
      <c r="F115" s="34">
        <v>139</v>
      </c>
      <c r="G115" s="35">
        <v>15966</v>
      </c>
      <c r="H115" s="35" t="s">
        <v>220</v>
      </c>
      <c r="I115" s="46" t="s">
        <v>221</v>
      </c>
      <c r="J115" s="37" t="s">
        <v>15</v>
      </c>
      <c r="K115" s="37" t="s">
        <v>262</v>
      </c>
      <c r="L115" s="38">
        <v>34334</v>
      </c>
      <c r="M115" s="37" t="s">
        <v>20</v>
      </c>
      <c r="N115" s="37" t="s">
        <v>16</v>
      </c>
      <c r="O115" s="37" t="s">
        <v>265</v>
      </c>
      <c r="P115" s="37" t="s">
        <v>67</v>
      </c>
    </row>
    <row r="116" spans="1:16" ht="15.75" customHeight="1">
      <c r="A116" s="29">
        <v>27630842471</v>
      </c>
      <c r="B116" s="30">
        <v>44882</v>
      </c>
      <c r="C116" s="31">
        <f t="shared" ca="1" si="0"/>
        <v>24</v>
      </c>
      <c r="D116" s="32" t="str">
        <f t="shared" ca="1" si="1"/>
        <v>Más de 12 meses</v>
      </c>
      <c r="E116" s="33">
        <f t="shared" si="12"/>
        <v>44962</v>
      </c>
      <c r="F116" s="34">
        <v>140</v>
      </c>
      <c r="G116" s="35">
        <v>15967</v>
      </c>
      <c r="H116" s="35" t="s">
        <v>222</v>
      </c>
      <c r="I116" s="42" t="s">
        <v>223</v>
      </c>
      <c r="J116" s="37" t="s">
        <v>15</v>
      </c>
      <c r="K116" s="37" t="s">
        <v>262</v>
      </c>
      <c r="L116" s="43">
        <v>35960</v>
      </c>
      <c r="M116" s="37" t="s">
        <v>20</v>
      </c>
      <c r="N116" s="37" t="s">
        <v>264</v>
      </c>
      <c r="O116" s="37" t="s">
        <v>265</v>
      </c>
      <c r="P116" s="37" t="s">
        <v>266</v>
      </c>
    </row>
    <row r="117" spans="1:16" ht="15.75" hidden="1" customHeight="1">
      <c r="A117" s="5">
        <v>27958443388</v>
      </c>
      <c r="B117" s="23">
        <v>44887</v>
      </c>
      <c r="C117" s="21">
        <f t="shared" ca="1" si="0"/>
        <v>24</v>
      </c>
      <c r="D117" s="22" t="str">
        <f t="shared" ca="1" si="1"/>
        <v>Más de 12 meses</v>
      </c>
      <c r="E117" s="6">
        <f t="shared" si="12"/>
        <v>44967</v>
      </c>
      <c r="F117" s="7">
        <v>141</v>
      </c>
      <c r="G117" s="26"/>
      <c r="H117" s="26" t="s">
        <v>224</v>
      </c>
      <c r="I117" s="15" t="s">
        <v>299</v>
      </c>
      <c r="J117" s="9" t="s">
        <v>11</v>
      </c>
      <c r="K117" s="9" t="s">
        <v>262</v>
      </c>
      <c r="L117" s="11">
        <v>35696</v>
      </c>
      <c r="M117" s="10" t="s">
        <v>20</v>
      </c>
      <c r="N117" s="10" t="s">
        <v>264</v>
      </c>
      <c r="O117" s="10"/>
      <c r="P117" s="10" t="s">
        <v>266</v>
      </c>
    </row>
    <row r="118" spans="1:16" ht="15.75" hidden="1" customHeight="1">
      <c r="A118" s="5">
        <v>20353233786</v>
      </c>
      <c r="B118" s="23">
        <v>44896</v>
      </c>
      <c r="C118" s="21">
        <f t="shared" ca="1" si="0"/>
        <v>23</v>
      </c>
      <c r="D118" s="22" t="str">
        <f t="shared" ca="1" si="1"/>
        <v>Más de 12 meses</v>
      </c>
      <c r="E118" s="6">
        <f t="shared" si="12"/>
        <v>44976</v>
      </c>
      <c r="F118" s="7">
        <v>143</v>
      </c>
      <c r="G118" s="26"/>
      <c r="H118" s="26" t="s">
        <v>227</v>
      </c>
      <c r="I118" s="16" t="s">
        <v>228</v>
      </c>
      <c r="J118" s="9" t="s">
        <v>11</v>
      </c>
      <c r="K118" s="9" t="s">
        <v>256</v>
      </c>
      <c r="L118" s="11">
        <v>33059</v>
      </c>
      <c r="M118" s="10" t="s">
        <v>20</v>
      </c>
      <c r="N118" s="10" t="s">
        <v>16</v>
      </c>
      <c r="O118" s="10"/>
      <c r="P118" s="10" t="s">
        <v>229</v>
      </c>
    </row>
    <row r="119" spans="1:16" ht="15.75" hidden="1" customHeight="1">
      <c r="A119" s="5">
        <v>27957359294</v>
      </c>
      <c r="B119" s="6">
        <v>44896</v>
      </c>
      <c r="C119" s="21">
        <f t="shared" ca="1" si="0"/>
        <v>23</v>
      </c>
      <c r="D119" s="22" t="str">
        <f t="shared" ca="1" si="1"/>
        <v>Más de 12 meses</v>
      </c>
      <c r="E119" s="6">
        <f t="shared" si="12"/>
        <v>44976</v>
      </c>
      <c r="F119" s="7">
        <v>144</v>
      </c>
      <c r="G119" s="8"/>
      <c r="H119" s="8" t="s">
        <v>230</v>
      </c>
      <c r="I119" s="8"/>
      <c r="J119" s="9" t="s">
        <v>11</v>
      </c>
      <c r="K119" s="11"/>
      <c r="L119" s="11">
        <v>31920</v>
      </c>
      <c r="M119" s="10" t="s">
        <v>20</v>
      </c>
      <c r="N119" s="10" t="s">
        <v>16</v>
      </c>
      <c r="O119" s="10"/>
      <c r="P119" s="10" t="s">
        <v>67</v>
      </c>
    </row>
    <row r="120" spans="1:16" ht="15.75" customHeight="1">
      <c r="A120" s="29">
        <v>27962165929</v>
      </c>
      <c r="B120" s="30">
        <v>44887</v>
      </c>
      <c r="C120" s="31">
        <f t="shared" ca="1" si="0"/>
        <v>24</v>
      </c>
      <c r="D120" s="32" t="str">
        <f t="shared" ca="1" si="1"/>
        <v>Más de 12 meses</v>
      </c>
      <c r="E120" s="33">
        <f t="shared" si="12"/>
        <v>44967</v>
      </c>
      <c r="F120" s="34">
        <v>142</v>
      </c>
      <c r="G120" s="35">
        <v>15968</v>
      </c>
      <c r="H120" s="35" t="s">
        <v>225</v>
      </c>
      <c r="I120" s="46" t="s">
        <v>226</v>
      </c>
      <c r="J120" s="37" t="s">
        <v>15</v>
      </c>
      <c r="K120" s="37" t="s">
        <v>256</v>
      </c>
      <c r="L120" s="38">
        <v>35002</v>
      </c>
      <c r="M120" s="37" t="s">
        <v>20</v>
      </c>
      <c r="N120" s="37" t="s">
        <v>16</v>
      </c>
      <c r="O120" s="37" t="s">
        <v>263</v>
      </c>
      <c r="P120" s="37" t="s">
        <v>67</v>
      </c>
    </row>
    <row r="121" spans="1:16" ht="15.75" hidden="1" customHeight="1">
      <c r="A121" s="5">
        <v>23947861999</v>
      </c>
      <c r="B121" s="6">
        <v>44896</v>
      </c>
      <c r="C121" s="21">
        <f t="shared" ca="1" si="0"/>
        <v>23</v>
      </c>
      <c r="D121" s="22" t="str">
        <f t="shared" ca="1" si="1"/>
        <v>Más de 12 meses</v>
      </c>
      <c r="E121" s="6">
        <f t="shared" si="12"/>
        <v>44976</v>
      </c>
      <c r="F121" s="7">
        <v>146</v>
      </c>
      <c r="G121" s="8"/>
      <c r="H121" s="8" t="s">
        <v>233</v>
      </c>
      <c r="I121" s="16" t="s">
        <v>234</v>
      </c>
      <c r="J121" s="9" t="s">
        <v>11</v>
      </c>
      <c r="K121" s="9" t="s">
        <v>256</v>
      </c>
      <c r="L121" s="11">
        <v>31322</v>
      </c>
      <c r="M121" s="10" t="s">
        <v>20</v>
      </c>
      <c r="N121" s="10" t="s">
        <v>21</v>
      </c>
      <c r="O121" s="10"/>
      <c r="P121" s="10" t="s">
        <v>22</v>
      </c>
    </row>
    <row r="122" spans="1:16" ht="15.75" customHeight="1">
      <c r="A122" s="29">
        <v>20434421846</v>
      </c>
      <c r="B122" s="30">
        <v>44896</v>
      </c>
      <c r="C122" s="31">
        <f t="shared" ca="1" si="0"/>
        <v>23</v>
      </c>
      <c r="D122" s="32" t="str">
        <f t="shared" ca="1" si="1"/>
        <v>Más de 12 meses</v>
      </c>
      <c r="E122" s="33">
        <f t="shared" si="12"/>
        <v>44976</v>
      </c>
      <c r="F122" s="34">
        <v>145</v>
      </c>
      <c r="G122" s="35">
        <v>15969</v>
      </c>
      <c r="H122" s="35" t="s">
        <v>231</v>
      </c>
      <c r="I122" s="36" t="s">
        <v>232</v>
      </c>
      <c r="J122" s="37" t="s">
        <v>15</v>
      </c>
      <c r="K122" s="37" t="s">
        <v>256</v>
      </c>
      <c r="L122" s="43">
        <v>37050</v>
      </c>
      <c r="M122" s="37" t="s">
        <v>20</v>
      </c>
      <c r="N122" s="37" t="s">
        <v>16</v>
      </c>
      <c r="O122" s="37" t="s">
        <v>265</v>
      </c>
      <c r="P122" s="37" t="s">
        <v>70</v>
      </c>
    </row>
    <row r="123" spans="1:16" ht="15.75" customHeight="1">
      <c r="A123" s="29">
        <v>27219831426</v>
      </c>
      <c r="B123" s="30">
        <v>44900</v>
      </c>
      <c r="C123" s="31">
        <f t="shared" ca="1" si="0"/>
        <v>23</v>
      </c>
      <c r="D123" s="32" t="str">
        <f t="shared" ca="1" si="1"/>
        <v>Más de 12 meses</v>
      </c>
      <c r="E123" s="33">
        <f t="shared" si="12"/>
        <v>44980</v>
      </c>
      <c r="F123" s="34">
        <v>147</v>
      </c>
      <c r="G123" s="35">
        <v>15970</v>
      </c>
      <c r="H123" s="35" t="s">
        <v>235</v>
      </c>
      <c r="I123" s="46" t="s">
        <v>236</v>
      </c>
      <c r="J123" s="37" t="s">
        <v>15</v>
      </c>
      <c r="K123" s="37" t="s">
        <v>262</v>
      </c>
      <c r="L123" s="43">
        <v>25962</v>
      </c>
      <c r="M123" s="37" t="s">
        <v>20</v>
      </c>
      <c r="N123" s="37" t="s">
        <v>16</v>
      </c>
      <c r="O123" s="37" t="s">
        <v>260</v>
      </c>
      <c r="P123" s="37" t="s">
        <v>37</v>
      </c>
    </row>
    <row r="124" spans="1:16">
      <c r="A124" s="29">
        <v>27382774421</v>
      </c>
      <c r="B124" s="30">
        <v>44907</v>
      </c>
      <c r="C124" s="31">
        <f t="shared" ca="1" si="0"/>
        <v>23</v>
      </c>
      <c r="D124" s="32" t="str">
        <f t="shared" ca="1" si="1"/>
        <v>Más de 12 meses</v>
      </c>
      <c r="E124" s="33">
        <f t="shared" si="12"/>
        <v>44987</v>
      </c>
      <c r="F124" s="34">
        <v>148</v>
      </c>
      <c r="G124" s="35">
        <v>15971</v>
      </c>
      <c r="H124" s="35" t="s">
        <v>237</v>
      </c>
      <c r="I124" s="46" t="s">
        <v>238</v>
      </c>
      <c r="J124" s="37" t="s">
        <v>15</v>
      </c>
      <c r="K124" s="37" t="s">
        <v>262</v>
      </c>
      <c r="L124" s="43">
        <v>34548</v>
      </c>
      <c r="M124" s="37" t="s">
        <v>20</v>
      </c>
      <c r="N124" s="37" t="s">
        <v>16</v>
      </c>
      <c r="O124" s="37" t="s">
        <v>260</v>
      </c>
      <c r="P124" s="37" t="s">
        <v>37</v>
      </c>
    </row>
    <row r="125" spans="1:16" ht="15.75" customHeight="1">
      <c r="A125" s="29">
        <v>27458240456</v>
      </c>
      <c r="B125" s="30">
        <v>44914</v>
      </c>
      <c r="C125" s="31">
        <f t="shared" ca="1" si="0"/>
        <v>23</v>
      </c>
      <c r="D125" s="32" t="str">
        <f t="shared" ca="1" si="1"/>
        <v>Más de 12 meses</v>
      </c>
      <c r="E125" s="33">
        <f t="shared" si="12"/>
        <v>44994</v>
      </c>
      <c r="F125" s="34">
        <v>149</v>
      </c>
      <c r="G125" s="35">
        <v>15972</v>
      </c>
      <c r="H125" s="35" t="s">
        <v>300</v>
      </c>
      <c r="I125" s="46" t="s">
        <v>239</v>
      </c>
      <c r="J125" s="37" t="s">
        <v>15</v>
      </c>
      <c r="K125" s="37" t="s">
        <v>262</v>
      </c>
      <c r="L125" s="43">
        <v>38153</v>
      </c>
      <c r="M125" s="37" t="s">
        <v>20</v>
      </c>
      <c r="N125" s="37" t="s">
        <v>26</v>
      </c>
      <c r="O125" s="37" t="s">
        <v>265</v>
      </c>
      <c r="P125" s="37" t="s">
        <v>266</v>
      </c>
    </row>
    <row r="126" spans="1:16" ht="15.75" customHeight="1">
      <c r="A126" s="29">
        <v>27316504073</v>
      </c>
      <c r="B126" s="30">
        <v>44916</v>
      </c>
      <c r="C126" s="39">
        <f t="shared" ca="1" si="0"/>
        <v>23</v>
      </c>
      <c r="D126" s="40" t="str">
        <f t="shared" ca="1" si="1"/>
        <v>Más de 12 meses</v>
      </c>
      <c r="E126" s="33">
        <f t="shared" si="12"/>
        <v>44996</v>
      </c>
      <c r="F126" s="34">
        <v>150</v>
      </c>
      <c r="G126" s="35">
        <v>15973</v>
      </c>
      <c r="H126" s="41" t="s">
        <v>240</v>
      </c>
      <c r="I126" s="46" t="s">
        <v>301</v>
      </c>
      <c r="J126" s="48" t="s">
        <v>15</v>
      </c>
      <c r="K126" s="48" t="s">
        <v>262</v>
      </c>
      <c r="L126" s="49">
        <v>31174</v>
      </c>
      <c r="M126" s="44" t="s">
        <v>20</v>
      </c>
      <c r="N126" s="44" t="s">
        <v>264</v>
      </c>
      <c r="O126" s="44" t="s">
        <v>265</v>
      </c>
      <c r="P126" s="44" t="s">
        <v>266</v>
      </c>
    </row>
    <row r="127" spans="1:16" ht="15.75" hidden="1" customHeight="1">
      <c r="A127" s="5">
        <v>27960558915</v>
      </c>
      <c r="B127" s="23">
        <v>44937</v>
      </c>
      <c r="C127" s="21">
        <f t="shared" ca="1" si="0"/>
        <v>22</v>
      </c>
      <c r="D127" s="22" t="str">
        <f t="shared" ca="1" si="1"/>
        <v>Más de 12 meses</v>
      </c>
      <c r="E127" s="6">
        <f t="shared" si="12"/>
        <v>45017</v>
      </c>
      <c r="F127" s="7">
        <v>151</v>
      </c>
      <c r="G127" s="26"/>
      <c r="H127" s="26" t="s">
        <v>241</v>
      </c>
      <c r="I127" s="15" t="s">
        <v>242</v>
      </c>
      <c r="J127" s="18" t="s">
        <v>11</v>
      </c>
      <c r="K127" s="9" t="s">
        <v>262</v>
      </c>
      <c r="L127" s="11">
        <v>36431</v>
      </c>
      <c r="M127" s="10" t="s">
        <v>20</v>
      </c>
      <c r="N127" s="10" t="s">
        <v>264</v>
      </c>
      <c r="O127" s="10" t="s">
        <v>265</v>
      </c>
      <c r="P127" s="10" t="s">
        <v>22</v>
      </c>
    </row>
    <row r="128" spans="1:16" ht="15.75" hidden="1" customHeight="1">
      <c r="A128" s="5">
        <v>20961334056</v>
      </c>
      <c r="B128" s="23">
        <v>44937</v>
      </c>
      <c r="C128" s="21">
        <f t="shared" ca="1" si="0"/>
        <v>22</v>
      </c>
      <c r="D128" s="22" t="str">
        <f t="shared" ca="1" si="1"/>
        <v>Más de 12 meses</v>
      </c>
      <c r="E128" s="6">
        <f t="shared" si="12"/>
        <v>45017</v>
      </c>
      <c r="F128" s="7">
        <v>153</v>
      </c>
      <c r="G128" s="26"/>
      <c r="H128" s="26" t="s">
        <v>245</v>
      </c>
      <c r="I128" s="15" t="s">
        <v>246</v>
      </c>
      <c r="J128" s="18" t="s">
        <v>11</v>
      </c>
      <c r="K128" s="9" t="s">
        <v>256</v>
      </c>
      <c r="L128" s="14">
        <v>34999</v>
      </c>
      <c r="M128" s="10" t="s">
        <v>20</v>
      </c>
      <c r="N128" s="10" t="s">
        <v>21</v>
      </c>
      <c r="O128" s="10"/>
      <c r="P128" s="10" t="s">
        <v>22</v>
      </c>
    </row>
    <row r="129" spans="1:16" ht="15.75" customHeight="1">
      <c r="A129" s="29">
        <v>20958647566</v>
      </c>
      <c r="B129" s="30">
        <v>44937</v>
      </c>
      <c r="C129" s="39">
        <f t="shared" ca="1" si="0"/>
        <v>22</v>
      </c>
      <c r="D129" s="40" t="str">
        <f t="shared" ca="1" si="1"/>
        <v>Más de 12 meses</v>
      </c>
      <c r="E129" s="33">
        <f t="shared" si="12"/>
        <v>45017</v>
      </c>
      <c r="F129" s="34">
        <v>152</v>
      </c>
      <c r="G129" s="35">
        <v>15974</v>
      </c>
      <c r="H129" s="41" t="s">
        <v>243</v>
      </c>
      <c r="I129" s="36" t="s">
        <v>244</v>
      </c>
      <c r="J129" s="48" t="s">
        <v>15</v>
      </c>
      <c r="K129" s="37" t="s">
        <v>256</v>
      </c>
      <c r="L129" s="38">
        <v>31745</v>
      </c>
      <c r="M129" s="44" t="s">
        <v>20</v>
      </c>
      <c r="N129" s="44" t="s">
        <v>264</v>
      </c>
      <c r="O129" s="44" t="s">
        <v>265</v>
      </c>
      <c r="P129" s="44" t="s">
        <v>70</v>
      </c>
    </row>
    <row r="130" spans="1:16" ht="15.75" hidden="1" customHeight="1">
      <c r="A130" s="5">
        <v>27961723782</v>
      </c>
      <c r="B130" s="23">
        <v>44937</v>
      </c>
      <c r="C130" s="21">
        <f t="shared" ca="1" si="0"/>
        <v>22</v>
      </c>
      <c r="D130" s="22" t="str">
        <f t="shared" ca="1" si="1"/>
        <v>Más de 12 meses</v>
      </c>
      <c r="E130" s="6">
        <f t="shared" si="12"/>
        <v>45017</v>
      </c>
      <c r="F130" s="7">
        <v>154</v>
      </c>
      <c r="G130" s="26"/>
      <c r="H130" s="26" t="s">
        <v>247</v>
      </c>
      <c r="I130" s="15" t="s">
        <v>248</v>
      </c>
      <c r="J130" s="18" t="s">
        <v>11</v>
      </c>
      <c r="K130" s="9" t="s">
        <v>256</v>
      </c>
      <c r="L130" s="11">
        <v>36398</v>
      </c>
      <c r="M130" s="10" t="s">
        <v>20</v>
      </c>
      <c r="N130" s="10" t="s">
        <v>21</v>
      </c>
      <c r="O130" s="10"/>
      <c r="P130" s="10" t="s">
        <v>22</v>
      </c>
    </row>
    <row r="131" spans="1:16" ht="15.75" hidden="1" customHeight="1">
      <c r="A131" s="5">
        <v>27958835677</v>
      </c>
      <c r="B131" s="23">
        <v>44986</v>
      </c>
      <c r="C131" s="21">
        <f t="shared" ca="1" si="0"/>
        <v>20</v>
      </c>
      <c r="D131" s="22" t="str">
        <f t="shared" ca="1" si="1"/>
        <v>Más de 12 meses</v>
      </c>
      <c r="E131" s="6">
        <f t="shared" si="12"/>
        <v>45066</v>
      </c>
      <c r="F131" s="7">
        <v>156</v>
      </c>
      <c r="G131" s="26"/>
      <c r="H131" s="26" t="s">
        <v>302</v>
      </c>
      <c r="I131" s="15" t="s">
        <v>303</v>
      </c>
      <c r="J131" s="9" t="s">
        <v>11</v>
      </c>
      <c r="K131" s="9" t="s">
        <v>262</v>
      </c>
      <c r="L131" s="11">
        <v>35843</v>
      </c>
      <c r="M131" s="10" t="s">
        <v>20</v>
      </c>
      <c r="N131" s="10" t="s">
        <v>26</v>
      </c>
      <c r="O131" s="10"/>
      <c r="P131" s="10" t="s">
        <v>70</v>
      </c>
    </row>
    <row r="132" spans="1:16" ht="15.75" hidden="1" customHeight="1">
      <c r="A132" s="5">
        <v>27392693217</v>
      </c>
      <c r="B132" s="23">
        <v>44986</v>
      </c>
      <c r="C132" s="21">
        <f t="shared" ca="1" si="0"/>
        <v>20</v>
      </c>
      <c r="D132" s="22" t="str">
        <f t="shared" ca="1" si="1"/>
        <v>Más de 12 meses</v>
      </c>
      <c r="E132" s="6">
        <f t="shared" si="12"/>
        <v>45066</v>
      </c>
      <c r="F132" s="7">
        <v>155</v>
      </c>
      <c r="G132" s="26"/>
      <c r="H132" s="26" t="s">
        <v>304</v>
      </c>
      <c r="I132" s="15" t="s">
        <v>305</v>
      </c>
      <c r="J132" s="18" t="s">
        <v>11</v>
      </c>
      <c r="K132" s="9" t="s">
        <v>262</v>
      </c>
      <c r="L132" s="11">
        <v>33388</v>
      </c>
      <c r="M132" s="10" t="s">
        <v>20</v>
      </c>
      <c r="N132" s="10" t="s">
        <v>264</v>
      </c>
      <c r="O132" s="10" t="s">
        <v>265</v>
      </c>
      <c r="P132" s="10" t="s">
        <v>266</v>
      </c>
    </row>
    <row r="133" spans="1:16" ht="15.75" hidden="1" customHeight="1">
      <c r="A133" s="5">
        <v>27961727354</v>
      </c>
      <c r="B133" s="6">
        <v>44998</v>
      </c>
      <c r="C133" s="21">
        <f t="shared" ca="1" si="0"/>
        <v>20</v>
      </c>
      <c r="D133" s="22" t="str">
        <f t="shared" ca="1" si="1"/>
        <v>Más de 12 meses</v>
      </c>
      <c r="E133" s="6">
        <f t="shared" si="12"/>
        <v>45078</v>
      </c>
      <c r="F133" s="7">
        <v>158</v>
      </c>
      <c r="G133" s="26"/>
      <c r="H133" s="26" t="s">
        <v>306</v>
      </c>
      <c r="I133" s="15" t="s">
        <v>307</v>
      </c>
      <c r="J133" s="9" t="s">
        <v>11</v>
      </c>
      <c r="K133" s="9" t="s">
        <v>262</v>
      </c>
      <c r="L133" s="11">
        <v>32116</v>
      </c>
      <c r="M133" s="10" t="s">
        <v>20</v>
      </c>
      <c r="N133" s="10" t="s">
        <v>264</v>
      </c>
      <c r="O133" s="10"/>
      <c r="P133" s="10" t="s">
        <v>266</v>
      </c>
    </row>
    <row r="134" spans="1:16" ht="15.75" hidden="1" customHeight="1">
      <c r="A134" s="5">
        <v>20316044914</v>
      </c>
      <c r="B134" s="23">
        <v>44986</v>
      </c>
      <c r="C134" s="21">
        <f t="shared" ca="1" si="0"/>
        <v>20</v>
      </c>
      <c r="D134" s="22" t="str">
        <f t="shared" ca="1" si="1"/>
        <v>Más de 12 meses</v>
      </c>
      <c r="E134" s="6">
        <f t="shared" si="12"/>
        <v>45066</v>
      </c>
      <c r="F134" s="7">
        <v>157</v>
      </c>
      <c r="G134" s="26"/>
      <c r="H134" s="26" t="s">
        <v>308</v>
      </c>
      <c r="I134" s="15" t="s">
        <v>309</v>
      </c>
      <c r="J134" s="9" t="s">
        <v>11</v>
      </c>
      <c r="K134" s="9" t="s">
        <v>256</v>
      </c>
      <c r="L134" s="11">
        <v>31147</v>
      </c>
      <c r="M134" s="10" t="s">
        <v>20</v>
      </c>
      <c r="N134" s="10" t="s">
        <v>264</v>
      </c>
      <c r="O134" s="10" t="s">
        <v>265</v>
      </c>
      <c r="P134" s="10" t="s">
        <v>266</v>
      </c>
    </row>
    <row r="135" spans="1:16" ht="15.75" customHeight="1">
      <c r="A135" s="29">
        <v>23961912836</v>
      </c>
      <c r="B135" s="30">
        <v>44998</v>
      </c>
      <c r="C135" s="39">
        <f t="shared" ca="1" si="0"/>
        <v>20</v>
      </c>
      <c r="D135" s="40" t="str">
        <f t="shared" ca="1" si="1"/>
        <v>Más de 12 meses</v>
      </c>
      <c r="E135" s="33">
        <f t="shared" si="12"/>
        <v>45078</v>
      </c>
      <c r="F135" s="34">
        <v>159</v>
      </c>
      <c r="G135" s="35">
        <v>15975</v>
      </c>
      <c r="H135" s="41" t="s">
        <v>310</v>
      </c>
      <c r="I135" s="36" t="s">
        <v>311</v>
      </c>
      <c r="J135" s="37" t="s">
        <v>15</v>
      </c>
      <c r="K135" s="37" t="s">
        <v>256</v>
      </c>
      <c r="L135" s="38">
        <v>34638</v>
      </c>
      <c r="M135" s="44" t="s">
        <v>20</v>
      </c>
      <c r="N135" s="44" t="s">
        <v>264</v>
      </c>
      <c r="O135" s="44" t="s">
        <v>265</v>
      </c>
      <c r="P135" s="44" t="s">
        <v>22</v>
      </c>
    </row>
    <row r="136" spans="1:16" ht="15.75" hidden="1" customHeight="1">
      <c r="A136" s="5">
        <v>23957044689</v>
      </c>
      <c r="B136" s="23">
        <v>44998</v>
      </c>
      <c r="C136" s="24">
        <f t="shared" ca="1" si="0"/>
        <v>20</v>
      </c>
      <c r="D136" s="25" t="str">
        <f t="shared" ca="1" si="1"/>
        <v>Más de 12 meses</v>
      </c>
      <c r="E136" s="6">
        <f t="shared" si="12"/>
        <v>45078</v>
      </c>
      <c r="F136" s="7">
        <v>160</v>
      </c>
      <c r="G136" s="8">
        <v>15976</v>
      </c>
      <c r="H136" s="8" t="s">
        <v>312</v>
      </c>
      <c r="I136" s="15" t="s">
        <v>313</v>
      </c>
      <c r="J136" s="9" t="s">
        <v>11</v>
      </c>
      <c r="K136" s="9" t="s">
        <v>256</v>
      </c>
      <c r="L136" s="11">
        <v>34407</v>
      </c>
      <c r="M136" s="9" t="s">
        <v>20</v>
      </c>
      <c r="N136" s="9" t="s">
        <v>16</v>
      </c>
      <c r="O136" s="9" t="s">
        <v>263</v>
      </c>
      <c r="P136" s="9" t="s">
        <v>50</v>
      </c>
    </row>
    <row r="137" spans="1:16" ht="15.75" customHeight="1">
      <c r="A137" s="29">
        <v>23443618309</v>
      </c>
      <c r="B137" s="30">
        <v>45019</v>
      </c>
      <c r="C137" s="31">
        <f t="shared" ca="1" si="0"/>
        <v>19</v>
      </c>
      <c r="D137" s="32" t="str">
        <f t="shared" ca="1" si="1"/>
        <v>Más de 12 meses</v>
      </c>
      <c r="E137" s="33">
        <f t="shared" si="12"/>
        <v>45099</v>
      </c>
      <c r="F137" s="34">
        <v>161</v>
      </c>
      <c r="G137" s="35">
        <v>15977</v>
      </c>
      <c r="H137" s="35" t="s">
        <v>314</v>
      </c>
      <c r="I137" s="36" t="s">
        <v>315</v>
      </c>
      <c r="J137" s="37" t="s">
        <v>15</v>
      </c>
      <c r="K137" s="37" t="s">
        <v>256</v>
      </c>
      <c r="L137" s="38">
        <v>37524</v>
      </c>
      <c r="M137" s="37" t="s">
        <v>20</v>
      </c>
      <c r="N137" s="37" t="s">
        <v>26</v>
      </c>
      <c r="O137" s="37" t="s">
        <v>265</v>
      </c>
      <c r="P137" s="37" t="s">
        <v>70</v>
      </c>
    </row>
    <row r="138" spans="1:16" ht="15.75" hidden="1" customHeight="1">
      <c r="A138" s="5">
        <v>27960866334</v>
      </c>
      <c r="B138" s="23">
        <v>45019</v>
      </c>
      <c r="C138" s="24">
        <f t="shared" ca="1" si="0"/>
        <v>19</v>
      </c>
      <c r="D138" s="25" t="str">
        <f t="shared" ca="1" si="1"/>
        <v>Más de 12 meses</v>
      </c>
      <c r="E138" s="6">
        <f t="shared" si="12"/>
        <v>45099</v>
      </c>
      <c r="F138" s="7">
        <v>162</v>
      </c>
      <c r="G138" s="8"/>
      <c r="H138" s="8" t="s">
        <v>316</v>
      </c>
      <c r="I138" s="15" t="s">
        <v>317</v>
      </c>
      <c r="J138" s="9" t="s">
        <v>11</v>
      </c>
      <c r="K138" s="9" t="s">
        <v>262</v>
      </c>
      <c r="L138" s="14">
        <v>36159</v>
      </c>
      <c r="M138" s="9" t="s">
        <v>20</v>
      </c>
      <c r="N138" s="9" t="s">
        <v>264</v>
      </c>
      <c r="O138" s="10" t="s">
        <v>265</v>
      </c>
      <c r="P138" s="9" t="s">
        <v>266</v>
      </c>
    </row>
    <row r="139" spans="1:16" ht="15.75" customHeight="1">
      <c r="A139" s="29">
        <v>20446685237</v>
      </c>
      <c r="B139" s="30">
        <v>45019</v>
      </c>
      <c r="C139" s="31">
        <f t="shared" ca="1" si="0"/>
        <v>19</v>
      </c>
      <c r="D139" s="32" t="str">
        <f t="shared" ca="1" si="1"/>
        <v>Más de 12 meses</v>
      </c>
      <c r="E139" s="33">
        <f t="shared" si="12"/>
        <v>45099</v>
      </c>
      <c r="F139" s="34">
        <v>163</v>
      </c>
      <c r="G139" s="35">
        <v>15978</v>
      </c>
      <c r="H139" s="35" t="s">
        <v>318</v>
      </c>
      <c r="I139" s="36" t="s">
        <v>319</v>
      </c>
      <c r="J139" s="37" t="s">
        <v>15</v>
      </c>
      <c r="K139" s="37" t="s">
        <v>256</v>
      </c>
      <c r="L139" s="38">
        <v>37642</v>
      </c>
      <c r="M139" s="37" t="s">
        <v>20</v>
      </c>
      <c r="N139" s="37" t="s">
        <v>16</v>
      </c>
      <c r="O139" s="37" t="s">
        <v>283</v>
      </c>
      <c r="P139" s="50"/>
    </row>
    <row r="140" spans="1:16" ht="15.75" hidden="1" customHeight="1">
      <c r="A140" s="5">
        <v>20422804413</v>
      </c>
      <c r="B140" s="23">
        <v>45019</v>
      </c>
      <c r="C140" s="21">
        <f t="shared" ca="1" si="0"/>
        <v>19</v>
      </c>
      <c r="D140" s="22" t="str">
        <f t="shared" ca="1" si="1"/>
        <v>Más de 12 meses</v>
      </c>
      <c r="E140" s="6">
        <f t="shared" si="12"/>
        <v>45099</v>
      </c>
      <c r="F140" s="7">
        <v>164</v>
      </c>
      <c r="G140" s="8">
        <v>15979</v>
      </c>
      <c r="H140" s="8" t="s">
        <v>320</v>
      </c>
      <c r="I140" s="15" t="s">
        <v>321</v>
      </c>
      <c r="J140" s="9" t="s">
        <v>11</v>
      </c>
      <c r="K140" s="9" t="s">
        <v>256</v>
      </c>
      <c r="L140" s="14">
        <v>36466</v>
      </c>
      <c r="M140" s="9" t="s">
        <v>20</v>
      </c>
      <c r="N140" s="9" t="s">
        <v>16</v>
      </c>
      <c r="O140" s="9" t="s">
        <v>322</v>
      </c>
      <c r="P140" s="9" t="s">
        <v>173</v>
      </c>
    </row>
    <row r="141" spans="1:16" ht="15.75" hidden="1" customHeight="1">
      <c r="A141" s="5">
        <v>20961791740</v>
      </c>
      <c r="B141" s="23">
        <v>45033</v>
      </c>
      <c r="C141" s="21">
        <f t="shared" ca="1" si="0"/>
        <v>19</v>
      </c>
      <c r="D141" s="22" t="str">
        <f t="shared" ca="1" si="1"/>
        <v>Más de 12 meses</v>
      </c>
      <c r="E141" s="6">
        <f t="shared" si="12"/>
        <v>45113</v>
      </c>
      <c r="F141" s="7">
        <v>165</v>
      </c>
      <c r="G141" s="8"/>
      <c r="H141" s="8" t="s">
        <v>323</v>
      </c>
      <c r="I141" s="15" t="s">
        <v>324</v>
      </c>
      <c r="J141" s="9" t="s">
        <v>11</v>
      </c>
      <c r="K141" s="9" t="s">
        <v>256</v>
      </c>
      <c r="L141" s="14">
        <v>37597</v>
      </c>
      <c r="M141" s="10" t="s">
        <v>20</v>
      </c>
      <c r="N141" s="10" t="s">
        <v>264</v>
      </c>
      <c r="O141" s="10"/>
      <c r="P141" s="10" t="s">
        <v>266</v>
      </c>
    </row>
    <row r="142" spans="1:16" ht="15.75" customHeight="1">
      <c r="A142" s="29">
        <v>27961739484</v>
      </c>
      <c r="B142" s="30">
        <v>45049</v>
      </c>
      <c r="C142" s="39">
        <f t="shared" ca="1" si="0"/>
        <v>18</v>
      </c>
      <c r="D142" s="40" t="str">
        <f t="shared" ca="1" si="1"/>
        <v>Más de 12 meses</v>
      </c>
      <c r="E142" s="33">
        <f t="shared" si="12"/>
        <v>45129</v>
      </c>
      <c r="F142" s="34">
        <v>166</v>
      </c>
      <c r="G142" s="35">
        <v>15980</v>
      </c>
      <c r="H142" s="35" t="s">
        <v>325</v>
      </c>
      <c r="I142" s="36" t="s">
        <v>326</v>
      </c>
      <c r="J142" s="37" t="s">
        <v>15</v>
      </c>
      <c r="K142" s="37" t="s">
        <v>256</v>
      </c>
      <c r="L142" s="38">
        <v>36343</v>
      </c>
      <c r="M142" s="44" t="s">
        <v>20</v>
      </c>
      <c r="N142" s="44" t="s">
        <v>16</v>
      </c>
      <c r="O142" s="44" t="s">
        <v>265</v>
      </c>
      <c r="P142" s="44" t="s">
        <v>70</v>
      </c>
    </row>
    <row r="143" spans="1:16" ht="15.75" hidden="1" customHeight="1">
      <c r="A143" s="5">
        <v>20960514379</v>
      </c>
      <c r="B143" s="23">
        <v>45049</v>
      </c>
      <c r="C143" s="21">
        <f t="shared" ca="1" si="0"/>
        <v>18</v>
      </c>
      <c r="D143" s="22" t="str">
        <f t="shared" ca="1" si="1"/>
        <v>Más de 12 meses</v>
      </c>
      <c r="E143" s="6">
        <f t="shared" si="12"/>
        <v>45129</v>
      </c>
      <c r="F143" s="7">
        <v>167</v>
      </c>
      <c r="G143" s="8"/>
      <c r="H143" s="8" t="s">
        <v>327</v>
      </c>
      <c r="I143" s="15" t="s">
        <v>328</v>
      </c>
      <c r="J143" s="9" t="s">
        <v>11</v>
      </c>
      <c r="K143" s="9" t="s">
        <v>262</v>
      </c>
      <c r="L143" s="14">
        <v>36592</v>
      </c>
      <c r="M143" s="10" t="s">
        <v>20</v>
      </c>
      <c r="N143" s="10" t="s">
        <v>26</v>
      </c>
      <c r="O143" s="10"/>
      <c r="P143" s="10" t="s">
        <v>70</v>
      </c>
    </row>
    <row r="144" spans="1:16" ht="15.75" customHeight="1">
      <c r="A144" s="29">
        <v>20955846746</v>
      </c>
      <c r="B144" s="30">
        <v>45049</v>
      </c>
      <c r="C144" s="39">
        <f t="shared" ca="1" si="0"/>
        <v>18</v>
      </c>
      <c r="D144" s="40" t="str">
        <f t="shared" ca="1" si="1"/>
        <v>Más de 12 meses</v>
      </c>
      <c r="E144" s="33">
        <f t="shared" si="12"/>
        <v>45129</v>
      </c>
      <c r="F144" s="34">
        <v>168</v>
      </c>
      <c r="G144" s="35">
        <v>15981</v>
      </c>
      <c r="H144" s="35" t="s">
        <v>329</v>
      </c>
      <c r="I144" s="36" t="s">
        <v>330</v>
      </c>
      <c r="J144" s="37" t="s">
        <v>15</v>
      </c>
      <c r="K144" s="37" t="s">
        <v>256</v>
      </c>
      <c r="L144" s="38">
        <v>34697</v>
      </c>
      <c r="M144" s="44" t="s">
        <v>20</v>
      </c>
      <c r="N144" s="44" t="s">
        <v>21</v>
      </c>
      <c r="O144" s="44" t="s">
        <v>265</v>
      </c>
      <c r="P144" s="44" t="s">
        <v>22</v>
      </c>
    </row>
    <row r="145" spans="1:16" ht="15.75" customHeight="1">
      <c r="A145" s="29">
        <v>20959012904</v>
      </c>
      <c r="B145" s="30">
        <v>45049</v>
      </c>
      <c r="C145" s="39">
        <f t="shared" ca="1" si="0"/>
        <v>18</v>
      </c>
      <c r="D145" s="40" t="str">
        <f t="shared" ca="1" si="1"/>
        <v>Más de 12 meses</v>
      </c>
      <c r="E145" s="33">
        <f t="shared" si="12"/>
        <v>45129</v>
      </c>
      <c r="F145" s="34">
        <v>169</v>
      </c>
      <c r="G145" s="35">
        <v>15982</v>
      </c>
      <c r="H145" s="35" t="s">
        <v>331</v>
      </c>
      <c r="I145" s="36" t="s">
        <v>332</v>
      </c>
      <c r="J145" s="37" t="s">
        <v>15</v>
      </c>
      <c r="K145" s="37" t="s">
        <v>256</v>
      </c>
      <c r="L145" s="38">
        <v>35888</v>
      </c>
      <c r="M145" s="44" t="s">
        <v>20</v>
      </c>
      <c r="N145" s="44" t="s">
        <v>264</v>
      </c>
      <c r="O145" s="44" t="s">
        <v>265</v>
      </c>
      <c r="P145" s="44" t="s">
        <v>70</v>
      </c>
    </row>
    <row r="146" spans="1:16" ht="15.75" customHeight="1">
      <c r="A146" s="29">
        <v>20452392241</v>
      </c>
      <c r="B146" s="30">
        <v>45049</v>
      </c>
      <c r="C146" s="39">
        <f t="shared" ca="1" si="0"/>
        <v>18</v>
      </c>
      <c r="D146" s="40" t="str">
        <f t="shared" ca="1" si="1"/>
        <v>Más de 12 meses</v>
      </c>
      <c r="E146" s="33">
        <f t="shared" si="12"/>
        <v>45129</v>
      </c>
      <c r="F146" s="34">
        <v>170</v>
      </c>
      <c r="G146" s="35">
        <v>15983</v>
      </c>
      <c r="H146" s="35" t="s">
        <v>333</v>
      </c>
      <c r="I146" s="36" t="s">
        <v>334</v>
      </c>
      <c r="J146" s="37" t="s">
        <v>15</v>
      </c>
      <c r="K146" s="37" t="s">
        <v>256</v>
      </c>
      <c r="L146" s="38">
        <v>37960</v>
      </c>
      <c r="M146" s="44" t="s">
        <v>20</v>
      </c>
      <c r="N146" s="44" t="s">
        <v>16</v>
      </c>
      <c r="O146" s="44" t="s">
        <v>265</v>
      </c>
      <c r="P146" s="44" t="s">
        <v>70</v>
      </c>
    </row>
    <row r="147" spans="1:16" ht="15.75" hidden="1" customHeight="1">
      <c r="A147" s="5">
        <v>27947640386</v>
      </c>
      <c r="B147" s="23">
        <v>45049</v>
      </c>
      <c r="C147" s="21">
        <f t="shared" ca="1" si="0"/>
        <v>18</v>
      </c>
      <c r="D147" s="22" t="str">
        <f t="shared" ca="1" si="1"/>
        <v>Más de 12 meses</v>
      </c>
      <c r="E147" s="6">
        <f t="shared" si="12"/>
        <v>45129</v>
      </c>
      <c r="F147" s="7">
        <v>171</v>
      </c>
      <c r="G147" s="8"/>
      <c r="H147" s="8" t="s">
        <v>335</v>
      </c>
      <c r="I147" s="15" t="s">
        <v>336</v>
      </c>
      <c r="J147" s="9" t="s">
        <v>11</v>
      </c>
      <c r="K147" s="9" t="s">
        <v>256</v>
      </c>
      <c r="L147" s="14">
        <v>32823</v>
      </c>
      <c r="M147" s="10" t="s">
        <v>20</v>
      </c>
      <c r="N147" s="10" t="s">
        <v>21</v>
      </c>
      <c r="O147" s="10"/>
      <c r="P147" s="10" t="s">
        <v>22</v>
      </c>
    </row>
    <row r="148" spans="1:16" ht="15.75" hidden="1" customHeight="1">
      <c r="A148" s="5">
        <v>20380509386</v>
      </c>
      <c r="B148" s="23">
        <v>45089</v>
      </c>
      <c r="C148" s="21">
        <f t="shared" ca="1" si="0"/>
        <v>17</v>
      </c>
      <c r="D148" s="22" t="str">
        <f t="shared" ca="1" si="1"/>
        <v>Más de 12 meses</v>
      </c>
      <c r="E148" s="6">
        <f t="shared" si="12"/>
        <v>45169</v>
      </c>
      <c r="F148" s="7">
        <v>172</v>
      </c>
      <c r="G148" s="8"/>
      <c r="H148" s="8" t="s">
        <v>337</v>
      </c>
      <c r="I148" s="15" t="s">
        <v>338</v>
      </c>
      <c r="J148" s="9" t="s">
        <v>11</v>
      </c>
      <c r="K148" s="9" t="s">
        <v>256</v>
      </c>
      <c r="L148" s="14">
        <v>34326</v>
      </c>
      <c r="M148" s="10" t="s">
        <v>20</v>
      </c>
      <c r="N148" s="10" t="s">
        <v>16</v>
      </c>
      <c r="O148" s="10"/>
      <c r="P148" s="10" t="s">
        <v>339</v>
      </c>
    </row>
    <row r="149" spans="1:16" ht="15.75" hidden="1" customHeight="1">
      <c r="A149" s="5">
        <v>20945428660</v>
      </c>
      <c r="B149" s="23">
        <v>45089</v>
      </c>
      <c r="C149" s="21">
        <f t="shared" ca="1" si="0"/>
        <v>17</v>
      </c>
      <c r="D149" s="22" t="str">
        <f t="shared" ca="1" si="1"/>
        <v>Más de 12 meses</v>
      </c>
      <c r="E149" s="6">
        <f t="shared" si="12"/>
        <v>45169</v>
      </c>
      <c r="F149" s="7">
        <v>173</v>
      </c>
      <c r="G149" s="8"/>
      <c r="H149" s="8" t="s">
        <v>340</v>
      </c>
      <c r="I149" s="15" t="s">
        <v>341</v>
      </c>
      <c r="J149" s="9" t="s">
        <v>11</v>
      </c>
      <c r="K149" s="9" t="s">
        <v>256</v>
      </c>
      <c r="L149" s="14">
        <v>31699</v>
      </c>
      <c r="M149" s="10" t="s">
        <v>20</v>
      </c>
      <c r="N149" s="10" t="s">
        <v>16</v>
      </c>
      <c r="O149" s="10"/>
      <c r="P149" s="10" t="s">
        <v>339</v>
      </c>
    </row>
    <row r="150" spans="1:16" ht="15.75" customHeight="1">
      <c r="A150" s="29">
        <v>27270619822</v>
      </c>
      <c r="B150" s="30">
        <v>45089</v>
      </c>
      <c r="C150" s="39">
        <f t="shared" ca="1" si="0"/>
        <v>17</v>
      </c>
      <c r="D150" s="40" t="str">
        <f t="shared" ca="1" si="1"/>
        <v>Más de 12 meses</v>
      </c>
      <c r="E150" s="33">
        <f t="shared" si="12"/>
        <v>45169</v>
      </c>
      <c r="F150" s="34">
        <v>174</v>
      </c>
      <c r="G150" s="35">
        <v>15984</v>
      </c>
      <c r="H150" s="35" t="s">
        <v>342</v>
      </c>
      <c r="I150" s="36" t="s">
        <v>343</v>
      </c>
      <c r="J150" s="37" t="s">
        <v>15</v>
      </c>
      <c r="K150" s="37" t="s">
        <v>262</v>
      </c>
      <c r="L150" s="38">
        <v>30290</v>
      </c>
      <c r="M150" s="44" t="s">
        <v>20</v>
      </c>
      <c r="N150" s="44" t="s">
        <v>16</v>
      </c>
      <c r="O150" s="44" t="s">
        <v>263</v>
      </c>
      <c r="P150" s="44" t="s">
        <v>50</v>
      </c>
    </row>
    <row r="151" spans="1:16" ht="15.75" hidden="1" customHeight="1">
      <c r="A151" s="5">
        <v>27281418047</v>
      </c>
      <c r="B151" s="23">
        <v>45092</v>
      </c>
      <c r="C151" s="21">
        <f t="shared" ca="1" si="0"/>
        <v>17</v>
      </c>
      <c r="D151" s="22" t="str">
        <f t="shared" ca="1" si="1"/>
        <v>Más de 12 meses</v>
      </c>
      <c r="E151" s="6">
        <f t="shared" si="12"/>
        <v>45172</v>
      </c>
      <c r="F151" s="7">
        <v>175</v>
      </c>
      <c r="G151" s="8"/>
      <c r="H151" s="8" t="s">
        <v>344</v>
      </c>
      <c r="I151" s="15" t="s">
        <v>345</v>
      </c>
      <c r="J151" s="9" t="s">
        <v>11</v>
      </c>
      <c r="K151" s="9" t="s">
        <v>262</v>
      </c>
      <c r="L151" s="14">
        <v>29472</v>
      </c>
      <c r="M151" s="10" t="s">
        <v>20</v>
      </c>
      <c r="N151" s="10" t="s">
        <v>16</v>
      </c>
      <c r="O151" s="10"/>
      <c r="P151" s="10" t="s">
        <v>136</v>
      </c>
    </row>
    <row r="152" spans="1:16" ht="15.75" customHeight="1">
      <c r="A152" s="29">
        <v>27356989452</v>
      </c>
      <c r="B152" s="30">
        <v>45098</v>
      </c>
      <c r="C152" s="39">
        <f t="shared" ca="1" si="0"/>
        <v>17</v>
      </c>
      <c r="D152" s="40" t="str">
        <f t="shared" ca="1" si="1"/>
        <v>Más de 12 meses</v>
      </c>
      <c r="E152" s="33">
        <f t="shared" si="12"/>
        <v>45178</v>
      </c>
      <c r="F152" s="34">
        <v>176</v>
      </c>
      <c r="G152" s="35">
        <v>15985</v>
      </c>
      <c r="H152" s="35" t="s">
        <v>346</v>
      </c>
      <c r="I152" s="36" t="s">
        <v>347</v>
      </c>
      <c r="J152" s="37" t="s">
        <v>15</v>
      </c>
      <c r="K152" s="37" t="s">
        <v>262</v>
      </c>
      <c r="L152" s="43">
        <v>33633</v>
      </c>
      <c r="M152" s="44" t="s">
        <v>20</v>
      </c>
      <c r="N152" s="44" t="s">
        <v>16</v>
      </c>
      <c r="O152" s="44" t="s">
        <v>263</v>
      </c>
      <c r="P152" s="44" t="s">
        <v>50</v>
      </c>
    </row>
    <row r="153" spans="1:16" ht="15.75" customHeight="1">
      <c r="A153" s="29">
        <v>27369481016</v>
      </c>
      <c r="B153" s="30">
        <v>45098</v>
      </c>
      <c r="C153" s="39">
        <f t="shared" ca="1" si="0"/>
        <v>17</v>
      </c>
      <c r="D153" s="40" t="str">
        <f t="shared" ca="1" si="1"/>
        <v>Más de 12 meses</v>
      </c>
      <c r="E153" s="33">
        <f t="shared" si="12"/>
        <v>45178</v>
      </c>
      <c r="F153" s="34">
        <v>177</v>
      </c>
      <c r="G153" s="35">
        <v>15986</v>
      </c>
      <c r="H153" s="35" t="s">
        <v>348</v>
      </c>
      <c r="I153" s="36" t="s">
        <v>349</v>
      </c>
      <c r="J153" s="37" t="s">
        <v>15</v>
      </c>
      <c r="K153" s="37" t="s">
        <v>262</v>
      </c>
      <c r="L153" s="43">
        <v>33826</v>
      </c>
      <c r="M153" s="44" t="s">
        <v>20</v>
      </c>
      <c r="N153" s="44" t="s">
        <v>16</v>
      </c>
      <c r="O153" s="44" t="s">
        <v>260</v>
      </c>
      <c r="P153" s="44" t="s">
        <v>350</v>
      </c>
    </row>
    <row r="154" spans="1:16" ht="15.75" customHeight="1">
      <c r="A154" s="29">
        <v>27960876151</v>
      </c>
      <c r="B154" s="30">
        <v>45098</v>
      </c>
      <c r="C154" s="39">
        <f t="shared" ca="1" si="0"/>
        <v>17</v>
      </c>
      <c r="D154" s="40" t="str">
        <f t="shared" ca="1" si="1"/>
        <v>Más de 12 meses</v>
      </c>
      <c r="E154" s="33">
        <f t="shared" si="12"/>
        <v>45178</v>
      </c>
      <c r="F154" s="34">
        <v>178</v>
      </c>
      <c r="G154" s="35">
        <v>15825</v>
      </c>
      <c r="H154" s="35" t="s">
        <v>351</v>
      </c>
      <c r="I154" s="36" t="s">
        <v>352</v>
      </c>
      <c r="J154" s="37" t="s">
        <v>15</v>
      </c>
      <c r="K154" s="37" t="s">
        <v>262</v>
      </c>
      <c r="L154" s="38">
        <v>29172</v>
      </c>
      <c r="M154" s="44" t="s">
        <v>20</v>
      </c>
      <c r="N154" s="44" t="s">
        <v>16</v>
      </c>
      <c r="O154" s="44" t="s">
        <v>229</v>
      </c>
      <c r="P154" s="44" t="s">
        <v>229</v>
      </c>
    </row>
    <row r="155" spans="1:16" ht="15.75" customHeight="1">
      <c r="A155" s="29">
        <v>27234122016</v>
      </c>
      <c r="B155" s="30">
        <v>45099</v>
      </c>
      <c r="C155" s="39">
        <f t="shared" ca="1" si="0"/>
        <v>17</v>
      </c>
      <c r="D155" s="40" t="str">
        <f t="shared" ca="1" si="1"/>
        <v>Más de 12 meses</v>
      </c>
      <c r="E155" s="33">
        <f t="shared" si="12"/>
        <v>45179</v>
      </c>
      <c r="F155" s="34">
        <v>179</v>
      </c>
      <c r="G155" s="35">
        <v>15987</v>
      </c>
      <c r="H155" s="35" t="s">
        <v>353</v>
      </c>
      <c r="I155" s="36" t="s">
        <v>354</v>
      </c>
      <c r="J155" s="37" t="s">
        <v>15</v>
      </c>
      <c r="K155" s="37" t="s">
        <v>262</v>
      </c>
      <c r="L155" s="43">
        <v>26831</v>
      </c>
      <c r="M155" s="44" t="s">
        <v>20</v>
      </c>
      <c r="N155" s="44" t="s">
        <v>16</v>
      </c>
      <c r="O155" s="44" t="s">
        <v>263</v>
      </c>
      <c r="P155" s="44" t="s">
        <v>50</v>
      </c>
    </row>
    <row r="156" spans="1:16" ht="15.75" hidden="1" customHeight="1">
      <c r="A156" s="5">
        <v>20960147007</v>
      </c>
      <c r="B156" s="23">
        <v>45103</v>
      </c>
      <c r="C156" s="21">
        <f t="shared" ca="1" si="0"/>
        <v>17</v>
      </c>
      <c r="D156" s="22" t="str">
        <f t="shared" ca="1" si="1"/>
        <v>Más de 12 meses</v>
      </c>
      <c r="E156" s="6">
        <f t="shared" si="12"/>
        <v>45183</v>
      </c>
      <c r="F156" s="7">
        <v>180</v>
      </c>
      <c r="G156" s="8"/>
      <c r="H156" s="8" t="s">
        <v>355</v>
      </c>
      <c r="I156" s="15" t="s">
        <v>356</v>
      </c>
      <c r="J156" s="9" t="s">
        <v>11</v>
      </c>
      <c r="K156" s="9" t="s">
        <v>256</v>
      </c>
      <c r="L156" s="14">
        <v>36323</v>
      </c>
      <c r="M156" s="10" t="s">
        <v>20</v>
      </c>
      <c r="N156" s="10" t="s">
        <v>16</v>
      </c>
      <c r="O156" s="10"/>
      <c r="P156" s="10" t="s">
        <v>67</v>
      </c>
    </row>
    <row r="157" spans="1:16" ht="15.75" hidden="1" customHeight="1">
      <c r="A157" s="5">
        <v>20942697377</v>
      </c>
      <c r="B157" s="23">
        <v>45103</v>
      </c>
      <c r="C157" s="21">
        <f t="shared" ca="1" si="0"/>
        <v>17</v>
      </c>
      <c r="D157" s="22" t="str">
        <f t="shared" ca="1" si="1"/>
        <v>Más de 12 meses</v>
      </c>
      <c r="E157" s="6">
        <f t="shared" si="12"/>
        <v>45183</v>
      </c>
      <c r="F157" s="7">
        <v>181</v>
      </c>
      <c r="G157" s="8"/>
      <c r="H157" s="8" t="s">
        <v>357</v>
      </c>
      <c r="I157" s="15" t="s">
        <v>358</v>
      </c>
      <c r="J157" s="9" t="s">
        <v>11</v>
      </c>
      <c r="K157" s="9" t="s">
        <v>256</v>
      </c>
      <c r="L157" s="14">
        <v>28943</v>
      </c>
      <c r="M157" s="10" t="s">
        <v>20</v>
      </c>
      <c r="N157" s="10" t="s">
        <v>21</v>
      </c>
      <c r="O157" s="10"/>
      <c r="P157" s="10" t="s">
        <v>22</v>
      </c>
    </row>
    <row r="158" spans="1:16" ht="15.75" customHeight="1">
      <c r="A158" s="29">
        <v>27293158059</v>
      </c>
      <c r="B158" s="30">
        <v>45105</v>
      </c>
      <c r="C158" s="39">
        <f t="shared" ca="1" si="0"/>
        <v>16</v>
      </c>
      <c r="D158" s="40" t="str">
        <f t="shared" ca="1" si="1"/>
        <v>Más de 12 meses</v>
      </c>
      <c r="E158" s="33">
        <f t="shared" si="12"/>
        <v>45185</v>
      </c>
      <c r="F158" s="34">
        <v>182</v>
      </c>
      <c r="G158" s="35">
        <v>15988</v>
      </c>
      <c r="H158" s="35" t="s">
        <v>359</v>
      </c>
      <c r="I158" s="36" t="s">
        <v>360</v>
      </c>
      <c r="J158" s="37" t="s">
        <v>15</v>
      </c>
      <c r="K158" s="37" t="s">
        <v>262</v>
      </c>
      <c r="L158" s="38">
        <v>29935</v>
      </c>
      <c r="M158" s="44" t="s">
        <v>20</v>
      </c>
      <c r="N158" s="44" t="s">
        <v>264</v>
      </c>
      <c r="O158" s="44" t="s">
        <v>265</v>
      </c>
      <c r="P158" s="44" t="s">
        <v>361</v>
      </c>
    </row>
    <row r="159" spans="1:16" ht="15.75" customHeight="1">
      <c r="A159" s="29">
        <v>23378230179</v>
      </c>
      <c r="B159" s="30">
        <v>45110</v>
      </c>
      <c r="C159" s="39">
        <f t="shared" ca="1" si="0"/>
        <v>16</v>
      </c>
      <c r="D159" s="40" t="str">
        <f t="shared" ca="1" si="1"/>
        <v>Más de 12 meses</v>
      </c>
      <c r="E159" s="33">
        <f t="shared" si="12"/>
        <v>45190</v>
      </c>
      <c r="F159" s="34">
        <v>183</v>
      </c>
      <c r="G159" s="35">
        <v>15989</v>
      </c>
      <c r="H159" s="35" t="s">
        <v>362</v>
      </c>
      <c r="I159" s="36" t="s">
        <v>363</v>
      </c>
      <c r="J159" s="37" t="s">
        <v>15</v>
      </c>
      <c r="K159" s="37" t="s">
        <v>256</v>
      </c>
      <c r="L159" s="38">
        <v>34193</v>
      </c>
      <c r="M159" s="44" t="s">
        <v>20</v>
      </c>
      <c r="N159" s="44" t="s">
        <v>21</v>
      </c>
      <c r="O159" s="44" t="s">
        <v>265</v>
      </c>
      <c r="P159" s="44" t="s">
        <v>22</v>
      </c>
    </row>
    <row r="160" spans="1:16" ht="15.75" hidden="1" customHeight="1">
      <c r="A160" s="5">
        <v>27961204963</v>
      </c>
      <c r="B160" s="23">
        <v>45117</v>
      </c>
      <c r="C160" s="21">
        <f t="shared" ca="1" si="0"/>
        <v>16</v>
      </c>
      <c r="D160" s="22" t="str">
        <f t="shared" ca="1" si="1"/>
        <v>Más de 12 meses</v>
      </c>
      <c r="E160" s="6">
        <f t="shared" si="12"/>
        <v>45197</v>
      </c>
      <c r="F160" s="7">
        <v>184</v>
      </c>
      <c r="G160" s="8"/>
      <c r="H160" s="8" t="s">
        <v>364</v>
      </c>
      <c r="I160" s="15" t="s">
        <v>365</v>
      </c>
      <c r="J160" s="9" t="s">
        <v>11</v>
      </c>
      <c r="K160" s="9" t="s">
        <v>262</v>
      </c>
      <c r="L160" s="14">
        <v>33402</v>
      </c>
      <c r="M160" s="10" t="s">
        <v>20</v>
      </c>
      <c r="N160" s="10" t="s">
        <v>21</v>
      </c>
      <c r="O160" s="10"/>
      <c r="P160" s="10" t="s">
        <v>22</v>
      </c>
    </row>
    <row r="161" spans="1:16" ht="15.75" customHeight="1">
      <c r="A161" s="29">
        <v>23948489414</v>
      </c>
      <c r="B161" s="30">
        <v>45117</v>
      </c>
      <c r="C161" s="39">
        <f t="shared" ca="1" si="0"/>
        <v>16</v>
      </c>
      <c r="D161" s="40" t="str">
        <f t="shared" ca="1" si="1"/>
        <v>Más de 12 meses</v>
      </c>
      <c r="E161" s="33">
        <f t="shared" si="12"/>
        <v>45197</v>
      </c>
      <c r="F161" s="34">
        <v>185</v>
      </c>
      <c r="G161" s="35">
        <v>15990</v>
      </c>
      <c r="H161" s="35" t="s">
        <v>366</v>
      </c>
      <c r="I161" s="36" t="s">
        <v>367</v>
      </c>
      <c r="J161" s="37" t="s">
        <v>15</v>
      </c>
      <c r="K161" s="37" t="s">
        <v>262</v>
      </c>
      <c r="L161" s="38">
        <v>30026</v>
      </c>
      <c r="M161" s="44" t="s">
        <v>20</v>
      </c>
      <c r="N161" s="44" t="s">
        <v>16</v>
      </c>
      <c r="O161" s="44" t="s">
        <v>265</v>
      </c>
      <c r="P161" s="44" t="s">
        <v>67</v>
      </c>
    </row>
    <row r="162" spans="1:16" ht="15.75" customHeight="1">
      <c r="A162" s="29">
        <v>23958693109</v>
      </c>
      <c r="B162" s="30">
        <v>45117</v>
      </c>
      <c r="C162" s="39">
        <f t="shared" ca="1" si="0"/>
        <v>16</v>
      </c>
      <c r="D162" s="40" t="str">
        <f t="shared" ca="1" si="1"/>
        <v>Más de 12 meses</v>
      </c>
      <c r="E162" s="33">
        <f t="shared" si="12"/>
        <v>45197</v>
      </c>
      <c r="F162" s="34">
        <v>186</v>
      </c>
      <c r="G162" s="35">
        <v>15991</v>
      </c>
      <c r="H162" s="35" t="s">
        <v>368</v>
      </c>
      <c r="I162" s="36" t="s">
        <v>369</v>
      </c>
      <c r="J162" s="37" t="s">
        <v>15</v>
      </c>
      <c r="K162" s="37" t="s">
        <v>256</v>
      </c>
      <c r="L162" s="38">
        <v>34916</v>
      </c>
      <c r="M162" s="44" t="s">
        <v>20</v>
      </c>
      <c r="N162" s="44" t="s">
        <v>21</v>
      </c>
      <c r="O162" s="44" t="s">
        <v>265</v>
      </c>
      <c r="P162" s="44" t="s">
        <v>22</v>
      </c>
    </row>
    <row r="163" spans="1:16" ht="15.75" customHeight="1">
      <c r="A163" s="29">
        <v>20465832615</v>
      </c>
      <c r="B163" s="30">
        <v>45117</v>
      </c>
      <c r="C163" s="39">
        <f t="shared" ca="1" si="0"/>
        <v>16</v>
      </c>
      <c r="D163" s="40" t="str">
        <f t="shared" ca="1" si="1"/>
        <v>Más de 12 meses</v>
      </c>
      <c r="E163" s="33">
        <f t="shared" si="12"/>
        <v>45197</v>
      </c>
      <c r="F163" s="34">
        <v>187</v>
      </c>
      <c r="G163" s="35">
        <v>15992</v>
      </c>
      <c r="H163" s="35" t="s">
        <v>370</v>
      </c>
      <c r="I163" s="36" t="s">
        <v>371</v>
      </c>
      <c r="J163" s="37" t="s">
        <v>15</v>
      </c>
      <c r="K163" s="37" t="s">
        <v>256</v>
      </c>
      <c r="L163" s="38">
        <v>38440</v>
      </c>
      <c r="M163" s="44" t="s">
        <v>20</v>
      </c>
      <c r="N163" s="44" t="s">
        <v>26</v>
      </c>
      <c r="O163" s="44" t="s">
        <v>265</v>
      </c>
      <c r="P163" s="44" t="s">
        <v>70</v>
      </c>
    </row>
    <row r="164" spans="1:16" ht="15.75" hidden="1" customHeight="1">
      <c r="A164" s="5">
        <v>27961778617</v>
      </c>
      <c r="B164" s="23">
        <v>45125</v>
      </c>
      <c r="C164" s="21">
        <f t="shared" ca="1" si="0"/>
        <v>16</v>
      </c>
      <c r="D164" s="22" t="str">
        <f t="shared" ca="1" si="1"/>
        <v>Más de 12 meses</v>
      </c>
      <c r="E164" s="6">
        <f t="shared" si="12"/>
        <v>45205</v>
      </c>
      <c r="F164" s="7">
        <v>188</v>
      </c>
      <c r="G164" s="8"/>
      <c r="H164" s="8" t="s">
        <v>372</v>
      </c>
      <c r="I164" s="15" t="s">
        <v>373</v>
      </c>
      <c r="J164" s="9" t="s">
        <v>11</v>
      </c>
      <c r="K164" s="9" t="s">
        <v>262</v>
      </c>
      <c r="L164" s="14">
        <v>37665</v>
      </c>
      <c r="M164" s="10" t="s">
        <v>20</v>
      </c>
      <c r="N164" s="10" t="s">
        <v>21</v>
      </c>
      <c r="O164" s="10"/>
      <c r="P164" s="10" t="s">
        <v>22</v>
      </c>
    </row>
    <row r="165" spans="1:16" ht="15.75" customHeight="1">
      <c r="A165" s="29">
        <v>23380504014</v>
      </c>
      <c r="B165" s="30">
        <v>45132</v>
      </c>
      <c r="C165" s="39">
        <f t="shared" ca="1" si="0"/>
        <v>16</v>
      </c>
      <c r="D165" s="40" t="str">
        <f t="shared" ca="1" si="1"/>
        <v>Más de 12 meses</v>
      </c>
      <c r="E165" s="33">
        <f t="shared" si="12"/>
        <v>45212</v>
      </c>
      <c r="F165" s="34">
        <v>189</v>
      </c>
      <c r="G165" s="35">
        <v>15993</v>
      </c>
      <c r="H165" s="35" t="s">
        <v>374</v>
      </c>
      <c r="I165" s="36" t="s">
        <v>375</v>
      </c>
      <c r="J165" s="37" t="s">
        <v>15</v>
      </c>
      <c r="K165" s="37" t="s">
        <v>262</v>
      </c>
      <c r="L165" s="38">
        <v>34312</v>
      </c>
      <c r="M165" s="44" t="s">
        <v>20</v>
      </c>
      <c r="N165" s="44" t="s">
        <v>16</v>
      </c>
      <c r="O165" s="44" t="s">
        <v>260</v>
      </c>
      <c r="P165" s="44" t="s">
        <v>350</v>
      </c>
    </row>
    <row r="166" spans="1:16" ht="15.75" customHeight="1">
      <c r="A166" s="29">
        <v>20960846029</v>
      </c>
      <c r="B166" s="30">
        <v>45145</v>
      </c>
      <c r="C166" s="39">
        <f t="shared" ca="1" si="0"/>
        <v>15</v>
      </c>
      <c r="D166" s="40" t="str">
        <f t="shared" ca="1" si="1"/>
        <v>Más de 12 meses</v>
      </c>
      <c r="E166" s="33">
        <f t="shared" si="12"/>
        <v>45225</v>
      </c>
      <c r="F166" s="34">
        <v>190</v>
      </c>
      <c r="G166" s="35">
        <v>15994</v>
      </c>
      <c r="H166" s="35" t="s">
        <v>376</v>
      </c>
      <c r="I166" s="36" t="s">
        <v>377</v>
      </c>
      <c r="J166" s="37" t="s">
        <v>15</v>
      </c>
      <c r="K166" s="37" t="s">
        <v>256</v>
      </c>
      <c r="L166" s="38">
        <v>32443</v>
      </c>
      <c r="M166" s="44" t="s">
        <v>20</v>
      </c>
      <c r="N166" s="44" t="s">
        <v>16</v>
      </c>
      <c r="O166" s="44" t="s">
        <v>265</v>
      </c>
      <c r="P166" s="44" t="s">
        <v>378</v>
      </c>
    </row>
    <row r="167" spans="1:16" ht="15.75" hidden="1" customHeight="1">
      <c r="A167" s="5">
        <v>20398671270</v>
      </c>
      <c r="B167" s="23">
        <v>45145</v>
      </c>
      <c r="C167" s="21">
        <f t="shared" ca="1" si="0"/>
        <v>15</v>
      </c>
      <c r="D167" s="22" t="str">
        <f t="shared" ca="1" si="1"/>
        <v>Más de 12 meses</v>
      </c>
      <c r="E167" s="6">
        <f t="shared" si="12"/>
        <v>45225</v>
      </c>
      <c r="F167" s="7">
        <v>191</v>
      </c>
      <c r="G167" s="8"/>
      <c r="H167" s="8" t="s">
        <v>379</v>
      </c>
      <c r="I167" s="15" t="s">
        <v>380</v>
      </c>
      <c r="J167" s="9" t="s">
        <v>11</v>
      </c>
      <c r="K167" s="9" t="s">
        <v>256</v>
      </c>
      <c r="L167" s="11">
        <v>35565</v>
      </c>
      <c r="M167" s="10" t="s">
        <v>20</v>
      </c>
      <c r="N167" s="10" t="s">
        <v>26</v>
      </c>
      <c r="O167" s="10"/>
      <c r="P167" s="10" t="s">
        <v>70</v>
      </c>
    </row>
    <row r="168" spans="1:16" ht="15.75" hidden="1" customHeight="1">
      <c r="A168" s="5">
        <v>27301899179</v>
      </c>
      <c r="B168" s="23">
        <v>45145</v>
      </c>
      <c r="C168" s="21">
        <f t="shared" ca="1" si="0"/>
        <v>15</v>
      </c>
      <c r="D168" s="22" t="str">
        <f t="shared" ca="1" si="1"/>
        <v>Más de 12 meses</v>
      </c>
      <c r="E168" s="6">
        <f t="shared" si="12"/>
        <v>45225</v>
      </c>
      <c r="F168" s="7">
        <v>192</v>
      </c>
      <c r="G168" s="8"/>
      <c r="H168" s="8" t="s">
        <v>381</v>
      </c>
      <c r="I168" s="15" t="s">
        <v>382</v>
      </c>
      <c r="J168" s="9" t="s">
        <v>11</v>
      </c>
      <c r="K168" s="9" t="s">
        <v>262</v>
      </c>
      <c r="L168" s="11">
        <v>30919</v>
      </c>
      <c r="M168" s="10" t="s">
        <v>20</v>
      </c>
      <c r="N168" s="10" t="s">
        <v>16</v>
      </c>
      <c r="O168" s="10" t="s">
        <v>286</v>
      </c>
      <c r="P168" s="10" t="s">
        <v>136</v>
      </c>
    </row>
    <row r="169" spans="1:16" ht="15.75" customHeight="1">
      <c r="A169" s="29">
        <v>27412047260</v>
      </c>
      <c r="B169" s="30">
        <v>45145</v>
      </c>
      <c r="C169" s="39">
        <f t="shared" ca="1" si="0"/>
        <v>15</v>
      </c>
      <c r="D169" s="40" t="str">
        <f t="shared" ca="1" si="1"/>
        <v>Más de 12 meses</v>
      </c>
      <c r="E169" s="33">
        <f t="shared" si="12"/>
        <v>45225</v>
      </c>
      <c r="F169" s="34">
        <v>193</v>
      </c>
      <c r="G169" s="35">
        <v>15995</v>
      </c>
      <c r="H169" s="35" t="s">
        <v>383</v>
      </c>
      <c r="I169" s="36" t="s">
        <v>384</v>
      </c>
      <c r="J169" s="37" t="s">
        <v>15</v>
      </c>
      <c r="K169" s="37" t="s">
        <v>262</v>
      </c>
      <c r="L169" s="43">
        <v>35942</v>
      </c>
      <c r="M169" s="44" t="s">
        <v>20</v>
      </c>
      <c r="N169" s="44" t="s">
        <v>21</v>
      </c>
      <c r="O169" s="44" t="s">
        <v>265</v>
      </c>
      <c r="P169" s="44" t="s">
        <v>22</v>
      </c>
    </row>
    <row r="170" spans="1:16" ht="15.75" customHeight="1">
      <c r="A170" s="29">
        <v>27405475125</v>
      </c>
      <c r="B170" s="30">
        <v>45145</v>
      </c>
      <c r="C170" s="39">
        <f t="shared" ca="1" si="0"/>
        <v>15</v>
      </c>
      <c r="D170" s="40" t="str">
        <f t="shared" ca="1" si="1"/>
        <v>Más de 12 meses</v>
      </c>
      <c r="E170" s="33">
        <f t="shared" si="12"/>
        <v>45225</v>
      </c>
      <c r="F170" s="34">
        <v>194</v>
      </c>
      <c r="G170" s="35">
        <v>15996</v>
      </c>
      <c r="H170" s="35" t="s">
        <v>385</v>
      </c>
      <c r="I170" s="36" t="s">
        <v>386</v>
      </c>
      <c r="J170" s="37" t="s">
        <v>15</v>
      </c>
      <c r="K170" s="37" t="s">
        <v>262</v>
      </c>
      <c r="L170" s="43">
        <v>35587</v>
      </c>
      <c r="M170" s="44" t="s">
        <v>20</v>
      </c>
      <c r="N170" s="44" t="s">
        <v>26</v>
      </c>
      <c r="O170" s="44" t="s">
        <v>265</v>
      </c>
      <c r="P170" s="44" t="s">
        <v>70</v>
      </c>
    </row>
    <row r="171" spans="1:16" ht="15.75" hidden="1" customHeight="1">
      <c r="A171" s="5">
        <v>27944556570</v>
      </c>
      <c r="B171" s="23">
        <v>45180</v>
      </c>
      <c r="C171" s="21">
        <f t="shared" ca="1" si="0"/>
        <v>14</v>
      </c>
      <c r="D171" s="22" t="str">
        <f t="shared" ca="1" si="1"/>
        <v>Más de 12 meses</v>
      </c>
      <c r="E171" s="6">
        <f t="shared" si="12"/>
        <v>45260</v>
      </c>
      <c r="F171" s="7">
        <v>195</v>
      </c>
      <c r="G171" s="8"/>
      <c r="H171" s="8" t="s">
        <v>387</v>
      </c>
      <c r="I171" s="15" t="s">
        <v>388</v>
      </c>
      <c r="J171" s="9" t="s">
        <v>11</v>
      </c>
      <c r="K171" s="9" t="s">
        <v>262</v>
      </c>
      <c r="L171" s="14">
        <v>27373</v>
      </c>
      <c r="M171" s="10" t="s">
        <v>20</v>
      </c>
      <c r="N171" s="10" t="s">
        <v>21</v>
      </c>
      <c r="O171" s="10"/>
      <c r="P171" s="10" t="s">
        <v>22</v>
      </c>
    </row>
    <row r="172" spans="1:16" ht="15.75" customHeight="1">
      <c r="A172" s="29">
        <v>27460236628</v>
      </c>
      <c r="B172" s="30">
        <v>45264</v>
      </c>
      <c r="C172" s="39">
        <f t="shared" ca="1" si="0"/>
        <v>11</v>
      </c>
      <c r="D172" s="40" t="str">
        <f t="shared" ca="1" si="1"/>
        <v>6-12 meses</v>
      </c>
      <c r="E172" s="33">
        <f t="shared" si="12"/>
        <v>45344</v>
      </c>
      <c r="F172" s="34">
        <v>196</v>
      </c>
      <c r="G172" s="35">
        <v>15997</v>
      </c>
      <c r="H172" s="35" t="s">
        <v>389</v>
      </c>
      <c r="I172" s="36" t="s">
        <v>390</v>
      </c>
      <c r="J172" s="37" t="s">
        <v>15</v>
      </c>
      <c r="K172" s="37" t="s">
        <v>262</v>
      </c>
      <c r="L172" s="43">
        <v>38156</v>
      </c>
      <c r="M172" s="44" t="s">
        <v>20</v>
      </c>
      <c r="N172" s="44" t="s">
        <v>16</v>
      </c>
      <c r="O172" s="44" t="s">
        <v>265</v>
      </c>
      <c r="P172" s="44" t="s">
        <v>67</v>
      </c>
    </row>
    <row r="173" spans="1:16" ht="15.75" hidden="1" customHeight="1">
      <c r="A173" s="5">
        <v>20450772527</v>
      </c>
      <c r="B173" s="23">
        <v>45264</v>
      </c>
      <c r="C173" s="21">
        <f t="shared" ca="1" si="0"/>
        <v>11</v>
      </c>
      <c r="D173" s="22" t="str">
        <f t="shared" ca="1" si="1"/>
        <v>6-12 meses</v>
      </c>
      <c r="E173" s="6">
        <f t="shared" si="12"/>
        <v>45344</v>
      </c>
      <c r="F173" s="7">
        <v>197</v>
      </c>
      <c r="G173" s="8"/>
      <c r="H173" s="8" t="s">
        <v>391</v>
      </c>
      <c r="I173" s="15" t="s">
        <v>392</v>
      </c>
      <c r="J173" s="9" t="s">
        <v>11</v>
      </c>
      <c r="K173" s="9" t="s">
        <v>256</v>
      </c>
      <c r="L173" s="11">
        <v>37880</v>
      </c>
      <c r="M173" s="10" t="s">
        <v>20</v>
      </c>
      <c r="N173" s="10" t="s">
        <v>26</v>
      </c>
      <c r="O173" s="10" t="s">
        <v>265</v>
      </c>
      <c r="P173" s="10" t="s">
        <v>70</v>
      </c>
    </row>
    <row r="174" spans="1:16" ht="15.75" customHeight="1">
      <c r="A174" s="29">
        <v>27363957841</v>
      </c>
      <c r="B174" s="30">
        <v>45264</v>
      </c>
      <c r="C174" s="39">
        <f t="shared" ca="1" si="0"/>
        <v>11</v>
      </c>
      <c r="D174" s="40" t="str">
        <f t="shared" ca="1" si="1"/>
        <v>6-12 meses</v>
      </c>
      <c r="E174" s="33">
        <f t="shared" si="12"/>
        <v>45344</v>
      </c>
      <c r="F174" s="34">
        <v>198</v>
      </c>
      <c r="G174" s="35">
        <v>16001</v>
      </c>
      <c r="H174" s="35" t="s">
        <v>393</v>
      </c>
      <c r="I174" s="36" t="s">
        <v>394</v>
      </c>
      <c r="J174" s="37" t="s">
        <v>15</v>
      </c>
      <c r="K174" s="37" t="s">
        <v>262</v>
      </c>
      <c r="L174" s="43">
        <v>33477</v>
      </c>
      <c r="M174" s="44" t="s">
        <v>20</v>
      </c>
      <c r="N174" s="44" t="s">
        <v>26</v>
      </c>
      <c r="O174" s="44" t="s">
        <v>265</v>
      </c>
      <c r="P174" s="44" t="s">
        <v>70</v>
      </c>
    </row>
    <row r="175" spans="1:16" ht="15.75" hidden="1" customHeight="1">
      <c r="A175" s="5">
        <v>27244624125</v>
      </c>
      <c r="B175" s="23">
        <v>45264</v>
      </c>
      <c r="C175" s="21">
        <f t="shared" ca="1" si="0"/>
        <v>11</v>
      </c>
      <c r="D175" s="22" t="str">
        <f t="shared" ca="1" si="1"/>
        <v>6-12 meses</v>
      </c>
      <c r="E175" s="6">
        <f t="shared" si="12"/>
        <v>45344</v>
      </c>
      <c r="F175" s="7">
        <v>199</v>
      </c>
      <c r="G175" s="8"/>
      <c r="H175" s="8" t="s">
        <v>395</v>
      </c>
      <c r="I175" s="15" t="s">
        <v>396</v>
      </c>
      <c r="J175" s="9" t="s">
        <v>149</v>
      </c>
      <c r="K175" s="9" t="s">
        <v>262</v>
      </c>
      <c r="L175" s="11">
        <v>27038</v>
      </c>
      <c r="M175" s="10" t="s">
        <v>20</v>
      </c>
      <c r="N175" s="10" t="s">
        <v>16</v>
      </c>
      <c r="O175" s="10"/>
      <c r="P175" s="10" t="s">
        <v>397</v>
      </c>
    </row>
    <row r="176" spans="1:16" ht="15.75" hidden="1" customHeight="1">
      <c r="A176" s="5">
        <v>20470661888</v>
      </c>
      <c r="B176" s="23">
        <v>45264</v>
      </c>
      <c r="C176" s="21">
        <f t="shared" ca="1" si="0"/>
        <v>11</v>
      </c>
      <c r="D176" s="22" t="str">
        <f t="shared" ca="1" si="1"/>
        <v>6-12 meses</v>
      </c>
      <c r="E176" s="6">
        <f t="shared" si="12"/>
        <v>45344</v>
      </c>
      <c r="F176" s="7">
        <v>199</v>
      </c>
      <c r="G176" s="8"/>
      <c r="H176" s="8" t="s">
        <v>398</v>
      </c>
      <c r="I176" s="15" t="s">
        <v>399</v>
      </c>
      <c r="J176" s="9" t="s">
        <v>11</v>
      </c>
      <c r="K176" s="9" t="s">
        <v>256</v>
      </c>
      <c r="L176" s="11">
        <v>38682</v>
      </c>
      <c r="M176" s="10" t="s">
        <v>20</v>
      </c>
      <c r="N176" s="10" t="s">
        <v>16</v>
      </c>
      <c r="O176" s="10" t="s">
        <v>265</v>
      </c>
      <c r="P176" s="10" t="s">
        <v>67</v>
      </c>
    </row>
    <row r="177" spans="1:16" ht="15.75" customHeight="1">
      <c r="A177" s="29">
        <v>20231139509</v>
      </c>
      <c r="B177" s="30">
        <v>45264</v>
      </c>
      <c r="C177" s="39">
        <f t="shared" ca="1" si="0"/>
        <v>11</v>
      </c>
      <c r="D177" s="40" t="str">
        <f t="shared" ca="1" si="1"/>
        <v>6-12 meses</v>
      </c>
      <c r="E177" s="33">
        <f t="shared" si="12"/>
        <v>45344</v>
      </c>
      <c r="F177" s="34">
        <v>200</v>
      </c>
      <c r="G177" s="35">
        <v>16002</v>
      </c>
      <c r="H177" s="35" t="s">
        <v>400</v>
      </c>
      <c r="I177" s="36" t="s">
        <v>401</v>
      </c>
      <c r="J177" s="37" t="s">
        <v>15</v>
      </c>
      <c r="K177" s="37" t="s">
        <v>256</v>
      </c>
      <c r="L177" s="43">
        <v>26830</v>
      </c>
      <c r="M177" s="44" t="s">
        <v>20</v>
      </c>
      <c r="N177" s="44" t="s">
        <v>16</v>
      </c>
      <c r="O177" s="44" t="s">
        <v>265</v>
      </c>
      <c r="P177" s="44" t="s">
        <v>67</v>
      </c>
    </row>
    <row r="178" spans="1:16">
      <c r="A178" s="29">
        <v>20324391623</v>
      </c>
      <c r="B178" s="30">
        <v>45264</v>
      </c>
      <c r="C178" s="39">
        <f t="shared" ca="1" si="0"/>
        <v>11</v>
      </c>
      <c r="D178" s="40" t="str">
        <f t="shared" ca="1" si="1"/>
        <v>6-12 meses</v>
      </c>
      <c r="E178" s="33">
        <f t="shared" si="12"/>
        <v>45344</v>
      </c>
      <c r="F178" s="34">
        <v>201</v>
      </c>
      <c r="G178" s="35">
        <v>16003</v>
      </c>
      <c r="H178" s="35" t="s">
        <v>402</v>
      </c>
      <c r="I178" s="36" t="s">
        <v>403</v>
      </c>
      <c r="J178" s="37" t="s">
        <v>15</v>
      </c>
      <c r="K178" s="37" t="s">
        <v>256</v>
      </c>
      <c r="L178" s="43">
        <v>31584</v>
      </c>
      <c r="M178" s="37" t="s">
        <v>20</v>
      </c>
      <c r="N178" s="37" t="s">
        <v>16</v>
      </c>
      <c r="O178" s="37" t="s">
        <v>260</v>
      </c>
      <c r="P178" s="44" t="s">
        <v>350</v>
      </c>
    </row>
    <row r="179" spans="1:16" ht="15.75" hidden="1" customHeight="1">
      <c r="A179" s="5">
        <v>23957740014</v>
      </c>
      <c r="B179" s="23">
        <v>45286</v>
      </c>
      <c r="C179" s="21">
        <f t="shared" ca="1" si="0"/>
        <v>11</v>
      </c>
      <c r="D179" s="22" t="str">
        <f t="shared" ca="1" si="1"/>
        <v>6-12 meses</v>
      </c>
      <c r="E179" s="6">
        <f t="shared" si="12"/>
        <v>45366</v>
      </c>
      <c r="F179" s="7">
        <v>202</v>
      </c>
      <c r="G179" s="8"/>
      <c r="H179" s="8" t="s">
        <v>404</v>
      </c>
      <c r="I179" s="15" t="s">
        <v>405</v>
      </c>
      <c r="J179" s="9" t="s">
        <v>11</v>
      </c>
      <c r="K179" s="9" t="s">
        <v>262</v>
      </c>
      <c r="L179" s="11">
        <v>33753</v>
      </c>
      <c r="M179" s="10" t="s">
        <v>20</v>
      </c>
      <c r="N179" s="10" t="s">
        <v>16</v>
      </c>
      <c r="O179" s="10" t="s">
        <v>265</v>
      </c>
      <c r="P179" s="10" t="s">
        <v>70</v>
      </c>
    </row>
    <row r="180" spans="1:16" ht="15.75" customHeight="1">
      <c r="A180" s="29">
        <v>20962893881</v>
      </c>
      <c r="B180" s="30">
        <v>45286</v>
      </c>
      <c r="C180" s="39">
        <f t="shared" ca="1" si="0"/>
        <v>11</v>
      </c>
      <c r="D180" s="40" t="str">
        <f t="shared" ca="1" si="1"/>
        <v>6-12 meses</v>
      </c>
      <c r="E180" s="33">
        <f t="shared" si="12"/>
        <v>45366</v>
      </c>
      <c r="F180" s="34">
        <v>203</v>
      </c>
      <c r="G180" s="35">
        <v>16004</v>
      </c>
      <c r="H180" s="35" t="s">
        <v>406</v>
      </c>
      <c r="I180" s="36" t="s">
        <v>407</v>
      </c>
      <c r="J180" s="37" t="s">
        <v>15</v>
      </c>
      <c r="K180" s="37" t="s">
        <v>256</v>
      </c>
      <c r="L180" s="38">
        <v>34620</v>
      </c>
      <c r="M180" s="44" t="s">
        <v>20</v>
      </c>
      <c r="N180" s="44" t="s">
        <v>26</v>
      </c>
      <c r="O180" s="44" t="s">
        <v>265</v>
      </c>
      <c r="P180" s="44" t="s">
        <v>70</v>
      </c>
    </row>
    <row r="181" spans="1:16" ht="15.75" customHeight="1">
      <c r="A181" s="29">
        <v>20381287840</v>
      </c>
      <c r="B181" s="30">
        <v>45286</v>
      </c>
      <c r="C181" s="39">
        <f t="shared" ca="1" si="0"/>
        <v>11</v>
      </c>
      <c r="D181" s="40" t="str">
        <f t="shared" ca="1" si="1"/>
        <v>6-12 meses</v>
      </c>
      <c r="E181" s="33">
        <f t="shared" si="12"/>
        <v>45366</v>
      </c>
      <c r="F181" s="34">
        <v>204</v>
      </c>
      <c r="G181" s="35">
        <v>16005</v>
      </c>
      <c r="H181" s="35" t="s">
        <v>408</v>
      </c>
      <c r="I181" s="36" t="s">
        <v>409</v>
      </c>
      <c r="J181" s="37" t="s">
        <v>15</v>
      </c>
      <c r="K181" s="37" t="s">
        <v>256</v>
      </c>
      <c r="L181" s="43">
        <v>34703</v>
      </c>
      <c r="M181" s="44" t="s">
        <v>20</v>
      </c>
      <c r="N181" s="44" t="s">
        <v>16</v>
      </c>
      <c r="O181" s="44" t="s">
        <v>265</v>
      </c>
      <c r="P181" s="44" t="s">
        <v>67</v>
      </c>
    </row>
    <row r="182" spans="1:16">
      <c r="A182" s="29">
        <v>20958361735</v>
      </c>
      <c r="B182" s="30">
        <v>45286</v>
      </c>
      <c r="C182" s="39">
        <f t="shared" ca="1" si="0"/>
        <v>11</v>
      </c>
      <c r="D182" s="40" t="str">
        <f t="shared" ca="1" si="1"/>
        <v>6-12 meses</v>
      </c>
      <c r="E182" s="33">
        <f t="shared" si="12"/>
        <v>45366</v>
      </c>
      <c r="F182" s="34">
        <v>205</v>
      </c>
      <c r="G182" s="35">
        <v>16006</v>
      </c>
      <c r="H182" s="35" t="s">
        <v>410</v>
      </c>
      <c r="I182" s="36" t="s">
        <v>411</v>
      </c>
      <c r="J182" s="37" t="s">
        <v>15</v>
      </c>
      <c r="K182" s="37" t="s">
        <v>256</v>
      </c>
      <c r="L182" s="38">
        <v>36118</v>
      </c>
      <c r="M182" s="44" t="s">
        <v>20</v>
      </c>
      <c r="N182" s="44" t="s">
        <v>16</v>
      </c>
      <c r="O182" s="44" t="s">
        <v>265</v>
      </c>
      <c r="P182" s="44" t="s">
        <v>67</v>
      </c>
    </row>
    <row r="183" spans="1:16" ht="15.75" hidden="1" customHeight="1">
      <c r="A183" s="5">
        <v>27420996069</v>
      </c>
      <c r="B183" s="23">
        <v>45313</v>
      </c>
      <c r="C183" s="21">
        <f t="shared" ca="1" si="0"/>
        <v>10</v>
      </c>
      <c r="D183" s="22" t="str">
        <f t="shared" ca="1" si="1"/>
        <v>6-12 meses</v>
      </c>
      <c r="E183" s="6">
        <f t="shared" si="12"/>
        <v>45393</v>
      </c>
      <c r="F183" s="7">
        <v>206</v>
      </c>
      <c r="G183" s="8"/>
      <c r="H183" s="8" t="s">
        <v>412</v>
      </c>
      <c r="I183" s="15" t="s">
        <v>413</v>
      </c>
      <c r="J183" s="9" t="s">
        <v>11</v>
      </c>
      <c r="K183" s="9" t="s">
        <v>262</v>
      </c>
      <c r="L183" s="11">
        <v>36384</v>
      </c>
      <c r="M183" s="9" t="s">
        <v>20</v>
      </c>
      <c r="N183" s="9" t="s">
        <v>16</v>
      </c>
      <c r="O183" s="10" t="s">
        <v>414</v>
      </c>
      <c r="P183" s="10" t="s">
        <v>415</v>
      </c>
    </row>
    <row r="184" spans="1:16" ht="15.75" customHeight="1">
      <c r="A184" s="29">
        <v>27962658216</v>
      </c>
      <c r="B184" s="30">
        <v>45313</v>
      </c>
      <c r="C184" s="39">
        <f t="shared" ca="1" si="0"/>
        <v>10</v>
      </c>
      <c r="D184" s="40" t="str">
        <f t="shared" ca="1" si="1"/>
        <v>6-12 meses</v>
      </c>
      <c r="E184" s="33">
        <f t="shared" si="12"/>
        <v>45393</v>
      </c>
      <c r="F184" s="34">
        <v>207</v>
      </c>
      <c r="G184" s="35">
        <v>16007</v>
      </c>
      <c r="H184" s="35" t="s">
        <v>416</v>
      </c>
      <c r="I184" s="36" t="s">
        <v>417</v>
      </c>
      <c r="J184" s="51" t="s">
        <v>15</v>
      </c>
      <c r="K184" s="37" t="s">
        <v>262</v>
      </c>
      <c r="L184" s="38">
        <v>37548</v>
      </c>
      <c r="M184" s="44" t="s">
        <v>20</v>
      </c>
      <c r="N184" s="44" t="s">
        <v>16</v>
      </c>
      <c r="O184" s="44" t="s">
        <v>260</v>
      </c>
      <c r="P184" s="44" t="s">
        <v>418</v>
      </c>
    </row>
    <row r="185" spans="1:16">
      <c r="A185" s="29">
        <v>20343786612</v>
      </c>
      <c r="B185" s="30">
        <v>45348</v>
      </c>
      <c r="C185" s="39">
        <f t="shared" ca="1" si="0"/>
        <v>9</v>
      </c>
      <c r="D185" s="40" t="str">
        <f t="shared" ca="1" si="1"/>
        <v>6-12 meses</v>
      </c>
      <c r="E185" s="33">
        <f t="shared" si="12"/>
        <v>45428</v>
      </c>
      <c r="F185" s="34">
        <v>208</v>
      </c>
      <c r="G185" s="35">
        <v>16008</v>
      </c>
      <c r="H185" s="35" t="s">
        <v>419</v>
      </c>
      <c r="I185" s="36" t="s">
        <v>420</v>
      </c>
      <c r="J185" s="51" t="s">
        <v>15</v>
      </c>
      <c r="K185" s="37" t="s">
        <v>256</v>
      </c>
      <c r="L185" s="38">
        <v>32580</v>
      </c>
      <c r="M185" s="44" t="s">
        <v>20</v>
      </c>
      <c r="N185" s="44" t="s">
        <v>21</v>
      </c>
      <c r="O185" s="44" t="s">
        <v>265</v>
      </c>
      <c r="P185" s="44" t="s">
        <v>22</v>
      </c>
    </row>
    <row r="186" spans="1:16" ht="15.75" customHeight="1">
      <c r="A186" s="29">
        <v>20373677672</v>
      </c>
      <c r="B186" s="30">
        <v>45355</v>
      </c>
      <c r="C186" s="39">
        <f t="shared" ca="1" si="0"/>
        <v>8</v>
      </c>
      <c r="D186" s="40" t="str">
        <f t="shared" ca="1" si="1"/>
        <v>6-12 meses</v>
      </c>
      <c r="E186" s="33">
        <f t="shared" si="12"/>
        <v>45435</v>
      </c>
      <c r="F186" s="34">
        <v>209</v>
      </c>
      <c r="G186" s="35">
        <v>16009</v>
      </c>
      <c r="H186" s="35" t="s">
        <v>421</v>
      </c>
      <c r="I186" s="36" t="s">
        <v>422</v>
      </c>
      <c r="J186" s="37" t="s">
        <v>15</v>
      </c>
      <c r="K186" s="37" t="s">
        <v>256</v>
      </c>
      <c r="L186" s="38">
        <v>34074</v>
      </c>
      <c r="M186" s="44" t="s">
        <v>20</v>
      </c>
      <c r="N186" s="44" t="s">
        <v>16</v>
      </c>
      <c r="O186" s="44" t="s">
        <v>423</v>
      </c>
      <c r="P186" s="44" t="s">
        <v>424</v>
      </c>
    </row>
    <row r="187" spans="1:16" ht="15.75" customHeight="1">
      <c r="A187" s="29">
        <v>23939087834</v>
      </c>
      <c r="B187" s="30">
        <v>45355</v>
      </c>
      <c r="C187" s="39">
        <f t="shared" ca="1" si="0"/>
        <v>8</v>
      </c>
      <c r="D187" s="40" t="str">
        <f t="shared" ca="1" si="1"/>
        <v>6-12 meses</v>
      </c>
      <c r="E187" s="33">
        <f t="shared" si="12"/>
        <v>45435</v>
      </c>
      <c r="F187" s="34">
        <v>210</v>
      </c>
      <c r="G187" s="35">
        <v>16010</v>
      </c>
      <c r="H187" s="35" t="s">
        <v>425</v>
      </c>
      <c r="I187" s="36" t="s">
        <v>426</v>
      </c>
      <c r="J187" s="37" t="s">
        <v>15</v>
      </c>
      <c r="K187" s="37" t="s">
        <v>262</v>
      </c>
      <c r="L187" s="43">
        <v>27300</v>
      </c>
      <c r="M187" s="44" t="s">
        <v>20</v>
      </c>
      <c r="N187" s="44" t="s">
        <v>16</v>
      </c>
      <c r="O187" s="44" t="s">
        <v>286</v>
      </c>
      <c r="P187" s="44" t="s">
        <v>427</v>
      </c>
    </row>
    <row r="188" spans="1:16" ht="15.75" hidden="1" customHeight="1">
      <c r="A188" s="5">
        <v>27427207604</v>
      </c>
      <c r="B188" s="23">
        <v>45362</v>
      </c>
      <c r="C188" s="24">
        <f t="shared" ca="1" si="0"/>
        <v>8</v>
      </c>
      <c r="D188" s="25" t="str">
        <f t="shared" ca="1" si="1"/>
        <v>6-12 meses</v>
      </c>
      <c r="E188" s="6">
        <f t="shared" si="12"/>
        <v>45442</v>
      </c>
      <c r="F188" s="7">
        <v>211</v>
      </c>
      <c r="G188" s="8"/>
      <c r="H188" s="8" t="s">
        <v>428</v>
      </c>
      <c r="I188" s="15" t="s">
        <v>429</v>
      </c>
      <c r="J188" s="9" t="s">
        <v>11</v>
      </c>
      <c r="K188" s="9" t="s">
        <v>262</v>
      </c>
      <c r="L188" s="11">
        <v>36781</v>
      </c>
      <c r="M188" s="9" t="s">
        <v>20</v>
      </c>
      <c r="N188" s="9" t="s">
        <v>16</v>
      </c>
      <c r="O188" s="9" t="s">
        <v>430</v>
      </c>
      <c r="P188" s="9" t="s">
        <v>430</v>
      </c>
    </row>
    <row r="189" spans="1:16" ht="15.75" customHeight="1">
      <c r="A189" s="29">
        <v>27408953702</v>
      </c>
      <c r="B189" s="30">
        <v>45446</v>
      </c>
      <c r="C189" s="39">
        <f t="shared" ca="1" si="0"/>
        <v>5</v>
      </c>
      <c r="D189" s="40" t="str">
        <f t="shared" ca="1" si="1"/>
        <v>0-6 meses</v>
      </c>
      <c r="E189" s="33">
        <f t="shared" si="12"/>
        <v>45526</v>
      </c>
      <c r="F189" s="34">
        <v>212</v>
      </c>
      <c r="G189" s="35">
        <v>16012</v>
      </c>
      <c r="H189" s="35" t="s">
        <v>431</v>
      </c>
      <c r="I189" s="36" t="s">
        <v>432</v>
      </c>
      <c r="J189" s="37" t="s">
        <v>15</v>
      </c>
      <c r="K189" s="37" t="s">
        <v>262</v>
      </c>
      <c r="L189" s="43">
        <v>35787</v>
      </c>
      <c r="M189" s="44" t="s">
        <v>20</v>
      </c>
      <c r="N189" s="44" t="s">
        <v>16</v>
      </c>
      <c r="O189" s="44" t="s">
        <v>277</v>
      </c>
      <c r="P189" s="44" t="s">
        <v>433</v>
      </c>
    </row>
    <row r="190" spans="1:16" ht="15.75" customHeight="1">
      <c r="A190" s="29">
        <v>27418354238</v>
      </c>
      <c r="B190" s="30">
        <v>45474</v>
      </c>
      <c r="C190" s="39">
        <f t="shared" ca="1" si="0"/>
        <v>4</v>
      </c>
      <c r="D190" s="40" t="str">
        <f t="shared" ca="1" si="1"/>
        <v>0-6 meses</v>
      </c>
      <c r="E190" s="33">
        <f>B190+230</f>
        <v>45704</v>
      </c>
      <c r="F190" s="34">
        <v>213</v>
      </c>
      <c r="G190" s="35">
        <v>16013</v>
      </c>
      <c r="H190" s="35" t="s">
        <v>434</v>
      </c>
      <c r="I190" s="36" t="s">
        <v>435</v>
      </c>
      <c r="J190" s="37" t="s">
        <v>15</v>
      </c>
      <c r="K190" s="37" t="s">
        <v>262</v>
      </c>
      <c r="L190" s="43">
        <v>36251</v>
      </c>
      <c r="M190" s="44" t="s">
        <v>20</v>
      </c>
      <c r="N190" s="44" t="s">
        <v>26</v>
      </c>
      <c r="O190" s="44" t="s">
        <v>265</v>
      </c>
      <c r="P190" s="44" t="s">
        <v>436</v>
      </c>
    </row>
    <row r="191" spans="1:16" ht="15.75" hidden="1" customHeight="1">
      <c r="A191" s="5">
        <v>27461238209</v>
      </c>
      <c r="B191" s="23">
        <v>45474</v>
      </c>
      <c r="C191" s="21">
        <f t="shared" ca="1" si="0"/>
        <v>4</v>
      </c>
      <c r="D191" s="22" t="str">
        <f t="shared" ca="1" si="1"/>
        <v>0-6 meses</v>
      </c>
      <c r="E191" s="6">
        <f>B191+80</f>
        <v>45554</v>
      </c>
      <c r="F191" s="7">
        <v>214</v>
      </c>
      <c r="G191" s="8"/>
      <c r="H191" s="8" t="s">
        <v>437</v>
      </c>
      <c r="I191" s="15" t="s">
        <v>438</v>
      </c>
      <c r="J191" s="9" t="s">
        <v>11</v>
      </c>
      <c r="K191" s="9" t="s">
        <v>262</v>
      </c>
      <c r="L191" s="11">
        <v>38213</v>
      </c>
      <c r="M191" s="10" t="s">
        <v>20</v>
      </c>
      <c r="N191" s="10" t="s">
        <v>16</v>
      </c>
      <c r="O191" s="10" t="s">
        <v>265</v>
      </c>
      <c r="P191" s="10" t="s">
        <v>439</v>
      </c>
    </row>
    <row r="192" spans="1:16" ht="15.75" customHeight="1">
      <c r="A192" s="29">
        <v>27445940947</v>
      </c>
      <c r="B192" s="30">
        <v>45474</v>
      </c>
      <c r="C192" s="39">
        <f t="shared" ca="1" si="0"/>
        <v>4</v>
      </c>
      <c r="D192" s="40" t="str">
        <f t="shared" ca="1" si="1"/>
        <v>0-6 meses</v>
      </c>
      <c r="E192" s="33">
        <f t="shared" ref="E192:E216" si="13">B192+230</f>
        <v>45704</v>
      </c>
      <c r="F192" s="34">
        <v>215</v>
      </c>
      <c r="G192" s="35">
        <v>16014</v>
      </c>
      <c r="H192" s="35" t="s">
        <v>440</v>
      </c>
      <c r="I192" s="36" t="s">
        <v>441</v>
      </c>
      <c r="J192" s="37" t="s">
        <v>15</v>
      </c>
      <c r="K192" s="37" t="s">
        <v>262</v>
      </c>
      <c r="L192" s="43">
        <v>37610</v>
      </c>
      <c r="M192" s="44" t="s">
        <v>20</v>
      </c>
      <c r="N192" s="44" t="s">
        <v>16</v>
      </c>
      <c r="O192" s="44" t="s">
        <v>265</v>
      </c>
      <c r="P192" s="44" t="s">
        <v>439</v>
      </c>
    </row>
    <row r="193" spans="1:16" ht="15.75" customHeight="1">
      <c r="A193" s="29">
        <v>27433180688</v>
      </c>
      <c r="B193" s="30">
        <v>45474</v>
      </c>
      <c r="C193" s="39">
        <f t="shared" ca="1" si="0"/>
        <v>4</v>
      </c>
      <c r="D193" s="40" t="str">
        <f t="shared" ca="1" si="1"/>
        <v>0-6 meses</v>
      </c>
      <c r="E193" s="33">
        <f t="shared" si="13"/>
        <v>45704</v>
      </c>
      <c r="F193" s="34">
        <v>216</v>
      </c>
      <c r="G193" s="35">
        <v>16015</v>
      </c>
      <c r="H193" s="35" t="s">
        <v>442</v>
      </c>
      <c r="I193" s="36" t="s">
        <v>443</v>
      </c>
      <c r="J193" s="37" t="s">
        <v>15</v>
      </c>
      <c r="K193" s="37" t="s">
        <v>262</v>
      </c>
      <c r="L193" s="43">
        <v>36983</v>
      </c>
      <c r="M193" s="44" t="s">
        <v>20</v>
      </c>
      <c r="N193" s="44" t="s">
        <v>16</v>
      </c>
      <c r="O193" s="44" t="s">
        <v>265</v>
      </c>
      <c r="P193" s="44" t="s">
        <v>439</v>
      </c>
    </row>
    <row r="194" spans="1:16" ht="15.75" customHeight="1">
      <c r="A194" s="29">
        <v>27447003894</v>
      </c>
      <c r="B194" s="30">
        <v>45484</v>
      </c>
      <c r="C194" s="39">
        <f t="shared" ca="1" si="0"/>
        <v>4</v>
      </c>
      <c r="D194" s="40" t="str">
        <f t="shared" ca="1" si="1"/>
        <v>0-6 meses</v>
      </c>
      <c r="E194" s="33">
        <f t="shared" si="13"/>
        <v>45714</v>
      </c>
      <c r="F194" s="34">
        <v>217</v>
      </c>
      <c r="G194" s="35">
        <v>16016</v>
      </c>
      <c r="H194" s="35" t="s">
        <v>444</v>
      </c>
      <c r="I194" s="36" t="s">
        <v>445</v>
      </c>
      <c r="J194" s="37" t="s">
        <v>15</v>
      </c>
      <c r="K194" s="37" t="s">
        <v>262</v>
      </c>
      <c r="L194" s="43">
        <v>37711</v>
      </c>
      <c r="M194" s="44" t="s">
        <v>20</v>
      </c>
      <c r="N194" s="44" t="s">
        <v>26</v>
      </c>
      <c r="O194" s="44" t="s">
        <v>265</v>
      </c>
      <c r="P194" s="44" t="s">
        <v>436</v>
      </c>
    </row>
    <row r="195" spans="1:16" ht="15.75" customHeight="1">
      <c r="A195" s="29">
        <v>20958898216</v>
      </c>
      <c r="B195" s="30">
        <v>45484</v>
      </c>
      <c r="C195" s="39">
        <f t="shared" ca="1" si="0"/>
        <v>4</v>
      </c>
      <c r="D195" s="40" t="str">
        <f t="shared" ca="1" si="1"/>
        <v>0-6 meses</v>
      </c>
      <c r="E195" s="33">
        <f t="shared" si="13"/>
        <v>45714</v>
      </c>
      <c r="F195" s="34">
        <v>218</v>
      </c>
      <c r="G195" s="35">
        <v>16017</v>
      </c>
      <c r="H195" s="35" t="s">
        <v>446</v>
      </c>
      <c r="I195" s="36" t="s">
        <v>447</v>
      </c>
      <c r="J195" s="37" t="s">
        <v>15</v>
      </c>
      <c r="K195" s="37" t="s">
        <v>256</v>
      </c>
      <c r="L195" s="43">
        <v>33338</v>
      </c>
      <c r="M195" s="44" t="s">
        <v>20</v>
      </c>
      <c r="N195" s="44" t="s">
        <v>21</v>
      </c>
      <c r="O195" s="44" t="s">
        <v>265</v>
      </c>
      <c r="P195" s="44" t="s">
        <v>448</v>
      </c>
    </row>
    <row r="196" spans="1:16" ht="15.75" customHeight="1">
      <c r="A196" s="29">
        <v>27402911994</v>
      </c>
      <c r="B196" s="30">
        <v>45488</v>
      </c>
      <c r="C196" s="39">
        <f t="shared" ca="1" si="0"/>
        <v>4</v>
      </c>
      <c r="D196" s="40" t="str">
        <f t="shared" ca="1" si="1"/>
        <v>0-6 meses</v>
      </c>
      <c r="E196" s="33">
        <f t="shared" si="13"/>
        <v>45718</v>
      </c>
      <c r="F196" s="34">
        <v>219</v>
      </c>
      <c r="G196" s="35">
        <v>16018</v>
      </c>
      <c r="H196" s="35" t="s">
        <v>449</v>
      </c>
      <c r="I196" s="36" t="s">
        <v>450</v>
      </c>
      <c r="J196" s="37" t="s">
        <v>15</v>
      </c>
      <c r="K196" s="37" t="s">
        <v>262</v>
      </c>
      <c r="L196" s="43">
        <v>35500</v>
      </c>
      <c r="M196" s="44" t="s">
        <v>20</v>
      </c>
      <c r="N196" s="44" t="s">
        <v>16</v>
      </c>
      <c r="O196" s="44" t="s">
        <v>414</v>
      </c>
      <c r="P196" s="44" t="s">
        <v>414</v>
      </c>
    </row>
    <row r="197" spans="1:16" ht="15.75" customHeight="1">
      <c r="A197" s="29">
        <v>20423981904</v>
      </c>
      <c r="B197" s="30">
        <v>45488</v>
      </c>
      <c r="C197" s="39">
        <f t="shared" ca="1" si="0"/>
        <v>4</v>
      </c>
      <c r="D197" s="40" t="str">
        <f t="shared" ca="1" si="1"/>
        <v>0-6 meses</v>
      </c>
      <c r="E197" s="33">
        <f t="shared" si="13"/>
        <v>45718</v>
      </c>
      <c r="F197" s="34">
        <v>220</v>
      </c>
      <c r="G197" s="35">
        <v>16019</v>
      </c>
      <c r="H197" s="35" t="s">
        <v>451</v>
      </c>
      <c r="I197" s="36" t="s">
        <v>452</v>
      </c>
      <c r="J197" s="37" t="s">
        <v>15</v>
      </c>
      <c r="K197" s="37" t="s">
        <v>256</v>
      </c>
      <c r="L197" s="43">
        <v>36756</v>
      </c>
      <c r="M197" s="44" t="s">
        <v>20</v>
      </c>
      <c r="N197" s="44" t="s">
        <v>16</v>
      </c>
      <c r="O197" s="44" t="s">
        <v>414</v>
      </c>
      <c r="P197" s="44" t="s">
        <v>414</v>
      </c>
    </row>
    <row r="198" spans="1:16" ht="15.75" customHeight="1">
      <c r="A198" s="29">
        <v>27416649540</v>
      </c>
      <c r="B198" s="30">
        <v>45495</v>
      </c>
      <c r="C198" s="39">
        <f t="shared" ca="1" si="0"/>
        <v>4</v>
      </c>
      <c r="D198" s="40" t="str">
        <f t="shared" ca="1" si="1"/>
        <v>0-6 meses</v>
      </c>
      <c r="E198" s="33">
        <f t="shared" si="13"/>
        <v>45725</v>
      </c>
      <c r="F198" s="34">
        <v>221</v>
      </c>
      <c r="G198" s="35">
        <v>16020</v>
      </c>
      <c r="H198" s="35" t="s">
        <v>453</v>
      </c>
      <c r="I198" s="36" t="s">
        <v>454</v>
      </c>
      <c r="J198" s="37" t="s">
        <v>15</v>
      </c>
      <c r="K198" s="37" t="s">
        <v>262</v>
      </c>
      <c r="L198" s="43">
        <v>36176</v>
      </c>
      <c r="M198" s="44" t="s">
        <v>20</v>
      </c>
      <c r="N198" s="44" t="s">
        <v>16</v>
      </c>
      <c r="O198" s="44" t="s">
        <v>268</v>
      </c>
      <c r="P198" s="44" t="s">
        <v>268</v>
      </c>
    </row>
    <row r="199" spans="1:16" ht="15.75" customHeight="1">
      <c r="A199" s="29">
        <v>20963977809</v>
      </c>
      <c r="B199" s="30">
        <v>45509</v>
      </c>
      <c r="C199" s="39">
        <f t="shared" ca="1" si="0"/>
        <v>3</v>
      </c>
      <c r="D199" s="40" t="str">
        <f t="shared" ca="1" si="1"/>
        <v>0-6 meses</v>
      </c>
      <c r="E199" s="33">
        <f t="shared" si="13"/>
        <v>45739</v>
      </c>
      <c r="F199" s="34">
        <v>222</v>
      </c>
      <c r="G199" s="35">
        <v>16021</v>
      </c>
      <c r="H199" s="35" t="s">
        <v>455</v>
      </c>
      <c r="I199" s="36" t="s">
        <v>456</v>
      </c>
      <c r="J199" s="37" t="s">
        <v>15</v>
      </c>
      <c r="K199" s="37" t="s">
        <v>256</v>
      </c>
      <c r="L199" s="43">
        <v>37679</v>
      </c>
      <c r="M199" s="44" t="s">
        <v>20</v>
      </c>
      <c r="N199" s="44" t="s">
        <v>16</v>
      </c>
      <c r="O199" s="44" t="s">
        <v>265</v>
      </c>
      <c r="P199" s="44" t="s">
        <v>439</v>
      </c>
    </row>
    <row r="200" spans="1:16" ht="15.75" customHeight="1">
      <c r="A200" s="29">
        <v>20367169592</v>
      </c>
      <c r="B200" s="30">
        <v>45509</v>
      </c>
      <c r="C200" s="39">
        <f t="shared" ca="1" si="0"/>
        <v>3</v>
      </c>
      <c r="D200" s="40" t="str">
        <f t="shared" ca="1" si="1"/>
        <v>0-6 meses</v>
      </c>
      <c r="E200" s="33">
        <f t="shared" si="13"/>
        <v>45739</v>
      </c>
      <c r="F200" s="34">
        <v>223</v>
      </c>
      <c r="G200" s="35">
        <v>16022</v>
      </c>
      <c r="H200" s="35" t="s">
        <v>457</v>
      </c>
      <c r="I200" s="36" t="s">
        <v>458</v>
      </c>
      <c r="J200" s="37" t="s">
        <v>15</v>
      </c>
      <c r="K200" s="37" t="s">
        <v>262</v>
      </c>
      <c r="L200" s="43">
        <v>33688</v>
      </c>
      <c r="M200" s="44" t="s">
        <v>20</v>
      </c>
      <c r="N200" s="44" t="s">
        <v>16</v>
      </c>
      <c r="O200" s="44" t="s">
        <v>265</v>
      </c>
      <c r="P200" s="44" t="s">
        <v>439</v>
      </c>
    </row>
    <row r="201" spans="1:16" ht="15.75" customHeight="1">
      <c r="A201" s="29">
        <v>27389797257</v>
      </c>
      <c r="B201" s="30">
        <v>45509</v>
      </c>
      <c r="C201" s="39">
        <f t="shared" ca="1" si="0"/>
        <v>3</v>
      </c>
      <c r="D201" s="40" t="str">
        <f t="shared" ca="1" si="1"/>
        <v>0-6 meses</v>
      </c>
      <c r="E201" s="33">
        <f t="shared" si="13"/>
        <v>45739</v>
      </c>
      <c r="F201" s="34">
        <v>224</v>
      </c>
      <c r="G201" s="35">
        <v>16023</v>
      </c>
      <c r="H201" s="35" t="s">
        <v>459</v>
      </c>
      <c r="I201" s="36" t="s">
        <v>460</v>
      </c>
      <c r="J201" s="37" t="s">
        <v>15</v>
      </c>
      <c r="K201" s="37" t="s">
        <v>262</v>
      </c>
      <c r="L201" s="43">
        <v>34808</v>
      </c>
      <c r="M201" s="44" t="s">
        <v>20</v>
      </c>
      <c r="N201" s="44" t="s">
        <v>26</v>
      </c>
      <c r="O201" s="44" t="s">
        <v>265</v>
      </c>
      <c r="P201" s="44" t="s">
        <v>436</v>
      </c>
    </row>
    <row r="202" spans="1:16" ht="15.75" customHeight="1">
      <c r="A202" s="29">
        <v>27448343303</v>
      </c>
      <c r="B202" s="30">
        <v>45509</v>
      </c>
      <c r="C202" s="39">
        <f t="shared" ca="1" si="0"/>
        <v>3</v>
      </c>
      <c r="D202" s="40" t="str">
        <f t="shared" ca="1" si="1"/>
        <v>0-6 meses</v>
      </c>
      <c r="E202" s="33">
        <f t="shared" si="13"/>
        <v>45739</v>
      </c>
      <c r="F202" s="34">
        <v>225</v>
      </c>
      <c r="G202" s="35">
        <v>16024</v>
      </c>
      <c r="H202" s="35" t="s">
        <v>461</v>
      </c>
      <c r="I202" s="36" t="s">
        <v>462</v>
      </c>
      <c r="J202" s="37" t="s">
        <v>15</v>
      </c>
      <c r="K202" s="37" t="s">
        <v>262</v>
      </c>
      <c r="L202" s="43">
        <v>37744</v>
      </c>
      <c r="M202" s="44" t="s">
        <v>20</v>
      </c>
      <c r="N202" s="44" t="s">
        <v>16</v>
      </c>
      <c r="O202" s="44" t="s">
        <v>265</v>
      </c>
      <c r="P202" s="44" t="s">
        <v>439</v>
      </c>
    </row>
    <row r="203" spans="1:16" ht="15.75" customHeight="1">
      <c r="A203" s="29">
        <v>27956703382</v>
      </c>
      <c r="B203" s="30">
        <v>45537</v>
      </c>
      <c r="C203" s="39">
        <f t="shared" ca="1" si="0"/>
        <v>2</v>
      </c>
      <c r="D203" s="40" t="str">
        <f t="shared" ca="1" si="1"/>
        <v>0-6 meses</v>
      </c>
      <c r="E203" s="33">
        <f t="shared" si="13"/>
        <v>45767</v>
      </c>
      <c r="F203" s="34">
        <v>226</v>
      </c>
      <c r="G203" s="37">
        <v>16011</v>
      </c>
      <c r="H203" s="35" t="s">
        <v>463</v>
      </c>
      <c r="I203" s="36" t="s">
        <v>464</v>
      </c>
      <c r="J203" s="37" t="s">
        <v>15</v>
      </c>
      <c r="K203" s="37" t="s">
        <v>262</v>
      </c>
      <c r="L203" s="43">
        <v>35735</v>
      </c>
      <c r="M203" s="44" t="s">
        <v>20</v>
      </c>
      <c r="N203" s="44" t="s">
        <v>26</v>
      </c>
      <c r="O203" s="44" t="s">
        <v>265</v>
      </c>
      <c r="P203" s="44" t="s">
        <v>436</v>
      </c>
    </row>
    <row r="204" spans="1:16" ht="15.75" customHeight="1">
      <c r="A204" s="29">
        <v>20378400431</v>
      </c>
      <c r="B204" s="30">
        <v>45572</v>
      </c>
      <c r="C204" s="39">
        <f t="shared" ca="1" si="0"/>
        <v>1</v>
      </c>
      <c r="D204" s="40" t="str">
        <f t="shared" ca="1" si="1"/>
        <v>0-6 meses</v>
      </c>
      <c r="E204" s="33">
        <f t="shared" si="13"/>
        <v>45802</v>
      </c>
      <c r="F204" s="34">
        <v>227</v>
      </c>
      <c r="G204" s="37">
        <v>15952</v>
      </c>
      <c r="H204" s="35" t="s">
        <v>465</v>
      </c>
      <c r="I204" s="36" t="s">
        <v>466</v>
      </c>
      <c r="J204" s="37" t="s">
        <v>15</v>
      </c>
      <c r="K204" s="37" t="s">
        <v>256</v>
      </c>
      <c r="L204" s="43">
        <v>34087</v>
      </c>
      <c r="M204" s="44" t="s">
        <v>20</v>
      </c>
      <c r="N204" s="44" t="s">
        <v>16</v>
      </c>
      <c r="O204" s="44" t="s">
        <v>322</v>
      </c>
      <c r="P204" s="44" t="s">
        <v>467</v>
      </c>
    </row>
    <row r="205" spans="1:16" ht="15.75" customHeight="1">
      <c r="A205" s="29">
        <v>27386913612</v>
      </c>
      <c r="B205" s="30">
        <v>45579</v>
      </c>
      <c r="C205" s="39">
        <f t="shared" ca="1" si="0"/>
        <v>1</v>
      </c>
      <c r="D205" s="40" t="str">
        <f t="shared" ca="1" si="1"/>
        <v>0-6 meses</v>
      </c>
      <c r="E205" s="33">
        <f t="shared" si="13"/>
        <v>45809</v>
      </c>
      <c r="F205" s="34">
        <v>228</v>
      </c>
      <c r="G205" s="37">
        <v>16062</v>
      </c>
      <c r="H205" s="35" t="s">
        <v>468</v>
      </c>
      <c r="I205" s="36" t="s">
        <v>469</v>
      </c>
      <c r="J205" s="37" t="s">
        <v>15</v>
      </c>
      <c r="K205" s="37" t="s">
        <v>262</v>
      </c>
      <c r="L205" s="43">
        <v>34696</v>
      </c>
      <c r="M205" s="44" t="s">
        <v>20</v>
      </c>
      <c r="N205" s="44" t="s">
        <v>21</v>
      </c>
      <c r="O205" s="44" t="s">
        <v>265</v>
      </c>
      <c r="P205" s="44" t="s">
        <v>448</v>
      </c>
    </row>
    <row r="206" spans="1:16" ht="15.75" customHeight="1">
      <c r="A206" s="29">
        <v>20938890812</v>
      </c>
      <c r="B206" s="30">
        <v>45579</v>
      </c>
      <c r="C206" s="39">
        <f t="shared" ca="1" si="0"/>
        <v>1</v>
      </c>
      <c r="D206" s="40" t="str">
        <f t="shared" ca="1" si="1"/>
        <v>0-6 meses</v>
      </c>
      <c r="E206" s="33">
        <f t="shared" si="13"/>
        <v>45809</v>
      </c>
      <c r="F206" s="34">
        <v>229</v>
      </c>
      <c r="G206" s="37">
        <v>15937</v>
      </c>
      <c r="H206" s="35" t="s">
        <v>470</v>
      </c>
      <c r="I206" s="36" t="s">
        <v>471</v>
      </c>
      <c r="J206" s="37" t="s">
        <v>15</v>
      </c>
      <c r="K206" s="37" t="s">
        <v>256</v>
      </c>
      <c r="L206" s="43">
        <v>35067</v>
      </c>
      <c r="M206" s="44" t="s">
        <v>20</v>
      </c>
      <c r="N206" s="44" t="s">
        <v>16</v>
      </c>
      <c r="O206" s="44" t="s">
        <v>265</v>
      </c>
      <c r="P206" s="44" t="s">
        <v>439</v>
      </c>
    </row>
    <row r="207" spans="1:16" ht="15.75" customHeight="1">
      <c r="A207" s="29">
        <v>20360663427</v>
      </c>
      <c r="B207" s="30">
        <v>45579</v>
      </c>
      <c r="C207" s="39">
        <f t="shared" ca="1" si="0"/>
        <v>1</v>
      </c>
      <c r="D207" s="40" t="str">
        <f t="shared" ca="1" si="1"/>
        <v>0-6 meses</v>
      </c>
      <c r="E207" s="33">
        <f t="shared" si="13"/>
        <v>45809</v>
      </c>
      <c r="F207" s="34">
        <v>230</v>
      </c>
      <c r="G207" s="37">
        <v>16034</v>
      </c>
      <c r="H207" s="35" t="s">
        <v>472</v>
      </c>
      <c r="I207" s="36" t="s">
        <v>473</v>
      </c>
      <c r="J207" s="37" t="s">
        <v>15</v>
      </c>
      <c r="K207" s="37" t="s">
        <v>256</v>
      </c>
      <c r="L207" s="43">
        <v>33240</v>
      </c>
      <c r="M207" s="44" t="s">
        <v>20</v>
      </c>
      <c r="N207" s="44" t="s">
        <v>16</v>
      </c>
      <c r="O207" s="44" t="s">
        <v>414</v>
      </c>
      <c r="P207" s="44" t="s">
        <v>263</v>
      </c>
    </row>
    <row r="208" spans="1:16" ht="15.75" customHeight="1">
      <c r="A208" s="29">
        <v>20956334900</v>
      </c>
      <c r="B208" s="30">
        <v>45579</v>
      </c>
      <c r="C208" s="39">
        <f t="shared" ca="1" si="0"/>
        <v>1</v>
      </c>
      <c r="D208" s="40" t="str">
        <f t="shared" ca="1" si="1"/>
        <v>0-6 meses</v>
      </c>
      <c r="E208" s="33">
        <f t="shared" si="13"/>
        <v>45809</v>
      </c>
      <c r="F208" s="34">
        <v>231</v>
      </c>
      <c r="G208" s="37">
        <v>16056</v>
      </c>
      <c r="H208" s="35" t="s">
        <v>474</v>
      </c>
      <c r="I208" s="36" t="s">
        <v>475</v>
      </c>
      <c r="J208" s="37" t="s">
        <v>15</v>
      </c>
      <c r="K208" s="37" t="s">
        <v>256</v>
      </c>
      <c r="L208" s="43">
        <v>32437</v>
      </c>
      <c r="M208" s="44" t="s">
        <v>20</v>
      </c>
      <c r="N208" s="44" t="s">
        <v>16</v>
      </c>
      <c r="O208" s="44" t="s">
        <v>268</v>
      </c>
      <c r="P208" s="44" t="s">
        <v>268</v>
      </c>
    </row>
    <row r="209" spans="1:16" ht="15.75" hidden="1" customHeight="1">
      <c r="A209" s="5">
        <v>27252854946</v>
      </c>
      <c r="B209" s="23">
        <v>45586</v>
      </c>
      <c r="C209" s="21">
        <f t="shared" ca="1" si="0"/>
        <v>1</v>
      </c>
      <c r="D209" s="22" t="str">
        <f t="shared" ca="1" si="1"/>
        <v>0-6 meses</v>
      </c>
      <c r="E209" s="6">
        <f t="shared" si="13"/>
        <v>45816</v>
      </c>
      <c r="F209" s="7">
        <v>232</v>
      </c>
      <c r="H209" s="9" t="s">
        <v>476</v>
      </c>
      <c r="I209" s="15" t="s">
        <v>477</v>
      </c>
      <c r="J209" s="9" t="s">
        <v>11</v>
      </c>
      <c r="K209" s="9" t="s">
        <v>262</v>
      </c>
      <c r="L209" s="11">
        <v>27972</v>
      </c>
      <c r="M209" s="10" t="s">
        <v>20</v>
      </c>
      <c r="N209" s="10" t="s">
        <v>16</v>
      </c>
      <c r="O209" s="10" t="s">
        <v>414</v>
      </c>
      <c r="P209" s="10" t="s">
        <v>263</v>
      </c>
    </row>
    <row r="210" spans="1:16" ht="15.75" customHeight="1">
      <c r="A210" s="29">
        <v>20333456967</v>
      </c>
      <c r="B210" s="30">
        <v>45600</v>
      </c>
      <c r="C210" s="39">
        <f t="shared" ca="1" si="0"/>
        <v>0</v>
      </c>
      <c r="D210" s="40" t="str">
        <f t="shared" ca="1" si="1"/>
        <v>0-6 meses</v>
      </c>
      <c r="E210" s="33">
        <f t="shared" si="13"/>
        <v>45830</v>
      </c>
      <c r="F210" s="34">
        <v>233</v>
      </c>
      <c r="G210" s="37">
        <v>16185</v>
      </c>
      <c r="H210" s="37" t="s">
        <v>478</v>
      </c>
      <c r="I210" s="36" t="s">
        <v>479</v>
      </c>
      <c r="J210" s="37" t="s">
        <v>15</v>
      </c>
      <c r="K210" s="37" t="s">
        <v>256</v>
      </c>
      <c r="L210" s="43">
        <v>45297</v>
      </c>
      <c r="M210" s="44" t="s">
        <v>20</v>
      </c>
      <c r="N210" s="44" t="s">
        <v>16</v>
      </c>
      <c r="O210" s="44" t="s">
        <v>260</v>
      </c>
      <c r="P210" s="44" t="s">
        <v>260</v>
      </c>
    </row>
    <row r="211" spans="1:16" ht="15.75" customHeight="1">
      <c r="A211" s="29">
        <v>27223609193</v>
      </c>
      <c r="B211" s="30">
        <v>45602</v>
      </c>
      <c r="C211" s="39">
        <f t="shared" ca="1" si="0"/>
        <v>0</v>
      </c>
      <c r="D211" s="40" t="str">
        <f t="shared" ca="1" si="1"/>
        <v>0-6 meses</v>
      </c>
      <c r="E211" s="33">
        <f t="shared" si="13"/>
        <v>45832</v>
      </c>
      <c r="F211" s="34">
        <v>234</v>
      </c>
      <c r="G211" s="50"/>
      <c r="H211" s="37" t="s">
        <v>480</v>
      </c>
      <c r="I211" s="36" t="s">
        <v>481</v>
      </c>
      <c r="J211" s="37" t="s">
        <v>15</v>
      </c>
      <c r="K211" s="37" t="s">
        <v>262</v>
      </c>
      <c r="L211" s="43">
        <v>26407</v>
      </c>
      <c r="M211" s="44" t="s">
        <v>20</v>
      </c>
      <c r="N211" s="44" t="s">
        <v>16</v>
      </c>
      <c r="O211" s="44" t="s">
        <v>414</v>
      </c>
      <c r="P211" s="44" t="s">
        <v>263</v>
      </c>
    </row>
    <row r="212" spans="1:16" ht="15.75" customHeight="1">
      <c r="A212" s="29">
        <v>27958867781</v>
      </c>
      <c r="B212" s="30">
        <v>45607</v>
      </c>
      <c r="C212" s="39">
        <f t="shared" ca="1" si="0"/>
        <v>0</v>
      </c>
      <c r="D212" s="40" t="str">
        <f t="shared" ca="1" si="1"/>
        <v>0-6 meses</v>
      </c>
      <c r="E212" s="33">
        <f t="shared" si="13"/>
        <v>45837</v>
      </c>
      <c r="F212" s="34">
        <v>235</v>
      </c>
      <c r="G212" s="37">
        <v>16120</v>
      </c>
      <c r="H212" s="37" t="s">
        <v>482</v>
      </c>
      <c r="I212" s="36" t="s">
        <v>483</v>
      </c>
      <c r="J212" s="37" t="s">
        <v>15</v>
      </c>
      <c r="K212" s="37" t="s">
        <v>262</v>
      </c>
      <c r="L212" s="43">
        <v>30929</v>
      </c>
      <c r="M212" s="44" t="s">
        <v>20</v>
      </c>
      <c r="N212" s="44" t="s">
        <v>16</v>
      </c>
      <c r="O212" s="44" t="s">
        <v>265</v>
      </c>
      <c r="P212" s="44" t="s">
        <v>436</v>
      </c>
    </row>
    <row r="213" spans="1:16" ht="15.75" customHeight="1">
      <c r="A213" s="29">
        <v>20316423427</v>
      </c>
      <c r="B213" s="30">
        <v>45607</v>
      </c>
      <c r="C213" s="39">
        <f t="shared" ca="1" si="0"/>
        <v>0</v>
      </c>
      <c r="D213" s="40" t="str">
        <f t="shared" ca="1" si="1"/>
        <v>0-6 meses</v>
      </c>
      <c r="E213" s="33">
        <f t="shared" si="13"/>
        <v>45837</v>
      </c>
      <c r="F213" s="34">
        <v>236</v>
      </c>
      <c r="G213" s="50"/>
      <c r="H213" s="37" t="s">
        <v>484</v>
      </c>
      <c r="I213" s="36" t="s">
        <v>485</v>
      </c>
      <c r="J213" s="37" t="s">
        <v>15</v>
      </c>
      <c r="K213" s="37" t="s">
        <v>256</v>
      </c>
      <c r="L213" s="43">
        <v>31126</v>
      </c>
      <c r="M213" s="44" t="s">
        <v>20</v>
      </c>
      <c r="N213" s="44" t="s">
        <v>26</v>
      </c>
      <c r="O213" s="44" t="s">
        <v>265</v>
      </c>
      <c r="P213" s="44" t="s">
        <v>436</v>
      </c>
    </row>
    <row r="214" spans="1:16" ht="15.75" customHeight="1">
      <c r="A214" s="29">
        <v>20427272738</v>
      </c>
      <c r="B214" s="30">
        <v>45607</v>
      </c>
      <c r="C214" s="39">
        <f t="shared" ca="1" si="0"/>
        <v>0</v>
      </c>
      <c r="D214" s="40" t="str">
        <f t="shared" ca="1" si="1"/>
        <v>0-6 meses</v>
      </c>
      <c r="E214" s="33">
        <f t="shared" si="13"/>
        <v>45837</v>
      </c>
      <c r="F214" s="34">
        <v>237</v>
      </c>
      <c r="G214" s="37">
        <v>16134</v>
      </c>
      <c r="H214" s="37" t="s">
        <v>486</v>
      </c>
      <c r="I214" s="36" t="s">
        <v>487</v>
      </c>
      <c r="J214" s="37" t="s">
        <v>15</v>
      </c>
      <c r="K214" s="37" t="s">
        <v>256</v>
      </c>
      <c r="L214" s="43">
        <v>36769</v>
      </c>
      <c r="M214" s="44" t="s">
        <v>20</v>
      </c>
      <c r="N214" s="44" t="s">
        <v>26</v>
      </c>
      <c r="O214" s="44" t="s">
        <v>265</v>
      </c>
      <c r="P214" s="44" t="s">
        <v>439</v>
      </c>
    </row>
    <row r="215" spans="1:16" ht="15.75" customHeight="1">
      <c r="A215" s="29">
        <v>20446551656</v>
      </c>
      <c r="B215" s="30">
        <v>45607</v>
      </c>
      <c r="C215" s="39">
        <f t="shared" ca="1" si="0"/>
        <v>0</v>
      </c>
      <c r="D215" s="40" t="str">
        <f t="shared" ca="1" si="1"/>
        <v>0-6 meses</v>
      </c>
      <c r="E215" s="33">
        <f t="shared" si="13"/>
        <v>45837</v>
      </c>
      <c r="F215" s="34">
        <v>238</v>
      </c>
      <c r="G215" s="50"/>
      <c r="H215" s="37" t="s">
        <v>488</v>
      </c>
      <c r="I215" s="36" t="s">
        <v>489</v>
      </c>
      <c r="J215" s="37" t="s">
        <v>15</v>
      </c>
      <c r="K215" s="37" t="s">
        <v>256</v>
      </c>
      <c r="L215" s="43">
        <v>36924</v>
      </c>
      <c r="M215" s="44" t="s">
        <v>20</v>
      </c>
      <c r="N215" s="44" t="s">
        <v>26</v>
      </c>
      <c r="O215" s="44" t="s">
        <v>265</v>
      </c>
      <c r="P215" s="44" t="s">
        <v>436</v>
      </c>
    </row>
    <row r="216" spans="1:16" ht="15.75" customHeight="1">
      <c r="A216" s="29">
        <v>20957302719</v>
      </c>
      <c r="B216" s="30">
        <v>45607</v>
      </c>
      <c r="C216" s="39">
        <f t="shared" ca="1" si="0"/>
        <v>0</v>
      </c>
      <c r="D216" s="40" t="str">
        <f t="shared" ca="1" si="1"/>
        <v>0-6 meses</v>
      </c>
      <c r="E216" s="33">
        <f t="shared" si="13"/>
        <v>45837</v>
      </c>
      <c r="F216" s="34">
        <v>239</v>
      </c>
      <c r="G216" s="37">
        <v>16125</v>
      </c>
      <c r="H216" s="37" t="s">
        <v>490</v>
      </c>
      <c r="I216" s="36" t="s">
        <v>491</v>
      </c>
      <c r="J216" s="37" t="s">
        <v>15</v>
      </c>
      <c r="K216" s="37" t="s">
        <v>256</v>
      </c>
      <c r="L216" s="43">
        <v>36213</v>
      </c>
      <c r="M216" s="44" t="s">
        <v>20</v>
      </c>
      <c r="N216" s="44" t="s">
        <v>21</v>
      </c>
      <c r="O216" s="44" t="s">
        <v>265</v>
      </c>
      <c r="P216" s="44" t="s">
        <v>448</v>
      </c>
    </row>
    <row r="217" spans="1:16" ht="15.75" customHeight="1">
      <c r="B217" s="27"/>
      <c r="F217" s="19"/>
      <c r="M217" s="10"/>
      <c r="N217" s="10"/>
      <c r="O217" s="10"/>
      <c r="P217" s="10"/>
    </row>
    <row r="218" spans="1:16" ht="15.75" customHeight="1">
      <c r="B218" s="27"/>
      <c r="F218" s="19"/>
      <c r="M218" s="10"/>
      <c r="N218" s="10"/>
      <c r="O218" s="10"/>
      <c r="P218" s="10"/>
    </row>
    <row r="219" spans="1:16" ht="15.75" customHeight="1">
      <c r="B219" s="27"/>
      <c r="F219" s="19"/>
      <c r="M219" s="10"/>
      <c r="N219" s="10"/>
      <c r="O219" s="10"/>
      <c r="P219" s="10"/>
    </row>
    <row r="220" spans="1:16" ht="15.75" customHeight="1">
      <c r="B220" s="27"/>
      <c r="F220" s="19"/>
      <c r="M220" s="10"/>
      <c r="N220" s="10"/>
      <c r="O220" s="10"/>
      <c r="P220" s="10"/>
    </row>
    <row r="221" spans="1:16" ht="15.75" customHeight="1">
      <c r="B221" s="27"/>
      <c r="F221" s="19"/>
      <c r="M221" s="10"/>
      <c r="N221" s="10"/>
      <c r="O221" s="10"/>
      <c r="P221" s="10"/>
    </row>
    <row r="222" spans="1:16" ht="15.75" customHeight="1">
      <c r="B222" s="27"/>
      <c r="F222" s="19"/>
      <c r="M222" s="10"/>
      <c r="N222" s="10"/>
      <c r="O222" s="10"/>
      <c r="P222" s="10"/>
    </row>
    <row r="223" spans="1:16" ht="15.75" customHeight="1">
      <c r="B223" s="27"/>
      <c r="F223" s="19"/>
      <c r="M223" s="10"/>
      <c r="N223" s="10"/>
      <c r="O223" s="10"/>
      <c r="P223" s="10"/>
    </row>
    <row r="224" spans="1:16" ht="15.75" customHeight="1">
      <c r="B224" s="27"/>
      <c r="F224" s="19"/>
      <c r="M224" s="10"/>
      <c r="N224" s="10"/>
      <c r="O224" s="10"/>
      <c r="P224" s="10"/>
    </row>
    <row r="225" spans="2:16" ht="15.75" customHeight="1">
      <c r="B225" s="27"/>
      <c r="F225" s="19"/>
      <c r="M225" s="10"/>
      <c r="N225" s="10"/>
      <c r="O225" s="10"/>
      <c r="P225" s="10"/>
    </row>
    <row r="226" spans="2:16" ht="15.75" customHeight="1">
      <c r="B226" s="27"/>
      <c r="F226" s="19"/>
      <c r="M226" s="10"/>
      <c r="N226" s="10"/>
      <c r="O226" s="10"/>
      <c r="P226" s="10"/>
    </row>
    <row r="227" spans="2:16" ht="15.75" customHeight="1">
      <c r="B227" s="27"/>
      <c r="F227" s="19"/>
      <c r="M227" s="10"/>
      <c r="N227" s="10"/>
      <c r="O227" s="10"/>
      <c r="P227" s="10"/>
    </row>
    <row r="228" spans="2:16" ht="15.75" customHeight="1">
      <c r="B228" s="27"/>
      <c r="F228" s="19"/>
      <c r="M228" s="10"/>
      <c r="N228" s="10"/>
      <c r="O228" s="10"/>
      <c r="P228" s="10"/>
    </row>
    <row r="229" spans="2:16" ht="15.75" customHeight="1">
      <c r="B229" s="27"/>
      <c r="F229" s="19"/>
      <c r="M229" s="10"/>
      <c r="N229" s="10"/>
      <c r="O229" s="10"/>
      <c r="P229" s="10"/>
    </row>
    <row r="230" spans="2:16" ht="15.75" customHeight="1">
      <c r="B230" s="27"/>
      <c r="F230" s="19"/>
      <c r="M230" s="10"/>
      <c r="N230" s="10"/>
      <c r="O230" s="10"/>
      <c r="P230" s="10"/>
    </row>
    <row r="231" spans="2:16" ht="15.75" customHeight="1">
      <c r="B231" s="27"/>
      <c r="F231" s="19"/>
      <c r="M231" s="10"/>
      <c r="N231" s="10"/>
      <c r="O231" s="10"/>
      <c r="P231" s="10"/>
    </row>
    <row r="232" spans="2:16" ht="15.75" customHeight="1">
      <c r="B232" s="28"/>
      <c r="F232" s="19"/>
      <c r="M232" s="10"/>
      <c r="N232" s="10"/>
      <c r="O232" s="10"/>
      <c r="P232" s="10"/>
    </row>
    <row r="233" spans="2:16" ht="15.75" customHeight="1">
      <c r="B233" s="28"/>
      <c r="F233" s="19"/>
      <c r="M233" s="10"/>
      <c r="N233" s="10"/>
      <c r="O233" s="10"/>
      <c r="P233" s="10"/>
    </row>
    <row r="234" spans="2:16" ht="15.75" customHeight="1">
      <c r="B234" s="28"/>
      <c r="F234" s="19"/>
      <c r="M234" s="10"/>
      <c r="N234" s="10"/>
      <c r="O234" s="10"/>
      <c r="P234" s="10"/>
    </row>
    <row r="235" spans="2:16" ht="15.75" customHeight="1">
      <c r="B235" s="28"/>
      <c r="F235" s="19"/>
      <c r="M235" s="10"/>
      <c r="N235" s="10"/>
      <c r="O235" s="10"/>
      <c r="P235" s="10"/>
    </row>
    <row r="236" spans="2:16" ht="15.75" customHeight="1">
      <c r="B236" s="27"/>
      <c r="F236" s="19"/>
      <c r="M236" s="10"/>
      <c r="N236" s="10"/>
      <c r="O236" s="10"/>
      <c r="P236" s="10"/>
    </row>
    <row r="237" spans="2:16" ht="15.75" customHeight="1">
      <c r="B237" s="27"/>
      <c r="F237" s="19"/>
      <c r="M237" s="10"/>
      <c r="N237" s="10"/>
      <c r="O237" s="10"/>
      <c r="P237" s="10"/>
    </row>
    <row r="238" spans="2:16" ht="15.75" customHeight="1">
      <c r="B238" s="27"/>
      <c r="F238" s="19"/>
      <c r="M238" s="10"/>
      <c r="N238" s="10"/>
      <c r="O238" s="10"/>
      <c r="P238" s="10"/>
    </row>
    <row r="239" spans="2:16" ht="15.75" customHeight="1">
      <c r="B239" s="27"/>
      <c r="F239" s="19"/>
      <c r="M239" s="10"/>
      <c r="N239" s="10"/>
      <c r="O239" s="10"/>
      <c r="P239" s="10"/>
    </row>
    <row r="240" spans="2:16" ht="15.75" customHeight="1">
      <c r="B240" s="27"/>
      <c r="F240" s="19"/>
      <c r="M240" s="10"/>
      <c r="N240" s="10"/>
      <c r="O240" s="10"/>
      <c r="P240" s="10"/>
    </row>
    <row r="241" spans="2:16" ht="15.75" customHeight="1">
      <c r="B241" s="27"/>
      <c r="F241" s="19"/>
      <c r="M241" s="10"/>
      <c r="N241" s="10"/>
      <c r="O241" s="10"/>
      <c r="P241" s="10"/>
    </row>
    <row r="242" spans="2:16" ht="15.75" customHeight="1">
      <c r="B242" s="27"/>
      <c r="F242" s="19"/>
      <c r="M242" s="10"/>
      <c r="N242" s="10"/>
      <c r="O242" s="10"/>
      <c r="P242" s="10"/>
    </row>
    <row r="243" spans="2:16" ht="15.75" customHeight="1">
      <c r="B243" s="27"/>
      <c r="F243" s="19"/>
      <c r="M243" s="10"/>
      <c r="N243" s="10"/>
      <c r="O243" s="10"/>
      <c r="P243" s="10"/>
    </row>
    <row r="244" spans="2:16" ht="15.75" customHeight="1">
      <c r="B244" s="27"/>
      <c r="F244" s="19"/>
      <c r="M244" s="10"/>
      <c r="N244" s="10"/>
      <c r="O244" s="10"/>
      <c r="P244" s="10"/>
    </row>
    <row r="245" spans="2:16" ht="15.75" customHeight="1">
      <c r="B245" s="27"/>
      <c r="F245" s="19"/>
      <c r="M245" s="10"/>
      <c r="N245" s="10"/>
      <c r="O245" s="10"/>
      <c r="P245" s="10"/>
    </row>
    <row r="246" spans="2:16" ht="15.75" customHeight="1">
      <c r="B246" s="27"/>
      <c r="F246" s="19"/>
      <c r="M246" s="10"/>
      <c r="N246" s="10"/>
      <c r="O246" s="10"/>
      <c r="P246" s="10"/>
    </row>
    <row r="247" spans="2:16" ht="15.75" customHeight="1">
      <c r="B247" s="27"/>
      <c r="F247" s="19"/>
      <c r="M247" s="10"/>
      <c r="N247" s="10"/>
      <c r="O247" s="10"/>
      <c r="P247" s="10"/>
    </row>
    <row r="248" spans="2:16" ht="15.75" customHeight="1">
      <c r="B248" s="27"/>
      <c r="F248" s="19"/>
      <c r="M248" s="10"/>
      <c r="N248" s="10"/>
      <c r="O248" s="10"/>
      <c r="P248" s="10"/>
    </row>
    <row r="249" spans="2:16" ht="15.75" customHeight="1">
      <c r="B249" s="27"/>
      <c r="F249" s="19"/>
      <c r="M249" s="10"/>
      <c r="N249" s="10"/>
      <c r="O249" s="10"/>
      <c r="P249" s="10"/>
    </row>
    <row r="250" spans="2:16" ht="15.75" customHeight="1">
      <c r="B250" s="27"/>
      <c r="F250" s="19"/>
      <c r="M250" s="10"/>
      <c r="N250" s="10"/>
      <c r="O250" s="10"/>
      <c r="P250" s="10"/>
    </row>
    <row r="251" spans="2:16" ht="15.75" customHeight="1">
      <c r="B251" s="27"/>
      <c r="F251" s="19"/>
      <c r="M251" s="10"/>
      <c r="N251" s="10"/>
      <c r="O251" s="10"/>
      <c r="P251" s="10"/>
    </row>
    <row r="252" spans="2:16" ht="15.75" customHeight="1">
      <c r="B252" s="27"/>
      <c r="F252" s="19"/>
      <c r="M252" s="10"/>
      <c r="N252" s="10"/>
      <c r="O252" s="10"/>
      <c r="P252" s="10"/>
    </row>
    <row r="253" spans="2:16" ht="15.75" customHeight="1">
      <c r="B253" s="27"/>
      <c r="F253" s="19"/>
      <c r="M253" s="10"/>
      <c r="N253" s="10"/>
      <c r="O253" s="10"/>
      <c r="P253" s="10"/>
    </row>
    <row r="254" spans="2:16" ht="15.75" customHeight="1">
      <c r="B254" s="27"/>
      <c r="F254" s="19"/>
      <c r="M254" s="10"/>
      <c r="N254" s="10"/>
      <c r="O254" s="10"/>
      <c r="P254" s="10"/>
    </row>
    <row r="255" spans="2:16" ht="15.75" customHeight="1">
      <c r="B255" s="27"/>
      <c r="F255" s="19"/>
      <c r="M255" s="10"/>
      <c r="N255" s="10"/>
      <c r="O255" s="10"/>
      <c r="P255" s="10"/>
    </row>
    <row r="256" spans="2:16" ht="15.75" customHeight="1">
      <c r="B256" s="27"/>
      <c r="F256" s="19"/>
      <c r="M256" s="10"/>
      <c r="N256" s="10"/>
      <c r="O256" s="10"/>
      <c r="P256" s="10"/>
    </row>
    <row r="257" spans="2:16" ht="15.75" customHeight="1">
      <c r="B257" s="27"/>
      <c r="F257" s="19"/>
      <c r="M257" s="10"/>
      <c r="N257" s="10"/>
      <c r="O257" s="10"/>
      <c r="P257" s="10"/>
    </row>
    <row r="258" spans="2:16" ht="15.75" customHeight="1">
      <c r="B258" s="27"/>
      <c r="F258" s="19"/>
      <c r="M258" s="10"/>
      <c r="N258" s="10"/>
      <c r="O258" s="10"/>
      <c r="P258" s="10"/>
    </row>
    <row r="259" spans="2:16" ht="15.75" customHeight="1">
      <c r="B259" s="27"/>
      <c r="F259" s="19"/>
      <c r="M259" s="10"/>
      <c r="N259" s="10"/>
      <c r="O259" s="10"/>
      <c r="P259" s="10"/>
    </row>
    <row r="260" spans="2:16" ht="15.75" customHeight="1">
      <c r="B260" s="27"/>
      <c r="F260" s="19"/>
      <c r="M260" s="10"/>
      <c r="N260" s="10"/>
      <c r="O260" s="10"/>
      <c r="P260" s="10"/>
    </row>
    <row r="261" spans="2:16" ht="15.75" customHeight="1">
      <c r="B261" s="27"/>
      <c r="F261" s="19"/>
      <c r="M261" s="10"/>
      <c r="N261" s="10"/>
      <c r="O261" s="10"/>
      <c r="P261" s="10"/>
    </row>
    <row r="262" spans="2:16" ht="15.75" customHeight="1">
      <c r="B262" s="27"/>
      <c r="F262" s="19"/>
      <c r="M262" s="10"/>
      <c r="N262" s="10"/>
      <c r="O262" s="10"/>
      <c r="P262" s="10"/>
    </row>
    <row r="263" spans="2:16" ht="15.75" customHeight="1">
      <c r="B263" s="27"/>
      <c r="F263" s="19"/>
      <c r="M263" s="10"/>
      <c r="N263" s="10"/>
      <c r="O263" s="10"/>
      <c r="P263" s="10"/>
    </row>
    <row r="264" spans="2:16" ht="15.75" customHeight="1">
      <c r="B264" s="27"/>
      <c r="F264" s="19"/>
      <c r="M264" s="10"/>
      <c r="N264" s="10"/>
      <c r="O264" s="10"/>
      <c r="P264" s="10"/>
    </row>
    <row r="265" spans="2:16" ht="15.75" customHeight="1">
      <c r="B265" s="27"/>
      <c r="F265" s="19"/>
      <c r="M265" s="10"/>
      <c r="N265" s="10"/>
      <c r="O265" s="10"/>
      <c r="P265" s="10"/>
    </row>
    <row r="266" spans="2:16" ht="15.75" customHeight="1">
      <c r="B266" s="27"/>
      <c r="F266" s="19"/>
      <c r="M266" s="10"/>
      <c r="N266" s="10"/>
      <c r="O266" s="10"/>
      <c r="P266" s="10"/>
    </row>
    <row r="267" spans="2:16" ht="15.75" customHeight="1">
      <c r="B267" s="27"/>
      <c r="F267" s="19"/>
      <c r="M267" s="10"/>
      <c r="N267" s="10"/>
      <c r="O267" s="10"/>
      <c r="P267" s="10"/>
    </row>
    <row r="268" spans="2:16" ht="15.75" customHeight="1">
      <c r="B268" s="27"/>
      <c r="F268" s="19"/>
      <c r="M268" s="10"/>
      <c r="N268" s="10"/>
      <c r="O268" s="10"/>
      <c r="P268" s="10"/>
    </row>
    <row r="269" spans="2:16" ht="15.75" customHeight="1">
      <c r="B269" s="27"/>
      <c r="F269" s="19"/>
      <c r="M269" s="10"/>
      <c r="N269" s="10"/>
      <c r="O269" s="10"/>
      <c r="P269" s="10"/>
    </row>
    <row r="270" spans="2:16" ht="15.75" customHeight="1">
      <c r="B270" s="27"/>
      <c r="F270" s="19"/>
      <c r="M270" s="10"/>
      <c r="N270" s="10"/>
      <c r="O270" s="10"/>
      <c r="P270" s="10"/>
    </row>
    <row r="271" spans="2:16" ht="15.75" customHeight="1">
      <c r="B271" s="27"/>
      <c r="F271" s="19"/>
      <c r="M271" s="10"/>
      <c r="N271" s="10"/>
      <c r="O271" s="10"/>
      <c r="P271" s="10"/>
    </row>
    <row r="272" spans="2:16" ht="15.75" customHeight="1">
      <c r="B272" s="27"/>
      <c r="F272" s="19"/>
      <c r="M272" s="10"/>
      <c r="N272" s="10"/>
      <c r="O272" s="10"/>
      <c r="P272" s="10"/>
    </row>
    <row r="273" spans="2:16" ht="15.75" customHeight="1">
      <c r="B273" s="27"/>
      <c r="F273" s="19"/>
      <c r="M273" s="10"/>
      <c r="N273" s="10"/>
      <c r="O273" s="10"/>
      <c r="P273" s="10"/>
    </row>
    <row r="274" spans="2:16" ht="15.75" customHeight="1">
      <c r="B274" s="27"/>
      <c r="F274" s="19"/>
      <c r="M274" s="10"/>
      <c r="N274" s="10"/>
      <c r="O274" s="10"/>
      <c r="P274" s="10"/>
    </row>
    <row r="275" spans="2:16" ht="15.75" customHeight="1">
      <c r="B275" s="27"/>
      <c r="F275" s="19"/>
      <c r="M275" s="10"/>
      <c r="N275" s="10"/>
      <c r="O275" s="10"/>
      <c r="P275" s="10"/>
    </row>
    <row r="276" spans="2:16" ht="15.75" customHeight="1">
      <c r="B276" s="27"/>
      <c r="F276" s="19"/>
      <c r="M276" s="10"/>
      <c r="N276" s="10"/>
      <c r="O276" s="10"/>
      <c r="P276" s="10"/>
    </row>
    <row r="277" spans="2:16" ht="15.75" customHeight="1">
      <c r="B277" s="27"/>
      <c r="F277" s="19"/>
      <c r="M277" s="10"/>
      <c r="N277" s="10"/>
      <c r="O277" s="10"/>
      <c r="P277" s="10"/>
    </row>
    <row r="278" spans="2:16" ht="15.75" customHeight="1">
      <c r="B278" s="27"/>
      <c r="F278" s="19"/>
      <c r="M278" s="10"/>
      <c r="N278" s="10"/>
      <c r="O278" s="10"/>
      <c r="P278" s="10"/>
    </row>
    <row r="279" spans="2:16" ht="15.75" customHeight="1">
      <c r="B279" s="27"/>
      <c r="F279" s="19"/>
      <c r="M279" s="10"/>
      <c r="N279" s="10"/>
      <c r="O279" s="10"/>
      <c r="P279" s="10"/>
    </row>
    <row r="280" spans="2:16" ht="15.75" customHeight="1">
      <c r="B280" s="27"/>
      <c r="F280" s="19"/>
      <c r="M280" s="10"/>
      <c r="N280" s="10"/>
      <c r="O280" s="10"/>
      <c r="P280" s="10"/>
    </row>
    <row r="281" spans="2:16" ht="15.75" customHeight="1">
      <c r="B281" s="27"/>
      <c r="F281" s="19"/>
      <c r="M281" s="10"/>
      <c r="N281" s="10"/>
      <c r="O281" s="10"/>
      <c r="P281" s="10"/>
    </row>
    <row r="282" spans="2:16" ht="15.75" customHeight="1">
      <c r="B282" s="27"/>
      <c r="F282" s="19"/>
      <c r="M282" s="10"/>
      <c r="N282" s="10"/>
      <c r="O282" s="10"/>
      <c r="P282" s="10"/>
    </row>
    <row r="283" spans="2:16" ht="15.75" customHeight="1">
      <c r="B283" s="27"/>
      <c r="F283" s="19"/>
      <c r="M283" s="10"/>
      <c r="N283" s="10"/>
      <c r="O283" s="10"/>
      <c r="P283" s="10"/>
    </row>
    <row r="284" spans="2:16" ht="15.75" customHeight="1">
      <c r="B284" s="27"/>
      <c r="F284" s="19"/>
      <c r="M284" s="10"/>
      <c r="N284" s="10"/>
      <c r="O284" s="10"/>
      <c r="P284" s="10"/>
    </row>
    <row r="285" spans="2:16" ht="15.75" customHeight="1">
      <c r="B285" s="27"/>
      <c r="F285" s="19"/>
      <c r="M285" s="10"/>
      <c r="N285" s="10"/>
      <c r="O285" s="10"/>
      <c r="P285" s="10"/>
    </row>
    <row r="286" spans="2:16" ht="15.75" customHeight="1">
      <c r="B286" s="27"/>
      <c r="F286" s="19"/>
      <c r="M286" s="10"/>
      <c r="N286" s="10"/>
      <c r="O286" s="10"/>
      <c r="P286" s="10"/>
    </row>
    <row r="287" spans="2:16" ht="15.75" customHeight="1">
      <c r="B287" s="27"/>
      <c r="F287" s="19"/>
      <c r="M287" s="10"/>
      <c r="N287" s="10"/>
      <c r="O287" s="10"/>
      <c r="P287" s="10"/>
    </row>
    <row r="288" spans="2:16" ht="15.75" customHeight="1">
      <c r="B288" s="27"/>
      <c r="F288" s="19"/>
      <c r="M288" s="10"/>
      <c r="N288" s="10"/>
      <c r="O288" s="10"/>
      <c r="P288" s="10"/>
    </row>
    <row r="289" spans="2:16" ht="15.75" customHeight="1">
      <c r="B289" s="27"/>
      <c r="F289" s="19"/>
      <c r="M289" s="10"/>
      <c r="N289" s="10"/>
      <c r="O289" s="10"/>
      <c r="P289" s="10"/>
    </row>
    <row r="290" spans="2:16" ht="15.75" customHeight="1">
      <c r="B290" s="27"/>
      <c r="F290" s="19"/>
      <c r="M290" s="10"/>
      <c r="N290" s="10"/>
      <c r="O290" s="10"/>
      <c r="P290" s="10"/>
    </row>
    <row r="291" spans="2:16" ht="15.75" customHeight="1">
      <c r="B291" s="27"/>
      <c r="F291" s="19"/>
      <c r="M291" s="10"/>
      <c r="N291" s="10"/>
      <c r="O291" s="10"/>
      <c r="P291" s="10"/>
    </row>
    <row r="292" spans="2:16" ht="15.75" customHeight="1">
      <c r="B292" s="27"/>
      <c r="F292" s="19"/>
      <c r="M292" s="10"/>
      <c r="N292" s="10"/>
      <c r="O292" s="10"/>
      <c r="P292" s="10"/>
    </row>
    <row r="293" spans="2:16" ht="15.75" customHeight="1">
      <c r="B293" s="27"/>
      <c r="F293" s="19"/>
      <c r="M293" s="10"/>
      <c r="N293" s="10"/>
      <c r="O293" s="10"/>
      <c r="P293" s="10"/>
    </row>
    <row r="294" spans="2:16" ht="15.75" customHeight="1">
      <c r="B294" s="27"/>
      <c r="F294" s="19"/>
      <c r="M294" s="10"/>
      <c r="N294" s="10"/>
      <c r="O294" s="10"/>
      <c r="P294" s="10"/>
    </row>
    <row r="295" spans="2:16" ht="15.75" customHeight="1">
      <c r="B295" s="27"/>
      <c r="F295" s="19"/>
      <c r="M295" s="10"/>
      <c r="N295" s="10"/>
      <c r="O295" s="10"/>
      <c r="P295" s="10"/>
    </row>
    <row r="296" spans="2:16" ht="15.75" customHeight="1">
      <c r="B296" s="27"/>
      <c r="F296" s="19"/>
      <c r="M296" s="10"/>
      <c r="N296" s="10"/>
      <c r="O296" s="10"/>
      <c r="P296" s="10"/>
    </row>
    <row r="297" spans="2:16" ht="15.75" customHeight="1">
      <c r="B297" s="27"/>
      <c r="F297" s="19"/>
      <c r="M297" s="10"/>
      <c r="N297" s="10"/>
      <c r="O297" s="10"/>
      <c r="P297" s="10"/>
    </row>
    <row r="298" spans="2:16" ht="15.75" customHeight="1">
      <c r="B298" s="27"/>
      <c r="F298" s="19"/>
      <c r="M298" s="10"/>
      <c r="N298" s="10"/>
      <c r="O298" s="10"/>
      <c r="P298" s="10"/>
    </row>
    <row r="299" spans="2:16" ht="15.75" customHeight="1">
      <c r="B299" s="27"/>
      <c r="F299" s="19"/>
      <c r="M299" s="10"/>
      <c r="N299" s="10"/>
      <c r="O299" s="10"/>
      <c r="P299" s="10"/>
    </row>
    <row r="300" spans="2:16" ht="15.75" customHeight="1">
      <c r="B300" s="27"/>
      <c r="F300" s="19"/>
      <c r="M300" s="10"/>
      <c r="N300" s="10"/>
      <c r="O300" s="10"/>
      <c r="P300" s="10"/>
    </row>
    <row r="301" spans="2:16" ht="15.75" customHeight="1">
      <c r="B301" s="27"/>
      <c r="F301" s="19"/>
      <c r="M301" s="10"/>
      <c r="N301" s="10"/>
      <c r="O301" s="10"/>
      <c r="P301" s="10"/>
    </row>
    <row r="302" spans="2:16" ht="15.75" customHeight="1">
      <c r="B302" s="27"/>
      <c r="F302" s="19"/>
      <c r="M302" s="10"/>
      <c r="N302" s="10"/>
      <c r="O302" s="10"/>
      <c r="P302" s="10"/>
    </row>
    <row r="303" spans="2:16" ht="15.75" customHeight="1">
      <c r="B303" s="27"/>
      <c r="F303" s="19"/>
      <c r="M303" s="10"/>
      <c r="N303" s="10"/>
      <c r="O303" s="10"/>
      <c r="P303" s="10"/>
    </row>
    <row r="304" spans="2:16" ht="15.75" customHeight="1">
      <c r="B304" s="27"/>
      <c r="F304" s="19"/>
      <c r="M304" s="10"/>
      <c r="N304" s="10"/>
      <c r="O304" s="10"/>
      <c r="P304" s="10"/>
    </row>
    <row r="305" spans="2:16" ht="15.75" customHeight="1">
      <c r="B305" s="27"/>
      <c r="F305" s="19"/>
      <c r="M305" s="10"/>
      <c r="N305" s="10"/>
      <c r="O305" s="10"/>
      <c r="P305" s="10"/>
    </row>
    <row r="306" spans="2:16" ht="15.75" customHeight="1">
      <c r="B306" s="27"/>
      <c r="F306" s="19"/>
      <c r="M306" s="10"/>
      <c r="N306" s="10"/>
      <c r="O306" s="10"/>
      <c r="P306" s="10"/>
    </row>
    <row r="307" spans="2:16" ht="15.75" customHeight="1">
      <c r="B307" s="27"/>
      <c r="F307" s="19"/>
      <c r="M307" s="10"/>
      <c r="N307" s="10"/>
      <c r="O307" s="10"/>
      <c r="P307" s="10"/>
    </row>
    <row r="308" spans="2:16" ht="15.75" customHeight="1">
      <c r="B308" s="27"/>
      <c r="F308" s="19"/>
      <c r="M308" s="10"/>
      <c r="N308" s="10"/>
      <c r="O308" s="10"/>
      <c r="P308" s="10"/>
    </row>
    <row r="309" spans="2:16" ht="15.75" customHeight="1">
      <c r="B309" s="27"/>
      <c r="F309" s="19"/>
      <c r="M309" s="10"/>
      <c r="N309" s="10"/>
      <c r="O309" s="10"/>
      <c r="P309" s="10"/>
    </row>
    <row r="310" spans="2:16" ht="15.75" customHeight="1">
      <c r="B310" s="27"/>
      <c r="F310" s="19"/>
      <c r="M310" s="10"/>
      <c r="N310" s="10"/>
      <c r="O310" s="10"/>
      <c r="P310" s="10"/>
    </row>
    <row r="311" spans="2:16" ht="15.75" customHeight="1">
      <c r="B311" s="27"/>
      <c r="F311" s="19"/>
      <c r="M311" s="10"/>
      <c r="N311" s="10"/>
      <c r="O311" s="10"/>
      <c r="P311" s="10"/>
    </row>
    <row r="312" spans="2:16" ht="15.75" customHeight="1">
      <c r="B312" s="27"/>
      <c r="F312" s="19"/>
      <c r="M312" s="10"/>
      <c r="N312" s="10"/>
      <c r="O312" s="10"/>
      <c r="P312" s="10"/>
    </row>
    <row r="313" spans="2:16" ht="15.75" customHeight="1">
      <c r="B313" s="27"/>
      <c r="F313" s="19"/>
      <c r="M313" s="10"/>
      <c r="N313" s="10"/>
      <c r="O313" s="10"/>
      <c r="P313" s="10"/>
    </row>
    <row r="314" spans="2:16" ht="15.75" customHeight="1">
      <c r="B314" s="27"/>
      <c r="F314" s="19"/>
      <c r="M314" s="10"/>
      <c r="N314" s="10"/>
      <c r="O314" s="10"/>
      <c r="P314" s="10"/>
    </row>
    <row r="315" spans="2:16" ht="15.75" customHeight="1">
      <c r="B315" s="27"/>
      <c r="F315" s="19"/>
      <c r="M315" s="10"/>
      <c r="N315" s="10"/>
      <c r="O315" s="10"/>
      <c r="P315" s="10"/>
    </row>
    <row r="316" spans="2:16" ht="15.75" customHeight="1">
      <c r="B316" s="27"/>
      <c r="F316" s="19"/>
      <c r="M316" s="10"/>
      <c r="N316" s="10"/>
      <c r="O316" s="10"/>
      <c r="P316" s="10"/>
    </row>
    <row r="317" spans="2:16" ht="15.75" customHeight="1">
      <c r="B317" s="27"/>
      <c r="F317" s="19"/>
      <c r="M317" s="10"/>
      <c r="N317" s="10"/>
      <c r="O317" s="10"/>
      <c r="P317" s="10"/>
    </row>
    <row r="318" spans="2:16" ht="15.75" customHeight="1">
      <c r="B318" s="27"/>
      <c r="F318" s="19"/>
      <c r="M318" s="10"/>
      <c r="N318" s="10"/>
      <c r="O318" s="10"/>
      <c r="P318" s="10"/>
    </row>
    <row r="319" spans="2:16" ht="15.75" customHeight="1">
      <c r="B319" s="27"/>
      <c r="F319" s="19"/>
      <c r="M319" s="10"/>
      <c r="N319" s="10"/>
      <c r="O319" s="10"/>
      <c r="P319" s="10"/>
    </row>
    <row r="320" spans="2:16" ht="15.75" customHeight="1">
      <c r="B320" s="27"/>
      <c r="F320" s="19"/>
      <c r="M320" s="10"/>
      <c r="N320" s="10"/>
      <c r="O320" s="10"/>
      <c r="P320" s="10"/>
    </row>
    <row r="321" spans="2:16" ht="15.75" customHeight="1">
      <c r="B321" s="27"/>
      <c r="F321" s="19"/>
      <c r="M321" s="10"/>
      <c r="N321" s="10"/>
      <c r="O321" s="10"/>
      <c r="P321" s="10"/>
    </row>
    <row r="322" spans="2:16" ht="15.75" customHeight="1">
      <c r="B322" s="27"/>
      <c r="F322" s="19"/>
      <c r="M322" s="10"/>
      <c r="N322" s="10"/>
      <c r="O322" s="10"/>
      <c r="P322" s="10"/>
    </row>
    <row r="323" spans="2:16" ht="15.75" customHeight="1">
      <c r="B323" s="27"/>
      <c r="F323" s="19"/>
      <c r="M323" s="10"/>
      <c r="N323" s="10"/>
      <c r="O323" s="10"/>
      <c r="P323" s="10"/>
    </row>
    <row r="324" spans="2:16" ht="15.75" customHeight="1">
      <c r="B324" s="27"/>
      <c r="F324" s="19"/>
      <c r="M324" s="10"/>
      <c r="N324" s="10"/>
      <c r="O324" s="10"/>
      <c r="P324" s="10"/>
    </row>
    <row r="325" spans="2:16" ht="15.75" customHeight="1">
      <c r="B325" s="27"/>
      <c r="F325" s="19"/>
      <c r="M325" s="10"/>
      <c r="N325" s="10"/>
      <c r="O325" s="10"/>
      <c r="P325" s="10"/>
    </row>
    <row r="326" spans="2:16" ht="15.75" customHeight="1">
      <c r="B326" s="27"/>
      <c r="F326" s="19"/>
      <c r="M326" s="10"/>
      <c r="N326" s="10"/>
      <c r="O326" s="10"/>
      <c r="P326" s="10"/>
    </row>
    <row r="327" spans="2:16" ht="15.75" customHeight="1">
      <c r="B327" s="27"/>
      <c r="F327" s="19"/>
      <c r="M327" s="10"/>
      <c r="N327" s="10"/>
      <c r="O327" s="10"/>
      <c r="P327" s="10"/>
    </row>
    <row r="328" spans="2:16" ht="15.75" customHeight="1">
      <c r="B328" s="27"/>
      <c r="F328" s="19"/>
      <c r="M328" s="10"/>
      <c r="N328" s="10"/>
      <c r="O328" s="10"/>
      <c r="P328" s="10"/>
    </row>
    <row r="329" spans="2:16" ht="15.75" customHeight="1">
      <c r="B329" s="27"/>
      <c r="F329" s="19"/>
      <c r="M329" s="10"/>
      <c r="N329" s="10"/>
      <c r="O329" s="10"/>
      <c r="P329" s="10"/>
    </row>
    <row r="330" spans="2:16" ht="15.75" customHeight="1">
      <c r="B330" s="27"/>
      <c r="F330" s="19"/>
      <c r="M330" s="10"/>
      <c r="N330" s="10"/>
      <c r="O330" s="10"/>
      <c r="P330" s="10"/>
    </row>
    <row r="331" spans="2:16" ht="15.75" customHeight="1">
      <c r="B331" s="27"/>
      <c r="F331" s="19"/>
      <c r="M331" s="10"/>
      <c r="N331" s="10"/>
      <c r="O331" s="10"/>
      <c r="P331" s="10"/>
    </row>
    <row r="332" spans="2:16" ht="15.75" customHeight="1">
      <c r="B332" s="27"/>
      <c r="F332" s="19"/>
      <c r="M332" s="10"/>
      <c r="N332" s="10"/>
      <c r="O332" s="10"/>
      <c r="P332" s="10"/>
    </row>
    <row r="333" spans="2:16" ht="15.75" customHeight="1">
      <c r="B333" s="27"/>
      <c r="F333" s="19"/>
      <c r="M333" s="10"/>
      <c r="N333" s="10"/>
      <c r="O333" s="10"/>
      <c r="P333" s="10"/>
    </row>
    <row r="334" spans="2:16" ht="15.75" customHeight="1">
      <c r="B334" s="27"/>
      <c r="F334" s="19"/>
      <c r="M334" s="10"/>
      <c r="N334" s="10"/>
      <c r="O334" s="10"/>
      <c r="P334" s="10"/>
    </row>
    <row r="335" spans="2:16" ht="15.75" customHeight="1">
      <c r="B335" s="27"/>
      <c r="F335" s="19"/>
      <c r="M335" s="10"/>
      <c r="N335" s="10"/>
      <c r="O335" s="10"/>
      <c r="P335" s="10"/>
    </row>
    <row r="336" spans="2:16" ht="15.75" customHeight="1">
      <c r="B336" s="27"/>
      <c r="F336" s="19"/>
      <c r="M336" s="10"/>
      <c r="N336" s="10"/>
      <c r="O336" s="10"/>
      <c r="P336" s="10"/>
    </row>
    <row r="337" spans="2:16" ht="15.75" customHeight="1">
      <c r="B337" s="27"/>
      <c r="F337" s="19"/>
      <c r="M337" s="10"/>
      <c r="N337" s="10"/>
      <c r="O337" s="10"/>
      <c r="P337" s="10"/>
    </row>
    <row r="338" spans="2:16" ht="15.75" customHeight="1">
      <c r="B338" s="27"/>
      <c r="F338" s="19"/>
      <c r="M338" s="10"/>
      <c r="N338" s="10"/>
      <c r="O338" s="10"/>
      <c r="P338" s="10"/>
    </row>
    <row r="339" spans="2:16" ht="15.75" customHeight="1">
      <c r="B339" s="27"/>
      <c r="F339" s="19"/>
      <c r="M339" s="10"/>
      <c r="N339" s="10"/>
      <c r="O339" s="10"/>
      <c r="P339" s="10"/>
    </row>
    <row r="340" spans="2:16" ht="15.75" customHeight="1">
      <c r="B340" s="27"/>
      <c r="F340" s="19"/>
      <c r="M340" s="10"/>
      <c r="N340" s="10"/>
      <c r="O340" s="10"/>
      <c r="P340" s="10"/>
    </row>
    <row r="341" spans="2:16" ht="15.75" customHeight="1">
      <c r="B341" s="27"/>
      <c r="F341" s="19"/>
      <c r="M341" s="10"/>
      <c r="N341" s="10"/>
      <c r="O341" s="10"/>
      <c r="P341" s="10"/>
    </row>
    <row r="342" spans="2:16" ht="15.75" customHeight="1">
      <c r="B342" s="27"/>
      <c r="F342" s="19"/>
      <c r="M342" s="10"/>
      <c r="N342" s="10"/>
      <c r="O342" s="10"/>
      <c r="P342" s="10"/>
    </row>
    <row r="343" spans="2:16" ht="15.75" customHeight="1">
      <c r="B343" s="27"/>
      <c r="F343" s="19"/>
      <c r="M343" s="10"/>
      <c r="N343" s="10"/>
      <c r="O343" s="10"/>
      <c r="P343" s="10"/>
    </row>
    <row r="344" spans="2:16" ht="15.75" customHeight="1">
      <c r="B344" s="27"/>
      <c r="F344" s="19"/>
      <c r="M344" s="10"/>
      <c r="N344" s="10"/>
      <c r="O344" s="10"/>
      <c r="P344" s="10"/>
    </row>
    <row r="345" spans="2:16" ht="15.75" customHeight="1">
      <c r="B345" s="27"/>
      <c r="F345" s="19"/>
      <c r="M345" s="10"/>
      <c r="N345" s="10"/>
      <c r="O345" s="10"/>
      <c r="P345" s="10"/>
    </row>
    <row r="346" spans="2:16" ht="15.75" customHeight="1">
      <c r="B346" s="27"/>
      <c r="F346" s="19"/>
      <c r="M346" s="10"/>
      <c r="N346" s="10"/>
      <c r="O346" s="10"/>
      <c r="P346" s="10"/>
    </row>
    <row r="347" spans="2:16" ht="15.75" customHeight="1">
      <c r="B347" s="27"/>
      <c r="F347" s="19"/>
      <c r="M347" s="10"/>
      <c r="N347" s="10"/>
      <c r="O347" s="10"/>
      <c r="P347" s="10"/>
    </row>
    <row r="348" spans="2:16" ht="15.75" customHeight="1">
      <c r="B348" s="27"/>
      <c r="F348" s="19"/>
      <c r="M348" s="10"/>
      <c r="N348" s="10"/>
      <c r="O348" s="10"/>
      <c r="P348" s="10"/>
    </row>
    <row r="349" spans="2:16" ht="15.75" customHeight="1">
      <c r="B349" s="27"/>
      <c r="F349" s="19"/>
      <c r="M349" s="10"/>
      <c r="N349" s="10"/>
      <c r="O349" s="10"/>
      <c r="P349" s="10"/>
    </row>
    <row r="350" spans="2:16" ht="15.75" customHeight="1">
      <c r="B350" s="27"/>
      <c r="F350" s="19"/>
      <c r="M350" s="10"/>
      <c r="N350" s="10"/>
      <c r="O350" s="10"/>
      <c r="P350" s="10"/>
    </row>
    <row r="351" spans="2:16" ht="15.75" customHeight="1">
      <c r="B351" s="27"/>
      <c r="F351" s="19"/>
      <c r="M351" s="10"/>
      <c r="N351" s="10"/>
      <c r="O351" s="10"/>
      <c r="P351" s="10"/>
    </row>
    <row r="352" spans="2:16" ht="15.75" customHeight="1">
      <c r="B352" s="27"/>
      <c r="F352" s="19"/>
      <c r="M352" s="10"/>
      <c r="N352" s="10"/>
      <c r="O352" s="10"/>
      <c r="P352" s="10"/>
    </row>
    <row r="353" spans="2:16" ht="15.75" customHeight="1">
      <c r="B353" s="27"/>
      <c r="F353" s="19"/>
      <c r="M353" s="10"/>
      <c r="N353" s="10"/>
      <c r="O353" s="10"/>
      <c r="P353" s="10"/>
    </row>
    <row r="354" spans="2:16" ht="15.75" customHeight="1">
      <c r="B354" s="27"/>
      <c r="F354" s="19"/>
      <c r="M354" s="10"/>
      <c r="N354" s="10"/>
      <c r="O354" s="10"/>
      <c r="P354" s="10"/>
    </row>
    <row r="355" spans="2:16" ht="15.75" customHeight="1">
      <c r="B355" s="27"/>
      <c r="F355" s="19"/>
      <c r="M355" s="10"/>
      <c r="N355" s="10"/>
      <c r="O355" s="10"/>
      <c r="P355" s="10"/>
    </row>
    <row r="356" spans="2:16" ht="15.75" customHeight="1">
      <c r="B356" s="27"/>
      <c r="F356" s="19"/>
      <c r="M356" s="10"/>
      <c r="N356" s="10"/>
      <c r="O356" s="10"/>
      <c r="P356" s="10"/>
    </row>
    <row r="357" spans="2:16" ht="15.75" customHeight="1">
      <c r="B357" s="27"/>
      <c r="F357" s="19"/>
      <c r="M357" s="10"/>
      <c r="N357" s="10"/>
      <c r="O357" s="10"/>
      <c r="P357" s="10"/>
    </row>
    <row r="358" spans="2:16" ht="15.75" customHeight="1">
      <c r="B358" s="27"/>
      <c r="F358" s="19"/>
      <c r="M358" s="10"/>
      <c r="N358" s="10"/>
      <c r="O358" s="10"/>
      <c r="P358" s="10"/>
    </row>
    <row r="359" spans="2:16" ht="15.75" customHeight="1">
      <c r="B359" s="27"/>
      <c r="F359" s="19"/>
      <c r="M359" s="10"/>
      <c r="N359" s="10"/>
      <c r="O359" s="10"/>
      <c r="P359" s="10"/>
    </row>
    <row r="360" spans="2:16" ht="15.75" customHeight="1">
      <c r="B360" s="27"/>
      <c r="F360" s="19"/>
      <c r="M360" s="10"/>
      <c r="N360" s="10"/>
      <c r="O360" s="10"/>
      <c r="P360" s="10"/>
    </row>
    <row r="361" spans="2:16" ht="15.75" customHeight="1">
      <c r="B361" s="27"/>
      <c r="F361" s="19"/>
      <c r="M361" s="10"/>
      <c r="N361" s="10"/>
      <c r="O361" s="10"/>
      <c r="P361" s="10"/>
    </row>
    <row r="362" spans="2:16" ht="15.75" customHeight="1">
      <c r="B362" s="27"/>
      <c r="F362" s="19"/>
      <c r="M362" s="10"/>
      <c r="N362" s="10"/>
      <c r="O362" s="10"/>
      <c r="P362" s="10"/>
    </row>
    <row r="363" spans="2:16" ht="15.75" customHeight="1">
      <c r="B363" s="27"/>
      <c r="F363" s="19"/>
      <c r="M363" s="10"/>
      <c r="N363" s="10"/>
      <c r="O363" s="10"/>
      <c r="P363" s="10"/>
    </row>
    <row r="364" spans="2:16" ht="15.75" customHeight="1">
      <c r="B364" s="27"/>
      <c r="F364" s="19"/>
      <c r="M364" s="10"/>
      <c r="N364" s="10"/>
      <c r="O364" s="10"/>
      <c r="P364" s="10"/>
    </row>
    <row r="365" spans="2:16" ht="15.75" customHeight="1">
      <c r="B365" s="27"/>
      <c r="F365" s="19"/>
      <c r="M365" s="10"/>
      <c r="N365" s="10"/>
      <c r="O365" s="10"/>
      <c r="P365" s="10"/>
    </row>
    <row r="366" spans="2:16" ht="15.75" customHeight="1">
      <c r="B366" s="27"/>
      <c r="F366" s="19"/>
      <c r="M366" s="10"/>
      <c r="N366" s="10"/>
      <c r="O366" s="10"/>
      <c r="P366" s="10"/>
    </row>
    <row r="367" spans="2:16" ht="15.75" customHeight="1">
      <c r="B367" s="27"/>
      <c r="F367" s="19"/>
      <c r="M367" s="10"/>
      <c r="N367" s="10"/>
      <c r="O367" s="10"/>
      <c r="P367" s="10"/>
    </row>
    <row r="368" spans="2:16" ht="15.75" customHeight="1">
      <c r="B368" s="27"/>
      <c r="F368" s="19"/>
      <c r="M368" s="10"/>
      <c r="N368" s="10"/>
      <c r="O368" s="10"/>
      <c r="P368" s="10"/>
    </row>
    <row r="369" spans="2:16" ht="15.75" customHeight="1">
      <c r="B369" s="27"/>
      <c r="F369" s="19"/>
      <c r="M369" s="10"/>
      <c r="N369" s="10"/>
      <c r="O369" s="10"/>
      <c r="P369" s="10"/>
    </row>
    <row r="370" spans="2:16" ht="15.75" customHeight="1">
      <c r="B370" s="27"/>
      <c r="F370" s="19"/>
      <c r="M370" s="10"/>
      <c r="N370" s="10"/>
      <c r="O370" s="10"/>
      <c r="P370" s="10"/>
    </row>
    <row r="371" spans="2:16" ht="15.75" customHeight="1">
      <c r="B371" s="27"/>
      <c r="F371" s="19"/>
      <c r="M371" s="10"/>
      <c r="N371" s="10"/>
      <c r="O371" s="10"/>
      <c r="P371" s="10"/>
    </row>
    <row r="372" spans="2:16" ht="15.75" customHeight="1">
      <c r="B372" s="27"/>
      <c r="F372" s="19"/>
      <c r="M372" s="10"/>
      <c r="N372" s="10"/>
      <c r="O372" s="10"/>
      <c r="P372" s="10"/>
    </row>
    <row r="373" spans="2:16" ht="15.75" customHeight="1">
      <c r="B373" s="27"/>
      <c r="F373" s="19"/>
      <c r="M373" s="10"/>
      <c r="N373" s="10"/>
      <c r="O373" s="10"/>
      <c r="P373" s="10"/>
    </row>
    <row r="374" spans="2:16" ht="15.75" customHeight="1">
      <c r="B374" s="27"/>
      <c r="F374" s="19"/>
      <c r="M374" s="10"/>
      <c r="N374" s="10"/>
      <c r="O374" s="10"/>
      <c r="P374" s="10"/>
    </row>
    <row r="375" spans="2:16" ht="15.75" customHeight="1">
      <c r="B375" s="27"/>
      <c r="F375" s="19"/>
      <c r="M375" s="10"/>
      <c r="N375" s="10"/>
      <c r="O375" s="10"/>
      <c r="P375" s="10"/>
    </row>
    <row r="376" spans="2:16" ht="15.75" customHeight="1">
      <c r="B376" s="27"/>
      <c r="F376" s="19"/>
      <c r="M376" s="10"/>
      <c r="N376" s="10"/>
      <c r="O376" s="10"/>
      <c r="P376" s="10"/>
    </row>
    <row r="377" spans="2:16" ht="15.75" customHeight="1">
      <c r="B377" s="27"/>
      <c r="F377" s="19"/>
      <c r="M377" s="10"/>
      <c r="N377" s="10"/>
      <c r="O377" s="10"/>
      <c r="P377" s="10"/>
    </row>
    <row r="378" spans="2:16" ht="15.75" customHeight="1">
      <c r="B378" s="27"/>
      <c r="F378" s="19"/>
      <c r="M378" s="10"/>
      <c r="N378" s="10"/>
      <c r="O378" s="10"/>
      <c r="P378" s="10"/>
    </row>
    <row r="379" spans="2:16" ht="15.75" customHeight="1">
      <c r="B379" s="27"/>
      <c r="F379" s="19"/>
      <c r="M379" s="10"/>
      <c r="N379" s="10"/>
      <c r="O379" s="10"/>
      <c r="P379" s="10"/>
    </row>
    <row r="380" spans="2:16" ht="15.75" customHeight="1">
      <c r="B380" s="27"/>
      <c r="F380" s="19"/>
      <c r="M380" s="10"/>
      <c r="N380" s="10"/>
      <c r="O380" s="10"/>
      <c r="P380" s="10"/>
    </row>
    <row r="381" spans="2:16" ht="15.75" customHeight="1">
      <c r="B381" s="27"/>
      <c r="F381" s="19"/>
      <c r="M381" s="10"/>
      <c r="N381" s="10"/>
      <c r="O381" s="10"/>
      <c r="P381" s="10"/>
    </row>
    <row r="382" spans="2:16" ht="15.75" customHeight="1">
      <c r="B382" s="27"/>
      <c r="F382" s="19"/>
      <c r="M382" s="10"/>
      <c r="N382" s="10"/>
      <c r="O382" s="10"/>
      <c r="P382" s="10"/>
    </row>
    <row r="383" spans="2:16" ht="15.75" customHeight="1">
      <c r="B383" s="27"/>
      <c r="F383" s="19"/>
      <c r="M383" s="10"/>
      <c r="N383" s="10"/>
      <c r="O383" s="10"/>
      <c r="P383" s="10"/>
    </row>
    <row r="384" spans="2:16" ht="15.75" customHeight="1">
      <c r="B384" s="27"/>
      <c r="F384" s="19"/>
      <c r="M384" s="10"/>
      <c r="N384" s="10"/>
      <c r="O384" s="10"/>
      <c r="P384" s="10"/>
    </row>
    <row r="385" spans="2:16" ht="15.75" customHeight="1">
      <c r="B385" s="27"/>
      <c r="F385" s="19"/>
      <c r="M385" s="10"/>
      <c r="N385" s="10"/>
      <c r="O385" s="10"/>
      <c r="P385" s="10"/>
    </row>
    <row r="386" spans="2:16" ht="15.75" customHeight="1">
      <c r="B386" s="27"/>
      <c r="F386" s="19"/>
      <c r="M386" s="10"/>
      <c r="N386" s="10"/>
      <c r="O386" s="10"/>
      <c r="P386" s="10"/>
    </row>
    <row r="387" spans="2:16" ht="15.75" customHeight="1">
      <c r="B387" s="27"/>
      <c r="F387" s="19"/>
      <c r="M387" s="10"/>
      <c r="N387" s="10"/>
      <c r="O387" s="10"/>
      <c r="P387" s="10"/>
    </row>
    <row r="388" spans="2:16" ht="15.75" customHeight="1">
      <c r="B388" s="27"/>
      <c r="F388" s="19"/>
      <c r="M388" s="10"/>
      <c r="N388" s="10"/>
      <c r="O388" s="10"/>
      <c r="P388" s="10"/>
    </row>
    <row r="389" spans="2:16" ht="15.75" customHeight="1">
      <c r="B389" s="27"/>
      <c r="F389" s="19"/>
      <c r="M389" s="10"/>
      <c r="N389" s="10"/>
      <c r="O389" s="10"/>
      <c r="P389" s="10"/>
    </row>
    <row r="390" spans="2:16" ht="15.75" customHeight="1">
      <c r="B390" s="27"/>
      <c r="F390" s="19"/>
      <c r="M390" s="10"/>
      <c r="N390" s="10"/>
      <c r="O390" s="10"/>
      <c r="P390" s="10"/>
    </row>
    <row r="391" spans="2:16" ht="15.75" customHeight="1">
      <c r="B391" s="27"/>
      <c r="F391" s="19"/>
      <c r="M391" s="10"/>
      <c r="N391" s="10"/>
      <c r="O391" s="10"/>
      <c r="P391" s="10"/>
    </row>
    <row r="392" spans="2:16" ht="15.75" customHeight="1">
      <c r="B392" s="27"/>
      <c r="F392" s="19"/>
      <c r="M392" s="10"/>
      <c r="N392" s="10"/>
      <c r="O392" s="10"/>
      <c r="P392" s="10"/>
    </row>
    <row r="393" spans="2:16" ht="15.75" customHeight="1">
      <c r="B393" s="27"/>
      <c r="F393" s="19"/>
      <c r="M393" s="10"/>
      <c r="N393" s="10"/>
      <c r="O393" s="10"/>
      <c r="P393" s="10"/>
    </row>
    <row r="394" spans="2:16" ht="15.75" customHeight="1">
      <c r="B394" s="27"/>
      <c r="F394" s="19"/>
      <c r="M394" s="10"/>
      <c r="N394" s="10"/>
      <c r="O394" s="10"/>
      <c r="P394" s="10"/>
    </row>
    <row r="395" spans="2:16" ht="15.75" customHeight="1">
      <c r="B395" s="27"/>
      <c r="F395" s="19"/>
      <c r="M395" s="10"/>
      <c r="N395" s="10"/>
      <c r="O395" s="10"/>
      <c r="P395" s="10"/>
    </row>
    <row r="396" spans="2:16" ht="15.75" customHeight="1">
      <c r="B396" s="27"/>
      <c r="F396" s="19"/>
      <c r="M396" s="10"/>
      <c r="N396" s="10"/>
      <c r="O396" s="10"/>
      <c r="P396" s="10"/>
    </row>
    <row r="397" spans="2:16" ht="15.75" customHeight="1">
      <c r="B397" s="27"/>
      <c r="F397" s="19"/>
      <c r="M397" s="10"/>
      <c r="N397" s="10"/>
      <c r="O397" s="10"/>
      <c r="P397" s="10"/>
    </row>
    <row r="398" spans="2:16" ht="15.75" customHeight="1">
      <c r="B398" s="27"/>
      <c r="F398" s="19"/>
      <c r="M398" s="10"/>
      <c r="N398" s="10"/>
      <c r="O398" s="10"/>
      <c r="P398" s="10"/>
    </row>
    <row r="399" spans="2:16" ht="15.75" customHeight="1">
      <c r="B399" s="27"/>
      <c r="F399" s="19"/>
      <c r="M399" s="10"/>
      <c r="N399" s="10"/>
      <c r="O399" s="10"/>
      <c r="P399" s="10"/>
    </row>
    <row r="400" spans="2:16" ht="15.75" customHeight="1">
      <c r="B400" s="27"/>
      <c r="F400" s="19"/>
      <c r="M400" s="10"/>
      <c r="N400" s="10"/>
      <c r="O400" s="10"/>
      <c r="P400" s="10"/>
    </row>
    <row r="401" spans="2:16" ht="15.75" customHeight="1">
      <c r="B401" s="27"/>
      <c r="F401" s="19"/>
      <c r="M401" s="10"/>
      <c r="N401" s="10"/>
      <c r="O401" s="10"/>
      <c r="P401" s="10"/>
    </row>
    <row r="402" spans="2:16" ht="15.75" customHeight="1">
      <c r="B402" s="27"/>
      <c r="F402" s="19"/>
      <c r="M402" s="10"/>
      <c r="N402" s="10"/>
      <c r="O402" s="10"/>
      <c r="P402" s="10"/>
    </row>
    <row r="403" spans="2:16" ht="15.75" customHeight="1">
      <c r="B403" s="27"/>
      <c r="F403" s="19"/>
      <c r="M403" s="10"/>
      <c r="N403" s="10"/>
      <c r="O403" s="10"/>
      <c r="P403" s="10"/>
    </row>
    <row r="404" spans="2:16" ht="15.75" customHeight="1">
      <c r="B404" s="27"/>
      <c r="F404" s="19"/>
      <c r="M404" s="10"/>
      <c r="N404" s="10"/>
      <c r="O404" s="10"/>
      <c r="P404" s="10"/>
    </row>
    <row r="405" spans="2:16" ht="15.75" customHeight="1">
      <c r="B405" s="27"/>
      <c r="F405" s="19"/>
      <c r="M405" s="10"/>
      <c r="N405" s="10"/>
      <c r="O405" s="10"/>
      <c r="P405" s="10"/>
    </row>
    <row r="406" spans="2:16" ht="15.75" customHeight="1">
      <c r="B406" s="27"/>
      <c r="F406" s="19"/>
      <c r="M406" s="10"/>
      <c r="N406" s="10"/>
      <c r="O406" s="10"/>
      <c r="P406" s="10"/>
    </row>
    <row r="407" spans="2:16" ht="15.75" customHeight="1">
      <c r="B407" s="27"/>
      <c r="F407" s="19"/>
      <c r="M407" s="10"/>
      <c r="N407" s="10"/>
      <c r="O407" s="10"/>
      <c r="P407" s="10"/>
    </row>
    <row r="408" spans="2:16" ht="15.75" customHeight="1">
      <c r="B408" s="27"/>
      <c r="F408" s="19"/>
      <c r="M408" s="10"/>
      <c r="N408" s="10"/>
      <c r="O408" s="10"/>
      <c r="P408" s="10"/>
    </row>
    <row r="409" spans="2:16" ht="15.75" customHeight="1">
      <c r="B409" s="27"/>
      <c r="F409" s="19"/>
      <c r="M409" s="10"/>
      <c r="N409" s="10"/>
      <c r="O409" s="10"/>
      <c r="P409" s="10"/>
    </row>
    <row r="410" spans="2:16" ht="15.75" customHeight="1">
      <c r="B410" s="27"/>
      <c r="F410" s="19"/>
      <c r="M410" s="10"/>
      <c r="N410" s="10"/>
      <c r="O410" s="10"/>
      <c r="P410" s="10"/>
    </row>
    <row r="411" spans="2:16" ht="15.75" customHeight="1">
      <c r="B411" s="27"/>
      <c r="F411" s="19"/>
      <c r="M411" s="10"/>
      <c r="N411" s="10"/>
      <c r="O411" s="10"/>
      <c r="P411" s="10"/>
    </row>
    <row r="412" spans="2:16" ht="15.75" customHeight="1">
      <c r="B412" s="27"/>
      <c r="F412" s="19"/>
      <c r="M412" s="10"/>
      <c r="N412" s="10"/>
      <c r="O412" s="10"/>
      <c r="P412" s="10"/>
    </row>
    <row r="413" spans="2:16" ht="15.75" customHeight="1">
      <c r="B413" s="27"/>
      <c r="F413" s="19"/>
      <c r="M413" s="10"/>
      <c r="N413" s="10"/>
      <c r="O413" s="10"/>
      <c r="P413" s="10"/>
    </row>
    <row r="414" spans="2:16" ht="15.75" customHeight="1">
      <c r="B414" s="27"/>
      <c r="F414" s="19"/>
      <c r="M414" s="10"/>
      <c r="N414" s="10"/>
      <c r="O414" s="10"/>
      <c r="P414" s="10"/>
    </row>
    <row r="415" spans="2:16" ht="15.75" customHeight="1">
      <c r="B415" s="27"/>
      <c r="F415" s="19"/>
      <c r="M415" s="10"/>
      <c r="N415" s="10"/>
      <c r="O415" s="10"/>
      <c r="P415" s="10"/>
    </row>
    <row r="416" spans="2:16" ht="15.75" customHeight="1">
      <c r="B416" s="27"/>
      <c r="F416" s="19"/>
      <c r="M416" s="10"/>
      <c r="N416" s="10"/>
      <c r="O416" s="10"/>
      <c r="P416" s="10"/>
    </row>
    <row r="417" spans="2:16" ht="15.75" customHeight="1">
      <c r="B417" s="27"/>
      <c r="F417" s="19"/>
      <c r="M417" s="10"/>
      <c r="N417" s="10"/>
      <c r="O417" s="10"/>
      <c r="P417" s="10"/>
    </row>
    <row r="418" spans="2:16" ht="15.75" customHeight="1">
      <c r="B418" s="27"/>
      <c r="F418" s="19"/>
      <c r="M418" s="10"/>
      <c r="N418" s="10"/>
      <c r="O418" s="10"/>
      <c r="P418" s="10"/>
    </row>
    <row r="419" spans="2:16" ht="15.75" customHeight="1">
      <c r="B419" s="27"/>
      <c r="F419" s="19"/>
      <c r="M419" s="10"/>
      <c r="N419" s="10"/>
      <c r="O419" s="10"/>
      <c r="P419" s="10"/>
    </row>
    <row r="420" spans="2:16" ht="15.75" customHeight="1">
      <c r="B420" s="27"/>
      <c r="F420" s="19"/>
      <c r="M420" s="10"/>
      <c r="N420" s="10"/>
      <c r="O420" s="10"/>
      <c r="P420" s="10"/>
    </row>
    <row r="421" spans="2:16" ht="15.75" customHeight="1">
      <c r="B421" s="27"/>
      <c r="F421" s="19"/>
      <c r="M421" s="10"/>
      <c r="N421" s="10"/>
      <c r="O421" s="10"/>
      <c r="P421" s="10"/>
    </row>
    <row r="422" spans="2:16" ht="15.75" customHeight="1">
      <c r="B422" s="27"/>
      <c r="F422" s="19"/>
      <c r="M422" s="10"/>
      <c r="N422" s="10"/>
      <c r="O422" s="10"/>
      <c r="P422" s="10"/>
    </row>
    <row r="423" spans="2:16" ht="15.75" customHeight="1">
      <c r="B423" s="27"/>
      <c r="F423" s="19"/>
      <c r="M423" s="10"/>
      <c r="N423" s="10"/>
      <c r="O423" s="10"/>
      <c r="P423" s="10"/>
    </row>
    <row r="424" spans="2:16" ht="15.75" customHeight="1">
      <c r="B424" s="27"/>
      <c r="F424" s="19"/>
      <c r="M424" s="10"/>
      <c r="N424" s="10"/>
      <c r="O424" s="10"/>
      <c r="P424" s="10"/>
    </row>
    <row r="425" spans="2:16" ht="15.75" customHeight="1">
      <c r="B425" s="27"/>
      <c r="F425" s="19"/>
      <c r="M425" s="10"/>
      <c r="N425" s="10"/>
      <c r="O425" s="10"/>
      <c r="P425" s="10"/>
    </row>
    <row r="426" spans="2:16" ht="15.75" customHeight="1">
      <c r="B426" s="27"/>
      <c r="F426" s="19"/>
      <c r="M426" s="10"/>
      <c r="N426" s="10"/>
      <c r="O426" s="10"/>
      <c r="P426" s="10"/>
    </row>
    <row r="427" spans="2:16" ht="15.75" customHeight="1">
      <c r="B427" s="27"/>
      <c r="F427" s="19"/>
      <c r="M427" s="10"/>
      <c r="N427" s="10"/>
      <c r="O427" s="10"/>
      <c r="P427" s="10"/>
    </row>
    <row r="428" spans="2:16" ht="15.75" customHeight="1">
      <c r="B428" s="27"/>
      <c r="F428" s="19"/>
      <c r="M428" s="10"/>
      <c r="N428" s="10"/>
      <c r="O428" s="10"/>
      <c r="P428" s="10"/>
    </row>
    <row r="429" spans="2:16" ht="15.75" customHeight="1">
      <c r="B429" s="27"/>
      <c r="F429" s="19"/>
      <c r="M429" s="10"/>
      <c r="N429" s="10"/>
      <c r="O429" s="10"/>
      <c r="P429" s="10"/>
    </row>
    <row r="430" spans="2:16" ht="15.75" customHeight="1">
      <c r="B430" s="27"/>
      <c r="F430" s="19"/>
      <c r="M430" s="10"/>
      <c r="N430" s="10"/>
      <c r="O430" s="10"/>
      <c r="P430" s="10"/>
    </row>
    <row r="431" spans="2:16" ht="15.75" customHeight="1">
      <c r="B431" s="27"/>
      <c r="F431" s="19"/>
      <c r="M431" s="10"/>
      <c r="N431" s="10"/>
      <c r="O431" s="10"/>
      <c r="P431" s="10"/>
    </row>
    <row r="432" spans="2:16" ht="15.75" customHeight="1">
      <c r="B432" s="27"/>
      <c r="F432" s="19"/>
      <c r="M432" s="10"/>
      <c r="N432" s="10"/>
      <c r="O432" s="10"/>
      <c r="P432" s="10"/>
    </row>
    <row r="433" spans="2:16" ht="15.75" customHeight="1">
      <c r="B433" s="27"/>
      <c r="F433" s="19"/>
      <c r="M433" s="10"/>
      <c r="N433" s="10"/>
      <c r="O433" s="10"/>
      <c r="P433" s="10"/>
    </row>
    <row r="434" spans="2:16" ht="15.75" customHeight="1">
      <c r="B434" s="27"/>
      <c r="F434" s="19"/>
      <c r="M434" s="10"/>
      <c r="N434" s="10"/>
      <c r="O434" s="10"/>
      <c r="P434" s="10"/>
    </row>
    <row r="435" spans="2:16" ht="15.75" customHeight="1">
      <c r="B435" s="27"/>
      <c r="F435" s="19"/>
      <c r="M435" s="10"/>
      <c r="N435" s="10"/>
      <c r="O435" s="10"/>
      <c r="P435" s="10"/>
    </row>
    <row r="436" spans="2:16" ht="15.75" customHeight="1">
      <c r="B436" s="27"/>
      <c r="F436" s="19"/>
      <c r="M436" s="10"/>
      <c r="N436" s="10"/>
      <c r="O436" s="10"/>
      <c r="P436" s="10"/>
    </row>
    <row r="437" spans="2:16" ht="15.75" customHeight="1">
      <c r="B437" s="27"/>
      <c r="F437" s="19"/>
      <c r="M437" s="10"/>
      <c r="N437" s="10"/>
      <c r="O437" s="10"/>
      <c r="P437" s="10"/>
    </row>
    <row r="438" spans="2:16" ht="15.75" customHeight="1">
      <c r="B438" s="27"/>
      <c r="F438" s="19"/>
      <c r="M438" s="10"/>
      <c r="N438" s="10"/>
      <c r="O438" s="10"/>
      <c r="P438" s="10"/>
    </row>
    <row r="439" spans="2:16" ht="15.75" customHeight="1">
      <c r="B439" s="27"/>
      <c r="F439" s="19"/>
      <c r="M439" s="10"/>
      <c r="N439" s="10"/>
      <c r="O439" s="10"/>
      <c r="P439" s="10"/>
    </row>
    <row r="440" spans="2:16" ht="15.75" customHeight="1">
      <c r="B440" s="27"/>
      <c r="F440" s="19"/>
      <c r="M440" s="10"/>
      <c r="N440" s="10"/>
      <c r="O440" s="10"/>
      <c r="P440" s="10"/>
    </row>
    <row r="441" spans="2:16" ht="15.75" customHeight="1">
      <c r="B441" s="27"/>
      <c r="F441" s="19"/>
      <c r="M441" s="10"/>
      <c r="N441" s="10"/>
      <c r="O441" s="10"/>
      <c r="P441" s="10"/>
    </row>
    <row r="442" spans="2:16" ht="15.75" customHeight="1">
      <c r="B442" s="27"/>
      <c r="F442" s="19"/>
      <c r="M442" s="10"/>
      <c r="N442" s="10"/>
      <c r="O442" s="10"/>
      <c r="P442" s="10"/>
    </row>
    <row r="443" spans="2:16" ht="15.75" customHeight="1">
      <c r="B443" s="27"/>
      <c r="F443" s="19"/>
      <c r="M443" s="10"/>
      <c r="N443" s="10"/>
      <c r="O443" s="10"/>
      <c r="P443" s="10"/>
    </row>
    <row r="444" spans="2:16" ht="15.75" customHeight="1">
      <c r="B444" s="27"/>
      <c r="F444" s="19"/>
      <c r="M444" s="10"/>
      <c r="N444" s="10"/>
      <c r="O444" s="10"/>
      <c r="P444" s="10"/>
    </row>
    <row r="445" spans="2:16" ht="15.75" customHeight="1">
      <c r="B445" s="27"/>
      <c r="F445" s="19"/>
      <c r="M445" s="10"/>
      <c r="N445" s="10"/>
      <c r="O445" s="10"/>
      <c r="P445" s="10"/>
    </row>
    <row r="446" spans="2:16" ht="15.75" customHeight="1">
      <c r="B446" s="27"/>
      <c r="F446" s="19"/>
      <c r="M446" s="10"/>
      <c r="N446" s="10"/>
      <c r="O446" s="10"/>
      <c r="P446" s="10"/>
    </row>
    <row r="447" spans="2:16" ht="15.75" customHeight="1">
      <c r="B447" s="27"/>
      <c r="F447" s="19"/>
      <c r="M447" s="10"/>
      <c r="N447" s="10"/>
      <c r="O447" s="10"/>
      <c r="P447" s="10"/>
    </row>
    <row r="448" spans="2:16" ht="15.75" customHeight="1">
      <c r="B448" s="27"/>
      <c r="F448" s="19"/>
      <c r="M448" s="10"/>
      <c r="N448" s="10"/>
      <c r="O448" s="10"/>
      <c r="P448" s="10"/>
    </row>
    <row r="449" spans="2:16" ht="15.75" customHeight="1">
      <c r="B449" s="27"/>
      <c r="F449" s="19"/>
      <c r="M449" s="10"/>
      <c r="N449" s="10"/>
      <c r="O449" s="10"/>
      <c r="P449" s="10"/>
    </row>
    <row r="450" spans="2:16" ht="15.75" customHeight="1">
      <c r="B450" s="27"/>
      <c r="F450" s="19"/>
      <c r="M450" s="10"/>
      <c r="N450" s="10"/>
      <c r="O450" s="10"/>
      <c r="P450" s="10"/>
    </row>
    <row r="451" spans="2:16" ht="15.75" customHeight="1">
      <c r="B451" s="27"/>
      <c r="F451" s="19"/>
      <c r="M451" s="10"/>
      <c r="N451" s="10"/>
      <c r="O451" s="10"/>
      <c r="P451" s="10"/>
    </row>
    <row r="452" spans="2:16" ht="15.75" customHeight="1">
      <c r="B452" s="27"/>
      <c r="F452" s="19"/>
      <c r="M452" s="10"/>
      <c r="N452" s="10"/>
      <c r="O452" s="10"/>
      <c r="P452" s="10"/>
    </row>
    <row r="453" spans="2:16" ht="15.75" customHeight="1">
      <c r="B453" s="27"/>
      <c r="F453" s="19"/>
      <c r="M453" s="10"/>
      <c r="N453" s="10"/>
      <c r="O453" s="10"/>
      <c r="P453" s="10"/>
    </row>
    <row r="454" spans="2:16" ht="15.75" customHeight="1">
      <c r="B454" s="27"/>
      <c r="F454" s="19"/>
      <c r="M454" s="10"/>
      <c r="N454" s="10"/>
      <c r="O454" s="10"/>
      <c r="P454" s="10"/>
    </row>
    <row r="455" spans="2:16" ht="15.75" customHeight="1">
      <c r="B455" s="27"/>
      <c r="F455" s="19"/>
      <c r="M455" s="10"/>
      <c r="N455" s="10"/>
      <c r="O455" s="10"/>
      <c r="P455" s="10"/>
    </row>
    <row r="456" spans="2:16" ht="15.75" customHeight="1">
      <c r="B456" s="27"/>
      <c r="F456" s="19"/>
      <c r="M456" s="10"/>
      <c r="N456" s="10"/>
      <c r="O456" s="10"/>
      <c r="P456" s="10"/>
    </row>
    <row r="457" spans="2:16" ht="15.75" customHeight="1">
      <c r="B457" s="27"/>
      <c r="F457" s="19"/>
      <c r="M457" s="10"/>
      <c r="N457" s="10"/>
      <c r="O457" s="10"/>
      <c r="P457" s="10"/>
    </row>
    <row r="458" spans="2:16" ht="15.75" customHeight="1">
      <c r="B458" s="27"/>
      <c r="F458" s="19"/>
      <c r="M458" s="10"/>
      <c r="N458" s="10"/>
      <c r="O458" s="10"/>
      <c r="P458" s="10"/>
    </row>
    <row r="459" spans="2:16" ht="15.75" customHeight="1">
      <c r="B459" s="27"/>
      <c r="F459" s="19"/>
      <c r="M459" s="10"/>
      <c r="N459" s="10"/>
      <c r="O459" s="10"/>
      <c r="P459" s="10"/>
    </row>
    <row r="460" spans="2:16" ht="15.75" customHeight="1">
      <c r="B460" s="27"/>
      <c r="F460" s="19"/>
      <c r="M460" s="10"/>
      <c r="N460" s="10"/>
      <c r="O460" s="10"/>
      <c r="P460" s="10"/>
    </row>
    <row r="461" spans="2:16" ht="15.75" customHeight="1">
      <c r="B461" s="27"/>
      <c r="F461" s="19"/>
      <c r="M461" s="10"/>
      <c r="N461" s="10"/>
      <c r="O461" s="10"/>
      <c r="P461" s="10"/>
    </row>
    <row r="462" spans="2:16" ht="15.75" customHeight="1">
      <c r="B462" s="27"/>
      <c r="F462" s="19"/>
      <c r="M462" s="10"/>
      <c r="N462" s="10"/>
      <c r="O462" s="10"/>
      <c r="P462" s="10"/>
    </row>
    <row r="463" spans="2:16" ht="15.75" customHeight="1">
      <c r="B463" s="27"/>
      <c r="F463" s="19"/>
      <c r="M463" s="10"/>
      <c r="N463" s="10"/>
      <c r="O463" s="10"/>
      <c r="P463" s="10"/>
    </row>
    <row r="464" spans="2:16" ht="15.75" customHeight="1">
      <c r="B464" s="27"/>
      <c r="F464" s="19"/>
      <c r="M464" s="10"/>
      <c r="N464" s="10"/>
      <c r="O464" s="10"/>
      <c r="P464" s="10"/>
    </row>
    <row r="465" spans="2:16" ht="15.75" customHeight="1">
      <c r="B465" s="27"/>
      <c r="F465" s="19"/>
      <c r="M465" s="10"/>
      <c r="N465" s="10"/>
      <c r="O465" s="10"/>
      <c r="P465" s="10"/>
    </row>
    <row r="466" spans="2:16" ht="15.75" customHeight="1">
      <c r="B466" s="27"/>
      <c r="F466" s="19"/>
      <c r="M466" s="10"/>
      <c r="N466" s="10"/>
      <c r="O466" s="10"/>
      <c r="P466" s="10"/>
    </row>
    <row r="467" spans="2:16" ht="15.75" customHeight="1">
      <c r="B467" s="27"/>
      <c r="F467" s="19"/>
      <c r="M467" s="10"/>
      <c r="N467" s="10"/>
      <c r="O467" s="10"/>
      <c r="P467" s="10"/>
    </row>
    <row r="468" spans="2:16" ht="15.75" customHeight="1">
      <c r="B468" s="27"/>
      <c r="F468" s="19"/>
      <c r="M468" s="10"/>
      <c r="N468" s="10"/>
      <c r="O468" s="10"/>
      <c r="P468" s="10"/>
    </row>
    <row r="469" spans="2:16" ht="15.75" customHeight="1">
      <c r="B469" s="27"/>
      <c r="F469" s="19"/>
      <c r="M469" s="10"/>
      <c r="N469" s="10"/>
      <c r="O469" s="10"/>
      <c r="P469" s="10"/>
    </row>
    <row r="470" spans="2:16" ht="15.75" customHeight="1">
      <c r="B470" s="27"/>
      <c r="F470" s="19"/>
      <c r="M470" s="10"/>
      <c r="N470" s="10"/>
      <c r="O470" s="10"/>
      <c r="P470" s="10"/>
    </row>
    <row r="471" spans="2:16" ht="15.75" customHeight="1">
      <c r="B471" s="27"/>
      <c r="F471" s="19"/>
      <c r="M471" s="10"/>
      <c r="N471" s="10"/>
      <c r="O471" s="10"/>
      <c r="P471" s="10"/>
    </row>
    <row r="472" spans="2:16" ht="15.75" customHeight="1">
      <c r="B472" s="27"/>
      <c r="F472" s="19"/>
      <c r="M472" s="10"/>
      <c r="N472" s="10"/>
      <c r="O472" s="10"/>
      <c r="P472" s="10"/>
    </row>
    <row r="473" spans="2:16" ht="15.75" customHeight="1">
      <c r="B473" s="27"/>
      <c r="F473" s="19"/>
      <c r="M473" s="10"/>
      <c r="N473" s="10"/>
      <c r="O473" s="10"/>
      <c r="P473" s="10"/>
    </row>
    <row r="474" spans="2:16" ht="15.75" customHeight="1">
      <c r="B474" s="27"/>
      <c r="F474" s="19"/>
      <c r="M474" s="10"/>
      <c r="N474" s="10"/>
      <c r="O474" s="10"/>
      <c r="P474" s="10"/>
    </row>
    <row r="475" spans="2:16" ht="15.75" customHeight="1">
      <c r="B475" s="27"/>
      <c r="F475" s="19"/>
      <c r="M475" s="10"/>
      <c r="N475" s="10"/>
      <c r="O475" s="10"/>
      <c r="P475" s="10"/>
    </row>
    <row r="476" spans="2:16" ht="15.75" customHeight="1">
      <c r="B476" s="27"/>
      <c r="F476" s="19"/>
      <c r="M476" s="10"/>
      <c r="N476" s="10"/>
      <c r="O476" s="10"/>
      <c r="P476" s="10"/>
    </row>
    <row r="477" spans="2:16" ht="15.75" customHeight="1">
      <c r="B477" s="27"/>
      <c r="F477" s="19"/>
      <c r="M477" s="10"/>
      <c r="N477" s="10"/>
      <c r="O477" s="10"/>
      <c r="P477" s="10"/>
    </row>
    <row r="478" spans="2:16" ht="15.75" customHeight="1">
      <c r="B478" s="27"/>
      <c r="F478" s="19"/>
      <c r="M478" s="10"/>
      <c r="N478" s="10"/>
      <c r="O478" s="10"/>
      <c r="P478" s="10"/>
    </row>
    <row r="479" spans="2:16" ht="15.75" customHeight="1">
      <c r="B479" s="27"/>
      <c r="F479" s="19"/>
      <c r="M479" s="10"/>
      <c r="N479" s="10"/>
      <c r="O479" s="10"/>
      <c r="P479" s="10"/>
    </row>
    <row r="480" spans="2:16" ht="15.75" customHeight="1">
      <c r="B480" s="27"/>
      <c r="F480" s="19"/>
      <c r="M480" s="10"/>
      <c r="N480" s="10"/>
      <c r="O480" s="10"/>
      <c r="P480" s="10"/>
    </row>
    <row r="481" spans="2:16" ht="15.75" customHeight="1">
      <c r="B481" s="27"/>
      <c r="F481" s="19"/>
      <c r="M481" s="10"/>
      <c r="N481" s="10"/>
      <c r="O481" s="10"/>
      <c r="P481" s="10"/>
    </row>
    <row r="482" spans="2:16" ht="15.75" customHeight="1">
      <c r="B482" s="27"/>
      <c r="F482" s="19"/>
      <c r="M482" s="10"/>
      <c r="N482" s="10"/>
      <c r="O482" s="10"/>
      <c r="P482" s="10"/>
    </row>
    <row r="483" spans="2:16" ht="15.75" customHeight="1">
      <c r="B483" s="27"/>
      <c r="F483" s="19"/>
      <c r="M483" s="10"/>
      <c r="N483" s="10"/>
      <c r="O483" s="10"/>
      <c r="P483" s="10"/>
    </row>
    <row r="484" spans="2:16" ht="15.75" customHeight="1">
      <c r="B484" s="27"/>
      <c r="F484" s="19"/>
      <c r="M484" s="10"/>
      <c r="N484" s="10"/>
      <c r="O484" s="10"/>
      <c r="P484" s="10"/>
    </row>
    <row r="485" spans="2:16" ht="15.75" customHeight="1">
      <c r="B485" s="27"/>
      <c r="F485" s="19"/>
      <c r="M485" s="10"/>
      <c r="N485" s="10"/>
      <c r="O485" s="10"/>
      <c r="P485" s="10"/>
    </row>
    <row r="486" spans="2:16" ht="15.75" customHeight="1">
      <c r="B486" s="27"/>
      <c r="F486" s="19"/>
      <c r="M486" s="10"/>
      <c r="N486" s="10"/>
      <c r="O486" s="10"/>
      <c r="P486" s="10"/>
    </row>
    <row r="487" spans="2:16" ht="15.75" customHeight="1">
      <c r="B487" s="27"/>
      <c r="F487" s="19"/>
      <c r="M487" s="10"/>
      <c r="N487" s="10"/>
      <c r="O487" s="10"/>
      <c r="P487" s="10"/>
    </row>
    <row r="488" spans="2:16" ht="15.75" customHeight="1">
      <c r="B488" s="27"/>
      <c r="F488" s="19"/>
      <c r="M488" s="10"/>
      <c r="N488" s="10"/>
      <c r="O488" s="10"/>
      <c r="P488" s="10"/>
    </row>
    <row r="489" spans="2:16" ht="15.75" customHeight="1">
      <c r="B489" s="27"/>
      <c r="F489" s="19"/>
      <c r="M489" s="10"/>
      <c r="N489" s="10"/>
      <c r="O489" s="10"/>
      <c r="P489" s="10"/>
    </row>
    <row r="490" spans="2:16" ht="15.75" customHeight="1">
      <c r="B490" s="27"/>
      <c r="F490" s="19"/>
      <c r="M490" s="10"/>
      <c r="N490" s="10"/>
      <c r="O490" s="10"/>
      <c r="P490" s="10"/>
    </row>
    <row r="491" spans="2:16" ht="15.75" customHeight="1">
      <c r="B491" s="27"/>
      <c r="F491" s="19"/>
      <c r="M491" s="10"/>
      <c r="N491" s="10"/>
      <c r="O491" s="10"/>
      <c r="P491" s="10"/>
    </row>
    <row r="492" spans="2:16" ht="15.75" customHeight="1">
      <c r="B492" s="27"/>
      <c r="F492" s="19"/>
      <c r="M492" s="10"/>
      <c r="N492" s="10"/>
      <c r="O492" s="10"/>
      <c r="P492" s="10"/>
    </row>
    <row r="493" spans="2:16" ht="15.75" customHeight="1">
      <c r="B493" s="27"/>
      <c r="F493" s="19"/>
      <c r="M493" s="10"/>
      <c r="N493" s="10"/>
      <c r="O493" s="10"/>
      <c r="P493" s="10"/>
    </row>
    <row r="494" spans="2:16" ht="15.75" customHeight="1">
      <c r="B494" s="27"/>
      <c r="F494" s="19"/>
      <c r="M494" s="10"/>
      <c r="N494" s="10"/>
      <c r="O494" s="10"/>
      <c r="P494" s="10"/>
    </row>
    <row r="495" spans="2:16" ht="15.75" customHeight="1">
      <c r="B495" s="27"/>
      <c r="F495" s="19"/>
      <c r="M495" s="10"/>
      <c r="N495" s="10"/>
      <c r="O495" s="10"/>
      <c r="P495" s="10"/>
    </row>
    <row r="496" spans="2:16" ht="15.75" customHeight="1">
      <c r="B496" s="27"/>
      <c r="F496" s="19"/>
      <c r="M496" s="10"/>
      <c r="N496" s="10"/>
      <c r="O496" s="10"/>
      <c r="P496" s="10"/>
    </row>
    <row r="497" spans="2:16" ht="15.75" customHeight="1">
      <c r="B497" s="27"/>
      <c r="F497" s="19"/>
      <c r="M497" s="10"/>
      <c r="N497" s="10"/>
      <c r="O497" s="10"/>
      <c r="P497" s="10"/>
    </row>
    <row r="498" spans="2:16" ht="15.75" customHeight="1">
      <c r="B498" s="27"/>
      <c r="F498" s="19"/>
      <c r="M498" s="10"/>
      <c r="N498" s="10"/>
      <c r="O498" s="10"/>
      <c r="P498" s="10"/>
    </row>
    <row r="499" spans="2:16" ht="15.75" customHeight="1">
      <c r="B499" s="27"/>
      <c r="F499" s="19"/>
      <c r="M499" s="10"/>
      <c r="N499" s="10"/>
      <c r="O499" s="10"/>
      <c r="P499" s="10"/>
    </row>
    <row r="500" spans="2:16" ht="15.75" customHeight="1">
      <c r="B500" s="27"/>
      <c r="F500" s="19"/>
      <c r="M500" s="10"/>
      <c r="N500" s="10"/>
      <c r="O500" s="10"/>
      <c r="P500" s="10"/>
    </row>
    <row r="501" spans="2:16" ht="15.75" customHeight="1">
      <c r="B501" s="27"/>
      <c r="F501" s="19"/>
      <c r="M501" s="10"/>
      <c r="N501" s="10"/>
      <c r="O501" s="10"/>
      <c r="P501" s="10"/>
    </row>
    <row r="502" spans="2:16" ht="15.75" customHeight="1">
      <c r="B502" s="27"/>
      <c r="F502" s="19"/>
      <c r="M502" s="10"/>
      <c r="N502" s="10"/>
      <c r="O502" s="10"/>
      <c r="P502" s="10"/>
    </row>
    <row r="503" spans="2:16" ht="15.75" customHeight="1">
      <c r="B503" s="27"/>
      <c r="F503" s="19"/>
      <c r="M503" s="10"/>
      <c r="N503" s="10"/>
      <c r="O503" s="10"/>
      <c r="P503" s="10"/>
    </row>
    <row r="504" spans="2:16" ht="15.75" customHeight="1">
      <c r="B504" s="27"/>
      <c r="F504" s="19"/>
      <c r="M504" s="10"/>
      <c r="N504" s="10"/>
      <c r="O504" s="10"/>
      <c r="P504" s="10"/>
    </row>
    <row r="505" spans="2:16" ht="15.75" customHeight="1">
      <c r="B505" s="27"/>
      <c r="F505" s="19"/>
      <c r="M505" s="10"/>
      <c r="N505" s="10"/>
      <c r="O505" s="10"/>
      <c r="P505" s="10"/>
    </row>
    <row r="506" spans="2:16" ht="15.75" customHeight="1">
      <c r="B506" s="27"/>
      <c r="F506" s="19"/>
      <c r="M506" s="10"/>
      <c r="N506" s="10"/>
      <c r="O506" s="10"/>
      <c r="P506" s="10"/>
    </row>
    <row r="507" spans="2:16" ht="15.75" customHeight="1">
      <c r="B507" s="27"/>
      <c r="F507" s="19"/>
      <c r="M507" s="10"/>
      <c r="N507" s="10"/>
      <c r="O507" s="10"/>
      <c r="P507" s="10"/>
    </row>
    <row r="508" spans="2:16" ht="15.75" customHeight="1">
      <c r="B508" s="27"/>
      <c r="F508" s="19"/>
      <c r="M508" s="10"/>
      <c r="N508" s="10"/>
      <c r="O508" s="10"/>
      <c r="P508" s="10"/>
    </row>
    <row r="509" spans="2:16" ht="15.75" customHeight="1">
      <c r="B509" s="27"/>
      <c r="F509" s="19"/>
      <c r="M509" s="10"/>
      <c r="N509" s="10"/>
      <c r="O509" s="10"/>
      <c r="P509" s="10"/>
    </row>
    <row r="510" spans="2:16" ht="15.75" customHeight="1">
      <c r="B510" s="27"/>
      <c r="F510" s="19"/>
      <c r="M510" s="10"/>
      <c r="N510" s="10"/>
      <c r="O510" s="10"/>
      <c r="P510" s="10"/>
    </row>
    <row r="511" spans="2:16" ht="15.75" customHeight="1">
      <c r="B511" s="27"/>
      <c r="F511" s="19"/>
      <c r="M511" s="10"/>
      <c r="N511" s="10"/>
      <c r="O511" s="10"/>
      <c r="P511" s="10"/>
    </row>
    <row r="512" spans="2:16" ht="15.75" customHeight="1">
      <c r="B512" s="27"/>
      <c r="F512" s="19"/>
      <c r="M512" s="10"/>
      <c r="N512" s="10"/>
      <c r="O512" s="10"/>
      <c r="P512" s="10"/>
    </row>
    <row r="513" spans="2:16" ht="15.75" customHeight="1">
      <c r="B513" s="27"/>
      <c r="F513" s="19"/>
      <c r="M513" s="10"/>
      <c r="N513" s="10"/>
      <c r="O513" s="10"/>
      <c r="P513" s="10"/>
    </row>
    <row r="514" spans="2:16" ht="15.75" customHeight="1">
      <c r="B514" s="27"/>
      <c r="F514" s="19"/>
      <c r="M514" s="10"/>
      <c r="N514" s="10"/>
      <c r="O514" s="10"/>
      <c r="P514" s="10"/>
    </row>
    <row r="515" spans="2:16" ht="15.75" customHeight="1">
      <c r="B515" s="27"/>
      <c r="F515" s="19"/>
      <c r="M515" s="10"/>
      <c r="N515" s="10"/>
      <c r="O515" s="10"/>
      <c r="P515" s="10"/>
    </row>
    <row r="516" spans="2:16" ht="15.75" customHeight="1">
      <c r="B516" s="27"/>
      <c r="F516" s="19"/>
      <c r="M516" s="10"/>
      <c r="N516" s="10"/>
      <c r="O516" s="10"/>
      <c r="P516" s="10"/>
    </row>
    <row r="517" spans="2:16" ht="15.75" customHeight="1">
      <c r="B517" s="27"/>
      <c r="F517" s="19"/>
      <c r="M517" s="10"/>
      <c r="N517" s="10"/>
      <c r="O517" s="10"/>
      <c r="P517" s="10"/>
    </row>
    <row r="518" spans="2:16" ht="15.75" customHeight="1">
      <c r="B518" s="27"/>
      <c r="F518" s="19"/>
      <c r="M518" s="10"/>
      <c r="N518" s="10"/>
      <c r="O518" s="10"/>
      <c r="P518" s="10"/>
    </row>
    <row r="519" spans="2:16" ht="15.75" customHeight="1">
      <c r="B519" s="27"/>
      <c r="F519" s="19"/>
      <c r="M519" s="10"/>
      <c r="N519" s="10"/>
      <c r="O519" s="10"/>
      <c r="P519" s="10"/>
    </row>
    <row r="520" spans="2:16" ht="15.75" customHeight="1">
      <c r="B520" s="27"/>
      <c r="F520" s="19"/>
      <c r="M520" s="10"/>
      <c r="N520" s="10"/>
      <c r="O520" s="10"/>
      <c r="P520" s="10"/>
    </row>
    <row r="521" spans="2:16" ht="15.75" customHeight="1">
      <c r="B521" s="27"/>
      <c r="F521" s="19"/>
      <c r="M521" s="10"/>
      <c r="N521" s="10"/>
      <c r="O521" s="10"/>
      <c r="P521" s="10"/>
    </row>
    <row r="522" spans="2:16" ht="15.75" customHeight="1">
      <c r="B522" s="27"/>
      <c r="F522" s="19"/>
      <c r="M522" s="10"/>
      <c r="N522" s="10"/>
      <c r="O522" s="10"/>
      <c r="P522" s="10"/>
    </row>
    <row r="523" spans="2:16" ht="15.75" customHeight="1">
      <c r="B523" s="27"/>
      <c r="F523" s="19"/>
      <c r="M523" s="10"/>
      <c r="N523" s="10"/>
      <c r="O523" s="10"/>
      <c r="P523" s="10"/>
    </row>
    <row r="524" spans="2:16" ht="15.75" customHeight="1">
      <c r="B524" s="27"/>
      <c r="F524" s="19"/>
      <c r="M524" s="10"/>
      <c r="N524" s="10"/>
      <c r="O524" s="10"/>
      <c r="P524" s="10"/>
    </row>
    <row r="525" spans="2:16" ht="15.75" customHeight="1">
      <c r="B525" s="27"/>
      <c r="F525" s="19"/>
      <c r="M525" s="10"/>
      <c r="N525" s="10"/>
      <c r="O525" s="10"/>
      <c r="P525" s="10"/>
    </row>
    <row r="526" spans="2:16" ht="15.75" customHeight="1">
      <c r="B526" s="27"/>
      <c r="F526" s="19"/>
      <c r="M526" s="10"/>
      <c r="N526" s="10"/>
      <c r="O526" s="10"/>
      <c r="P526" s="10"/>
    </row>
    <row r="527" spans="2:16" ht="15.75" customHeight="1">
      <c r="B527" s="27"/>
      <c r="F527" s="19"/>
      <c r="M527" s="10"/>
      <c r="N527" s="10"/>
      <c r="O527" s="10"/>
      <c r="P527" s="10"/>
    </row>
    <row r="528" spans="2:16" ht="15.75" customHeight="1">
      <c r="B528" s="27"/>
      <c r="F528" s="19"/>
      <c r="M528" s="10"/>
      <c r="N528" s="10"/>
      <c r="O528" s="10"/>
      <c r="P528" s="10"/>
    </row>
    <row r="529" spans="2:16" ht="15.75" customHeight="1">
      <c r="B529" s="27"/>
      <c r="F529" s="19"/>
      <c r="M529" s="10"/>
      <c r="N529" s="10"/>
      <c r="O529" s="10"/>
      <c r="P529" s="10"/>
    </row>
    <row r="530" spans="2:16" ht="15.75" customHeight="1">
      <c r="B530" s="27"/>
      <c r="F530" s="19"/>
      <c r="M530" s="10"/>
      <c r="N530" s="10"/>
      <c r="O530" s="10"/>
      <c r="P530" s="10"/>
    </row>
    <row r="531" spans="2:16" ht="15.75" customHeight="1">
      <c r="B531" s="27"/>
      <c r="F531" s="19"/>
      <c r="M531" s="10"/>
      <c r="N531" s="10"/>
      <c r="O531" s="10"/>
      <c r="P531" s="10"/>
    </row>
    <row r="532" spans="2:16" ht="15.75" customHeight="1">
      <c r="B532" s="27"/>
      <c r="F532" s="19"/>
      <c r="M532" s="10"/>
      <c r="N532" s="10"/>
      <c r="O532" s="10"/>
      <c r="P532" s="10"/>
    </row>
    <row r="533" spans="2:16" ht="15.75" customHeight="1">
      <c r="B533" s="27"/>
      <c r="F533" s="19"/>
      <c r="M533" s="10"/>
      <c r="N533" s="10"/>
      <c r="O533" s="10"/>
      <c r="P533" s="10"/>
    </row>
    <row r="534" spans="2:16" ht="15.75" customHeight="1">
      <c r="B534" s="27"/>
      <c r="F534" s="19"/>
      <c r="M534" s="10"/>
      <c r="N534" s="10"/>
      <c r="O534" s="10"/>
      <c r="P534" s="10"/>
    </row>
    <row r="535" spans="2:16" ht="15.75" customHeight="1">
      <c r="B535" s="27"/>
      <c r="F535" s="19"/>
      <c r="M535" s="10"/>
      <c r="N535" s="10"/>
      <c r="O535" s="10"/>
      <c r="P535" s="10"/>
    </row>
    <row r="536" spans="2:16" ht="15.75" customHeight="1">
      <c r="B536" s="27"/>
      <c r="F536" s="19"/>
      <c r="M536" s="10"/>
      <c r="N536" s="10"/>
      <c r="O536" s="10"/>
      <c r="P536" s="10"/>
    </row>
    <row r="537" spans="2:16" ht="15.75" customHeight="1">
      <c r="B537" s="27"/>
      <c r="F537" s="19"/>
      <c r="M537" s="10"/>
      <c r="N537" s="10"/>
      <c r="O537" s="10"/>
      <c r="P537" s="10"/>
    </row>
    <row r="538" spans="2:16" ht="15.75" customHeight="1">
      <c r="B538" s="27"/>
      <c r="F538" s="19"/>
      <c r="M538" s="10"/>
      <c r="N538" s="10"/>
      <c r="O538" s="10"/>
      <c r="P538" s="10"/>
    </row>
    <row r="539" spans="2:16" ht="15.75" customHeight="1">
      <c r="B539" s="27"/>
      <c r="F539" s="19"/>
      <c r="M539" s="10"/>
      <c r="N539" s="10"/>
      <c r="O539" s="10"/>
      <c r="P539" s="10"/>
    </row>
    <row r="540" spans="2:16" ht="15.75" customHeight="1">
      <c r="B540" s="27"/>
      <c r="F540" s="19"/>
      <c r="M540" s="10"/>
      <c r="N540" s="10"/>
      <c r="O540" s="10"/>
      <c r="P540" s="10"/>
    </row>
    <row r="541" spans="2:16" ht="15.75" customHeight="1">
      <c r="B541" s="27"/>
      <c r="F541" s="19"/>
      <c r="M541" s="10"/>
      <c r="N541" s="10"/>
      <c r="O541" s="10"/>
      <c r="P541" s="10"/>
    </row>
    <row r="542" spans="2:16" ht="15.75" customHeight="1">
      <c r="B542" s="27"/>
      <c r="F542" s="19"/>
      <c r="M542" s="10"/>
      <c r="N542" s="10"/>
      <c r="O542" s="10"/>
      <c r="P542" s="10"/>
    </row>
    <row r="543" spans="2:16" ht="15.75" customHeight="1">
      <c r="B543" s="27"/>
      <c r="F543" s="19"/>
      <c r="M543" s="10"/>
      <c r="N543" s="10"/>
      <c r="O543" s="10"/>
      <c r="P543" s="10"/>
    </row>
    <row r="544" spans="2:16" ht="15.75" customHeight="1">
      <c r="B544" s="27"/>
      <c r="F544" s="19"/>
      <c r="M544" s="10"/>
      <c r="N544" s="10"/>
      <c r="O544" s="10"/>
      <c r="P544" s="10"/>
    </row>
    <row r="545" spans="2:16" ht="15.75" customHeight="1">
      <c r="B545" s="27"/>
      <c r="F545" s="19"/>
      <c r="M545" s="10"/>
      <c r="N545" s="10"/>
      <c r="O545" s="10"/>
      <c r="P545" s="10"/>
    </row>
    <row r="546" spans="2:16" ht="15.75" customHeight="1">
      <c r="B546" s="27"/>
      <c r="F546" s="19"/>
      <c r="M546" s="10"/>
      <c r="N546" s="10"/>
      <c r="O546" s="10"/>
      <c r="P546" s="10"/>
    </row>
    <row r="547" spans="2:16" ht="15.75" customHeight="1">
      <c r="B547" s="27"/>
      <c r="F547" s="19"/>
      <c r="M547" s="10"/>
      <c r="N547" s="10"/>
      <c r="O547" s="10"/>
      <c r="P547" s="10"/>
    </row>
    <row r="548" spans="2:16" ht="15.75" customHeight="1">
      <c r="B548" s="27"/>
      <c r="F548" s="19"/>
      <c r="M548" s="10"/>
      <c r="N548" s="10"/>
      <c r="O548" s="10"/>
      <c r="P548" s="10"/>
    </row>
    <row r="549" spans="2:16" ht="15.75" customHeight="1">
      <c r="B549" s="27"/>
      <c r="F549" s="19"/>
      <c r="M549" s="10"/>
      <c r="N549" s="10"/>
      <c r="O549" s="10"/>
      <c r="P549" s="10"/>
    </row>
    <row r="550" spans="2:16" ht="15.75" customHeight="1">
      <c r="B550" s="27"/>
      <c r="F550" s="19"/>
      <c r="M550" s="10"/>
      <c r="N550" s="10"/>
      <c r="O550" s="10"/>
      <c r="P550" s="10"/>
    </row>
    <row r="551" spans="2:16" ht="15.75" customHeight="1">
      <c r="B551" s="27"/>
      <c r="F551" s="19"/>
      <c r="M551" s="10"/>
      <c r="N551" s="10"/>
      <c r="O551" s="10"/>
      <c r="P551" s="10"/>
    </row>
    <row r="552" spans="2:16" ht="15.75" customHeight="1">
      <c r="B552" s="27"/>
      <c r="F552" s="19"/>
      <c r="M552" s="10"/>
      <c r="N552" s="10"/>
      <c r="O552" s="10"/>
      <c r="P552" s="10"/>
    </row>
    <row r="553" spans="2:16" ht="15.75" customHeight="1">
      <c r="B553" s="27"/>
      <c r="F553" s="19"/>
      <c r="M553" s="10"/>
      <c r="N553" s="10"/>
      <c r="O553" s="10"/>
      <c r="P553" s="10"/>
    </row>
    <row r="554" spans="2:16" ht="15.75" customHeight="1">
      <c r="B554" s="27"/>
      <c r="F554" s="19"/>
      <c r="M554" s="10"/>
      <c r="N554" s="10"/>
      <c r="O554" s="10"/>
      <c r="P554" s="10"/>
    </row>
    <row r="555" spans="2:16" ht="15.75" customHeight="1">
      <c r="B555" s="27"/>
      <c r="F555" s="19"/>
      <c r="M555" s="10"/>
      <c r="N555" s="10"/>
      <c r="O555" s="10"/>
      <c r="P555" s="10"/>
    </row>
    <row r="556" spans="2:16" ht="15.75" customHeight="1">
      <c r="B556" s="27"/>
      <c r="F556" s="19"/>
      <c r="M556" s="10"/>
      <c r="N556" s="10"/>
      <c r="O556" s="10"/>
      <c r="P556" s="10"/>
    </row>
    <row r="557" spans="2:16" ht="15.75" customHeight="1">
      <c r="B557" s="27"/>
      <c r="F557" s="19"/>
      <c r="M557" s="10"/>
      <c r="N557" s="10"/>
      <c r="O557" s="10"/>
      <c r="P557" s="10"/>
    </row>
    <row r="558" spans="2:16" ht="15.75" customHeight="1">
      <c r="B558" s="27"/>
      <c r="F558" s="19"/>
      <c r="M558" s="10"/>
      <c r="N558" s="10"/>
      <c r="O558" s="10"/>
      <c r="P558" s="10"/>
    </row>
    <row r="559" spans="2:16" ht="15.75" customHeight="1">
      <c r="B559" s="27"/>
      <c r="F559" s="19"/>
      <c r="M559" s="10"/>
      <c r="N559" s="10"/>
      <c r="O559" s="10"/>
      <c r="P559" s="10"/>
    </row>
    <row r="560" spans="2:16" ht="15.75" customHeight="1">
      <c r="B560" s="27"/>
      <c r="F560" s="19"/>
      <c r="M560" s="10"/>
      <c r="N560" s="10"/>
      <c r="O560" s="10"/>
      <c r="P560" s="10"/>
    </row>
    <row r="561" spans="2:16" ht="15.75" customHeight="1">
      <c r="B561" s="27"/>
      <c r="F561" s="19"/>
      <c r="M561" s="10"/>
      <c r="N561" s="10"/>
      <c r="O561" s="10"/>
      <c r="P561" s="10"/>
    </row>
    <row r="562" spans="2:16" ht="15.75" customHeight="1">
      <c r="B562" s="27"/>
      <c r="F562" s="19"/>
      <c r="M562" s="10"/>
      <c r="N562" s="10"/>
      <c r="O562" s="10"/>
      <c r="P562" s="10"/>
    </row>
    <row r="563" spans="2:16" ht="15.75" customHeight="1">
      <c r="B563" s="27"/>
      <c r="F563" s="19"/>
      <c r="M563" s="10"/>
      <c r="N563" s="10"/>
      <c r="O563" s="10"/>
      <c r="P563" s="10"/>
    </row>
    <row r="564" spans="2:16" ht="15.75" customHeight="1">
      <c r="B564" s="27"/>
      <c r="F564" s="19"/>
      <c r="M564" s="10"/>
      <c r="N564" s="10"/>
      <c r="O564" s="10"/>
      <c r="P564" s="10"/>
    </row>
    <row r="565" spans="2:16" ht="15.75" customHeight="1">
      <c r="B565" s="27"/>
      <c r="F565" s="19"/>
      <c r="M565" s="10"/>
      <c r="N565" s="10"/>
      <c r="O565" s="10"/>
      <c r="P565" s="10"/>
    </row>
    <row r="566" spans="2:16" ht="15.75" customHeight="1">
      <c r="B566" s="27"/>
      <c r="F566" s="19"/>
      <c r="M566" s="10"/>
      <c r="N566" s="10"/>
      <c r="O566" s="10"/>
      <c r="P566" s="10"/>
    </row>
    <row r="567" spans="2:16" ht="15.75" customHeight="1">
      <c r="B567" s="27"/>
      <c r="F567" s="19"/>
      <c r="M567" s="10"/>
      <c r="N567" s="10"/>
      <c r="O567" s="10"/>
      <c r="P567" s="10"/>
    </row>
    <row r="568" spans="2:16" ht="15.75" customHeight="1">
      <c r="B568" s="27"/>
      <c r="F568" s="19"/>
      <c r="M568" s="10"/>
      <c r="N568" s="10"/>
      <c r="O568" s="10"/>
      <c r="P568" s="10"/>
    </row>
    <row r="569" spans="2:16" ht="15.75" customHeight="1">
      <c r="B569" s="27"/>
      <c r="F569" s="19"/>
      <c r="M569" s="10"/>
      <c r="N569" s="10"/>
      <c r="O569" s="10"/>
      <c r="P569" s="10"/>
    </row>
    <row r="570" spans="2:16" ht="15.75" customHeight="1">
      <c r="B570" s="27"/>
      <c r="F570" s="19"/>
      <c r="M570" s="10"/>
      <c r="N570" s="10"/>
      <c r="O570" s="10"/>
      <c r="P570" s="10"/>
    </row>
    <row r="571" spans="2:16" ht="15.75" customHeight="1">
      <c r="B571" s="27"/>
      <c r="F571" s="19"/>
      <c r="M571" s="10"/>
      <c r="N571" s="10"/>
      <c r="O571" s="10"/>
      <c r="P571" s="10"/>
    </row>
    <row r="572" spans="2:16" ht="15.75" customHeight="1">
      <c r="B572" s="27"/>
      <c r="F572" s="19"/>
      <c r="M572" s="10"/>
      <c r="N572" s="10"/>
      <c r="O572" s="10"/>
      <c r="P572" s="10"/>
    </row>
    <row r="573" spans="2:16" ht="15.75" customHeight="1">
      <c r="B573" s="27"/>
      <c r="F573" s="19"/>
      <c r="M573" s="10"/>
      <c r="N573" s="10"/>
      <c r="O573" s="10"/>
      <c r="P573" s="10"/>
    </row>
    <row r="574" spans="2:16" ht="15.75" customHeight="1">
      <c r="B574" s="27"/>
      <c r="F574" s="19"/>
      <c r="M574" s="10"/>
      <c r="N574" s="10"/>
      <c r="O574" s="10"/>
      <c r="P574" s="10"/>
    </row>
    <row r="575" spans="2:16" ht="15.75" customHeight="1">
      <c r="B575" s="27"/>
      <c r="F575" s="19"/>
      <c r="M575" s="10"/>
      <c r="N575" s="10"/>
      <c r="O575" s="10"/>
      <c r="P575" s="10"/>
    </row>
    <row r="576" spans="2:16" ht="15.75" customHeight="1">
      <c r="B576" s="27"/>
      <c r="F576" s="19"/>
      <c r="M576" s="10"/>
      <c r="N576" s="10"/>
      <c r="O576" s="10"/>
      <c r="P576" s="10"/>
    </row>
    <row r="577" spans="2:16" ht="15.75" customHeight="1">
      <c r="B577" s="27"/>
      <c r="F577" s="19"/>
      <c r="M577" s="10"/>
      <c r="N577" s="10"/>
      <c r="O577" s="10"/>
      <c r="P577" s="10"/>
    </row>
    <row r="578" spans="2:16" ht="15.75" customHeight="1">
      <c r="B578" s="27"/>
      <c r="F578" s="19"/>
      <c r="M578" s="10"/>
      <c r="N578" s="10"/>
      <c r="O578" s="10"/>
      <c r="P578" s="10"/>
    </row>
    <row r="579" spans="2:16" ht="15.75" customHeight="1">
      <c r="B579" s="27"/>
      <c r="F579" s="19"/>
      <c r="M579" s="10"/>
      <c r="N579" s="10"/>
      <c r="O579" s="10"/>
      <c r="P579" s="10"/>
    </row>
    <row r="580" spans="2:16" ht="15.75" customHeight="1">
      <c r="B580" s="27"/>
      <c r="F580" s="19"/>
      <c r="M580" s="10"/>
      <c r="N580" s="10"/>
      <c r="O580" s="10"/>
      <c r="P580" s="10"/>
    </row>
    <row r="581" spans="2:16" ht="15.75" customHeight="1">
      <c r="B581" s="27"/>
      <c r="F581" s="19"/>
      <c r="M581" s="10"/>
      <c r="N581" s="10"/>
      <c r="O581" s="10"/>
      <c r="P581" s="10"/>
    </row>
    <row r="582" spans="2:16" ht="15.75" customHeight="1">
      <c r="B582" s="27"/>
      <c r="F582" s="19"/>
      <c r="M582" s="10"/>
      <c r="N582" s="10"/>
      <c r="O582" s="10"/>
      <c r="P582" s="10"/>
    </row>
    <row r="583" spans="2:16" ht="15.75" customHeight="1">
      <c r="B583" s="27"/>
      <c r="F583" s="19"/>
      <c r="M583" s="10"/>
      <c r="N583" s="10"/>
      <c r="O583" s="10"/>
      <c r="P583" s="10"/>
    </row>
    <row r="584" spans="2:16" ht="15.75" customHeight="1">
      <c r="B584" s="27"/>
      <c r="F584" s="19"/>
      <c r="M584" s="10"/>
      <c r="N584" s="10"/>
      <c r="O584" s="10"/>
      <c r="P584" s="10"/>
    </row>
    <row r="585" spans="2:16" ht="15.75" customHeight="1">
      <c r="B585" s="27"/>
      <c r="F585" s="19"/>
      <c r="M585" s="10"/>
      <c r="N585" s="10"/>
      <c r="O585" s="10"/>
      <c r="P585" s="10"/>
    </row>
    <row r="586" spans="2:16" ht="15.75" customHeight="1">
      <c r="B586" s="27"/>
      <c r="F586" s="19"/>
      <c r="M586" s="10"/>
      <c r="N586" s="10"/>
      <c r="O586" s="10"/>
      <c r="P586" s="10"/>
    </row>
    <row r="587" spans="2:16" ht="15.75" customHeight="1">
      <c r="B587" s="27"/>
      <c r="F587" s="19"/>
      <c r="M587" s="10"/>
      <c r="N587" s="10"/>
      <c r="O587" s="10"/>
      <c r="P587" s="10"/>
    </row>
    <row r="588" spans="2:16" ht="15.75" customHeight="1">
      <c r="B588" s="27"/>
      <c r="F588" s="19"/>
      <c r="M588" s="10"/>
      <c r="N588" s="10"/>
      <c r="O588" s="10"/>
      <c r="P588" s="10"/>
    </row>
    <row r="589" spans="2:16" ht="15.75" customHeight="1">
      <c r="B589" s="27"/>
      <c r="F589" s="19"/>
      <c r="M589" s="10"/>
      <c r="N589" s="10"/>
      <c r="O589" s="10"/>
      <c r="P589" s="10"/>
    </row>
    <row r="590" spans="2:16" ht="15.75" customHeight="1">
      <c r="B590" s="27"/>
      <c r="F590" s="19"/>
      <c r="M590" s="10"/>
      <c r="N590" s="10"/>
      <c r="O590" s="10"/>
      <c r="P590" s="10"/>
    </row>
    <row r="591" spans="2:16" ht="15.75" customHeight="1">
      <c r="B591" s="27"/>
      <c r="F591" s="19"/>
      <c r="M591" s="10"/>
      <c r="N591" s="10"/>
      <c r="O591" s="10"/>
      <c r="P591" s="10"/>
    </row>
    <row r="592" spans="2:16" ht="15.75" customHeight="1">
      <c r="B592" s="27"/>
      <c r="F592" s="19"/>
      <c r="M592" s="10"/>
      <c r="N592" s="10"/>
      <c r="O592" s="10"/>
      <c r="P592" s="10"/>
    </row>
    <row r="593" spans="2:16" ht="15.75" customHeight="1">
      <c r="B593" s="27"/>
      <c r="F593" s="19"/>
      <c r="M593" s="10"/>
      <c r="N593" s="10"/>
      <c r="O593" s="10"/>
      <c r="P593" s="10"/>
    </row>
    <row r="594" spans="2:16" ht="15.75" customHeight="1">
      <c r="B594" s="27"/>
      <c r="F594" s="19"/>
      <c r="M594" s="10"/>
      <c r="N594" s="10"/>
      <c r="O594" s="10"/>
      <c r="P594" s="10"/>
    </row>
    <row r="595" spans="2:16" ht="15.75" customHeight="1">
      <c r="B595" s="27"/>
      <c r="F595" s="19"/>
      <c r="M595" s="10"/>
      <c r="N595" s="10"/>
      <c r="O595" s="10"/>
      <c r="P595" s="10"/>
    </row>
    <row r="596" spans="2:16" ht="15.75" customHeight="1">
      <c r="B596" s="27"/>
      <c r="F596" s="19"/>
      <c r="M596" s="10"/>
      <c r="N596" s="10"/>
      <c r="O596" s="10"/>
      <c r="P596" s="10"/>
    </row>
    <row r="597" spans="2:16" ht="15.75" customHeight="1">
      <c r="B597" s="27"/>
      <c r="F597" s="19"/>
      <c r="M597" s="10"/>
      <c r="N597" s="10"/>
      <c r="O597" s="10"/>
      <c r="P597" s="10"/>
    </row>
    <row r="598" spans="2:16" ht="15.75" customHeight="1">
      <c r="B598" s="27"/>
      <c r="F598" s="19"/>
      <c r="M598" s="10"/>
      <c r="N598" s="10"/>
      <c r="O598" s="10"/>
      <c r="P598" s="10"/>
    </row>
    <row r="599" spans="2:16" ht="15.75" customHeight="1">
      <c r="B599" s="27"/>
      <c r="F599" s="19"/>
      <c r="M599" s="10"/>
      <c r="N599" s="10"/>
      <c r="O599" s="10"/>
      <c r="P599" s="10"/>
    </row>
    <row r="600" spans="2:16" ht="15.75" customHeight="1">
      <c r="B600" s="27"/>
      <c r="F600" s="19"/>
      <c r="M600" s="10"/>
      <c r="N600" s="10"/>
      <c r="O600" s="10"/>
      <c r="P600" s="10"/>
    </row>
    <row r="601" spans="2:16" ht="15.75" customHeight="1">
      <c r="B601" s="27"/>
      <c r="F601" s="19"/>
      <c r="M601" s="10"/>
      <c r="N601" s="10"/>
      <c r="O601" s="10"/>
      <c r="P601" s="10"/>
    </row>
    <row r="602" spans="2:16" ht="15.75" customHeight="1">
      <c r="B602" s="27"/>
      <c r="F602" s="19"/>
      <c r="M602" s="10"/>
      <c r="N602" s="10"/>
      <c r="O602" s="10"/>
      <c r="P602" s="10"/>
    </row>
    <row r="603" spans="2:16" ht="15.75" customHeight="1">
      <c r="B603" s="27"/>
      <c r="F603" s="19"/>
      <c r="M603" s="10"/>
      <c r="N603" s="10"/>
      <c r="O603" s="10"/>
      <c r="P603" s="10"/>
    </row>
    <row r="604" spans="2:16" ht="15.75" customHeight="1">
      <c r="B604" s="27"/>
      <c r="F604" s="19"/>
      <c r="M604" s="10"/>
      <c r="N604" s="10"/>
      <c r="O604" s="10"/>
      <c r="P604" s="10"/>
    </row>
    <row r="605" spans="2:16" ht="15.75" customHeight="1">
      <c r="B605" s="27"/>
      <c r="F605" s="19"/>
      <c r="M605" s="10"/>
      <c r="N605" s="10"/>
      <c r="O605" s="10"/>
      <c r="P605" s="10"/>
    </row>
    <row r="606" spans="2:16" ht="15.75" customHeight="1">
      <c r="B606" s="27"/>
      <c r="F606" s="19"/>
      <c r="M606" s="10"/>
      <c r="N606" s="10"/>
      <c r="O606" s="10"/>
      <c r="P606" s="10"/>
    </row>
    <row r="607" spans="2:16" ht="15.75" customHeight="1">
      <c r="B607" s="27"/>
      <c r="F607" s="19"/>
      <c r="M607" s="10"/>
      <c r="N607" s="10"/>
      <c r="O607" s="10"/>
      <c r="P607" s="10"/>
    </row>
    <row r="608" spans="2:16" ht="15.75" customHeight="1">
      <c r="B608" s="27"/>
      <c r="F608" s="19"/>
      <c r="M608" s="10"/>
      <c r="N608" s="10"/>
      <c r="O608" s="10"/>
      <c r="P608" s="10"/>
    </row>
    <row r="609" spans="2:16" ht="15.75" customHeight="1">
      <c r="B609" s="27"/>
      <c r="F609" s="19"/>
      <c r="M609" s="10"/>
      <c r="N609" s="10"/>
      <c r="O609" s="10"/>
      <c r="P609" s="10"/>
    </row>
    <row r="610" spans="2:16" ht="15.75" customHeight="1">
      <c r="B610" s="27"/>
      <c r="F610" s="19"/>
      <c r="M610" s="10"/>
      <c r="N610" s="10"/>
      <c r="O610" s="10"/>
      <c r="P610" s="10"/>
    </row>
    <row r="611" spans="2:16" ht="15.75" customHeight="1">
      <c r="B611" s="27"/>
      <c r="F611" s="19"/>
      <c r="M611" s="10"/>
      <c r="N611" s="10"/>
      <c r="O611" s="10"/>
      <c r="P611" s="10"/>
    </row>
    <row r="612" spans="2:16" ht="15.75" customHeight="1">
      <c r="B612" s="27"/>
      <c r="F612" s="19"/>
      <c r="M612" s="10"/>
      <c r="N612" s="10"/>
      <c r="O612" s="10"/>
      <c r="P612" s="10"/>
    </row>
    <row r="613" spans="2:16" ht="15.75" customHeight="1">
      <c r="B613" s="27"/>
      <c r="F613" s="19"/>
      <c r="M613" s="10"/>
      <c r="N613" s="10"/>
      <c r="O613" s="10"/>
      <c r="P613" s="10"/>
    </row>
    <row r="614" spans="2:16" ht="15.75" customHeight="1">
      <c r="B614" s="27"/>
      <c r="F614" s="19"/>
      <c r="M614" s="10"/>
      <c r="N614" s="10"/>
      <c r="O614" s="10"/>
      <c r="P614" s="10"/>
    </row>
    <row r="615" spans="2:16" ht="15.75" customHeight="1">
      <c r="B615" s="27"/>
      <c r="F615" s="19"/>
      <c r="M615" s="10"/>
      <c r="N615" s="10"/>
      <c r="O615" s="10"/>
      <c r="P615" s="10"/>
    </row>
    <row r="616" spans="2:16" ht="15.75" customHeight="1">
      <c r="B616" s="27"/>
      <c r="F616" s="19"/>
      <c r="M616" s="10"/>
      <c r="N616" s="10"/>
      <c r="O616" s="10"/>
      <c r="P616" s="10"/>
    </row>
    <row r="617" spans="2:16" ht="15.75" customHeight="1">
      <c r="B617" s="27"/>
      <c r="F617" s="19"/>
      <c r="M617" s="10"/>
      <c r="N617" s="10"/>
      <c r="O617" s="10"/>
      <c r="P617" s="10"/>
    </row>
    <row r="618" spans="2:16" ht="15.75" customHeight="1">
      <c r="B618" s="27"/>
      <c r="F618" s="19"/>
      <c r="M618" s="10"/>
      <c r="N618" s="10"/>
      <c r="O618" s="10"/>
      <c r="P618" s="10"/>
    </row>
    <row r="619" spans="2:16" ht="15.75" customHeight="1">
      <c r="B619" s="27"/>
      <c r="F619" s="19"/>
      <c r="M619" s="10"/>
      <c r="N619" s="10"/>
      <c r="O619" s="10"/>
      <c r="P619" s="10"/>
    </row>
    <row r="620" spans="2:16" ht="15.75" customHeight="1">
      <c r="B620" s="27"/>
      <c r="F620" s="19"/>
      <c r="M620" s="10"/>
      <c r="N620" s="10"/>
      <c r="O620" s="10"/>
      <c r="P620" s="10"/>
    </row>
    <row r="621" spans="2:16" ht="15.75" customHeight="1">
      <c r="B621" s="27"/>
      <c r="F621" s="19"/>
      <c r="M621" s="10"/>
      <c r="N621" s="10"/>
      <c r="O621" s="10"/>
      <c r="P621" s="10"/>
    </row>
    <row r="622" spans="2:16" ht="15.75" customHeight="1">
      <c r="B622" s="27"/>
      <c r="F622" s="19"/>
      <c r="M622" s="10"/>
      <c r="N622" s="10"/>
      <c r="O622" s="10"/>
      <c r="P622" s="10"/>
    </row>
    <row r="623" spans="2:16" ht="15.75" customHeight="1">
      <c r="B623" s="27"/>
      <c r="F623" s="19"/>
      <c r="M623" s="10"/>
      <c r="N623" s="10"/>
      <c r="O623" s="10"/>
      <c r="P623" s="10"/>
    </row>
    <row r="624" spans="2:16" ht="15.75" customHeight="1">
      <c r="B624" s="27"/>
      <c r="F624" s="19"/>
      <c r="M624" s="10"/>
      <c r="N624" s="10"/>
      <c r="O624" s="10"/>
      <c r="P624" s="10"/>
    </row>
    <row r="625" spans="2:16" ht="15.75" customHeight="1">
      <c r="B625" s="27"/>
      <c r="F625" s="19"/>
      <c r="M625" s="10"/>
      <c r="N625" s="10"/>
      <c r="O625" s="10"/>
      <c r="P625" s="10"/>
    </row>
    <row r="626" spans="2:16" ht="15.75" customHeight="1">
      <c r="B626" s="27"/>
      <c r="F626" s="19"/>
      <c r="M626" s="10"/>
      <c r="N626" s="10"/>
      <c r="O626" s="10"/>
      <c r="P626" s="10"/>
    </row>
    <row r="627" spans="2:16" ht="15.75" customHeight="1">
      <c r="B627" s="27"/>
      <c r="F627" s="19"/>
      <c r="M627" s="10"/>
      <c r="N627" s="10"/>
      <c r="O627" s="10"/>
      <c r="P627" s="10"/>
    </row>
    <row r="628" spans="2:16" ht="15.75" customHeight="1">
      <c r="B628" s="27"/>
      <c r="F628" s="19"/>
      <c r="M628" s="10"/>
      <c r="N628" s="10"/>
      <c r="O628" s="10"/>
      <c r="P628" s="10"/>
    </row>
    <row r="629" spans="2:16" ht="15.75" customHeight="1">
      <c r="B629" s="27"/>
      <c r="F629" s="19"/>
      <c r="M629" s="10"/>
      <c r="N629" s="10"/>
      <c r="O629" s="10"/>
      <c r="P629" s="10"/>
    </row>
    <row r="630" spans="2:16" ht="15.75" customHeight="1">
      <c r="B630" s="27"/>
      <c r="F630" s="19"/>
      <c r="M630" s="10"/>
      <c r="N630" s="10"/>
      <c r="O630" s="10"/>
      <c r="P630" s="10"/>
    </row>
    <row r="631" spans="2:16" ht="15.75" customHeight="1">
      <c r="B631" s="27"/>
      <c r="F631" s="19"/>
      <c r="M631" s="10"/>
      <c r="N631" s="10"/>
      <c r="O631" s="10"/>
      <c r="P631" s="10"/>
    </row>
    <row r="632" spans="2:16" ht="15.75" customHeight="1">
      <c r="B632" s="27"/>
      <c r="F632" s="19"/>
      <c r="M632" s="10"/>
      <c r="N632" s="10"/>
      <c r="O632" s="10"/>
      <c r="P632" s="10"/>
    </row>
    <row r="633" spans="2:16" ht="15.75" customHeight="1">
      <c r="B633" s="27"/>
      <c r="F633" s="19"/>
      <c r="M633" s="10"/>
      <c r="N633" s="10"/>
      <c r="O633" s="10"/>
      <c r="P633" s="10"/>
    </row>
    <row r="634" spans="2:16" ht="15.75" customHeight="1">
      <c r="B634" s="27"/>
      <c r="F634" s="19"/>
      <c r="M634" s="10"/>
      <c r="N634" s="10"/>
      <c r="O634" s="10"/>
      <c r="P634" s="10"/>
    </row>
    <row r="635" spans="2:16" ht="15.75" customHeight="1">
      <c r="B635" s="27"/>
      <c r="F635" s="19"/>
      <c r="M635" s="10"/>
      <c r="N635" s="10"/>
      <c r="O635" s="10"/>
      <c r="P635" s="10"/>
    </row>
    <row r="636" spans="2:16" ht="15.75" customHeight="1">
      <c r="B636" s="27"/>
      <c r="F636" s="19"/>
      <c r="M636" s="10"/>
      <c r="N636" s="10"/>
      <c r="O636" s="10"/>
      <c r="P636" s="10"/>
    </row>
    <row r="637" spans="2:16" ht="15.75" customHeight="1">
      <c r="B637" s="27"/>
      <c r="F637" s="19"/>
      <c r="M637" s="10"/>
      <c r="N637" s="10"/>
      <c r="O637" s="10"/>
      <c r="P637" s="10"/>
    </row>
    <row r="638" spans="2:16" ht="15.75" customHeight="1">
      <c r="B638" s="27"/>
      <c r="F638" s="19"/>
      <c r="M638" s="10"/>
      <c r="N638" s="10"/>
      <c r="O638" s="10"/>
      <c r="P638" s="10"/>
    </row>
    <row r="639" spans="2:16" ht="15.75" customHeight="1">
      <c r="B639" s="27"/>
      <c r="F639" s="19"/>
      <c r="M639" s="10"/>
      <c r="N639" s="10"/>
      <c r="O639" s="10"/>
      <c r="P639" s="10"/>
    </row>
    <row r="640" spans="2:16" ht="15.75" customHeight="1">
      <c r="B640" s="27"/>
      <c r="F640" s="19"/>
      <c r="M640" s="10"/>
      <c r="N640" s="10"/>
      <c r="O640" s="10"/>
      <c r="P640" s="10"/>
    </row>
    <row r="641" spans="2:16" ht="15.75" customHeight="1">
      <c r="B641" s="27"/>
      <c r="F641" s="19"/>
      <c r="M641" s="10"/>
      <c r="N641" s="10"/>
      <c r="O641" s="10"/>
      <c r="P641" s="10"/>
    </row>
    <row r="642" spans="2:16" ht="15.75" customHeight="1">
      <c r="B642" s="27"/>
      <c r="F642" s="19"/>
      <c r="M642" s="10"/>
      <c r="N642" s="10"/>
      <c r="O642" s="10"/>
      <c r="P642" s="10"/>
    </row>
    <row r="643" spans="2:16" ht="15.75" customHeight="1">
      <c r="B643" s="27"/>
      <c r="F643" s="19"/>
      <c r="M643" s="10"/>
      <c r="N643" s="10"/>
      <c r="O643" s="10"/>
      <c r="P643" s="10"/>
    </row>
    <row r="644" spans="2:16" ht="15.75" customHeight="1">
      <c r="B644" s="27"/>
      <c r="F644" s="19"/>
      <c r="M644" s="10"/>
      <c r="N644" s="10"/>
      <c r="O644" s="10"/>
      <c r="P644" s="10"/>
    </row>
    <row r="645" spans="2:16" ht="15.75" customHeight="1">
      <c r="B645" s="27"/>
      <c r="F645" s="19"/>
      <c r="M645" s="10"/>
      <c r="N645" s="10"/>
      <c r="O645" s="10"/>
      <c r="P645" s="10"/>
    </row>
    <row r="646" spans="2:16" ht="15.75" customHeight="1">
      <c r="B646" s="27"/>
      <c r="F646" s="19"/>
      <c r="M646" s="10"/>
      <c r="N646" s="10"/>
      <c r="O646" s="10"/>
      <c r="P646" s="10"/>
    </row>
    <row r="647" spans="2:16" ht="15.75" customHeight="1">
      <c r="B647" s="27"/>
      <c r="F647" s="19"/>
      <c r="M647" s="10"/>
      <c r="N647" s="10"/>
      <c r="O647" s="10"/>
      <c r="P647" s="10"/>
    </row>
    <row r="648" spans="2:16" ht="15.75" customHeight="1">
      <c r="B648" s="27"/>
      <c r="F648" s="19"/>
      <c r="M648" s="10"/>
      <c r="N648" s="10"/>
      <c r="O648" s="10"/>
      <c r="P648" s="10"/>
    </row>
    <row r="649" spans="2:16" ht="15.75" customHeight="1">
      <c r="B649" s="27"/>
      <c r="F649" s="19"/>
      <c r="M649" s="10"/>
      <c r="N649" s="10"/>
      <c r="O649" s="10"/>
      <c r="P649" s="10"/>
    </row>
    <row r="650" spans="2:16" ht="15.75" customHeight="1">
      <c r="B650" s="27"/>
      <c r="F650" s="19"/>
      <c r="M650" s="10"/>
      <c r="N650" s="10"/>
      <c r="O650" s="10"/>
      <c r="P650" s="10"/>
    </row>
    <row r="651" spans="2:16" ht="15.75" customHeight="1">
      <c r="B651" s="27"/>
      <c r="F651" s="19"/>
      <c r="M651" s="10"/>
      <c r="N651" s="10"/>
      <c r="O651" s="10"/>
      <c r="P651" s="10"/>
    </row>
    <row r="652" spans="2:16" ht="15.75" customHeight="1">
      <c r="B652" s="27"/>
      <c r="F652" s="19"/>
      <c r="M652" s="10"/>
      <c r="N652" s="10"/>
      <c r="O652" s="10"/>
      <c r="P652" s="10"/>
    </row>
    <row r="653" spans="2:16" ht="15.75" customHeight="1">
      <c r="B653" s="27"/>
      <c r="F653" s="19"/>
      <c r="M653" s="10"/>
      <c r="N653" s="10"/>
      <c r="O653" s="10"/>
      <c r="P653" s="10"/>
    </row>
    <row r="654" spans="2:16" ht="15.75" customHeight="1">
      <c r="B654" s="27"/>
      <c r="F654" s="19"/>
      <c r="M654" s="10"/>
      <c r="N654" s="10"/>
      <c r="O654" s="10"/>
      <c r="P654" s="10"/>
    </row>
    <row r="655" spans="2:16" ht="15.75" customHeight="1">
      <c r="B655" s="27"/>
      <c r="F655" s="19"/>
      <c r="M655" s="10"/>
      <c r="N655" s="10"/>
      <c r="O655" s="10"/>
      <c r="P655" s="10"/>
    </row>
    <row r="656" spans="2:16" ht="15.75" customHeight="1">
      <c r="B656" s="27"/>
      <c r="F656" s="19"/>
      <c r="M656" s="10"/>
      <c r="N656" s="10"/>
      <c r="O656" s="10"/>
      <c r="P656" s="10"/>
    </row>
    <row r="657" spans="2:16" ht="15.75" customHeight="1">
      <c r="B657" s="27"/>
      <c r="F657" s="19"/>
      <c r="M657" s="10"/>
      <c r="N657" s="10"/>
      <c r="O657" s="10"/>
      <c r="P657" s="10"/>
    </row>
    <row r="658" spans="2:16" ht="15.75" customHeight="1">
      <c r="B658" s="27"/>
      <c r="F658" s="19"/>
      <c r="M658" s="10"/>
      <c r="N658" s="10"/>
      <c r="O658" s="10"/>
      <c r="P658" s="10"/>
    </row>
    <row r="659" spans="2:16" ht="15.75" customHeight="1">
      <c r="B659" s="27"/>
      <c r="F659" s="19"/>
      <c r="M659" s="10"/>
      <c r="N659" s="10"/>
      <c r="O659" s="10"/>
      <c r="P659" s="10"/>
    </row>
    <row r="660" spans="2:16" ht="15.75" customHeight="1">
      <c r="B660" s="27"/>
      <c r="F660" s="19"/>
      <c r="M660" s="10"/>
      <c r="N660" s="10"/>
      <c r="O660" s="10"/>
      <c r="P660" s="10"/>
    </row>
    <row r="661" spans="2:16" ht="15.75" customHeight="1">
      <c r="B661" s="27"/>
      <c r="F661" s="19"/>
      <c r="M661" s="10"/>
      <c r="N661" s="10"/>
      <c r="O661" s="10"/>
      <c r="P661" s="10"/>
    </row>
    <row r="662" spans="2:16" ht="15.75" customHeight="1">
      <c r="B662" s="27"/>
      <c r="F662" s="19"/>
      <c r="M662" s="10"/>
      <c r="N662" s="10"/>
      <c r="O662" s="10"/>
      <c r="P662" s="10"/>
    </row>
    <row r="663" spans="2:16" ht="15.75" customHeight="1">
      <c r="B663" s="27"/>
      <c r="F663" s="19"/>
      <c r="M663" s="10"/>
      <c r="N663" s="10"/>
      <c r="O663" s="10"/>
      <c r="P663" s="10"/>
    </row>
    <row r="664" spans="2:16" ht="15.75" customHeight="1">
      <c r="B664" s="27"/>
      <c r="F664" s="19"/>
      <c r="M664" s="10"/>
      <c r="N664" s="10"/>
      <c r="O664" s="10"/>
      <c r="P664" s="10"/>
    </row>
    <row r="665" spans="2:16" ht="15.75" customHeight="1">
      <c r="B665" s="27"/>
      <c r="F665" s="19"/>
      <c r="M665" s="10"/>
      <c r="N665" s="10"/>
      <c r="O665" s="10"/>
      <c r="P665" s="10"/>
    </row>
    <row r="666" spans="2:16" ht="15.75" customHeight="1">
      <c r="B666" s="27"/>
      <c r="F666" s="19"/>
      <c r="M666" s="10"/>
      <c r="N666" s="10"/>
      <c r="O666" s="10"/>
      <c r="P666" s="10"/>
    </row>
    <row r="667" spans="2:16" ht="15.75" customHeight="1">
      <c r="B667" s="27"/>
      <c r="F667" s="19"/>
      <c r="M667" s="10"/>
      <c r="N667" s="10"/>
      <c r="O667" s="10"/>
      <c r="P667" s="10"/>
    </row>
    <row r="668" spans="2:16" ht="15.75" customHeight="1">
      <c r="B668" s="27"/>
      <c r="F668" s="19"/>
      <c r="M668" s="10"/>
      <c r="N668" s="10"/>
      <c r="O668" s="10"/>
      <c r="P668" s="10"/>
    </row>
    <row r="669" spans="2:16" ht="15.75" customHeight="1">
      <c r="B669" s="27"/>
      <c r="F669" s="19"/>
      <c r="M669" s="10"/>
      <c r="N669" s="10"/>
      <c r="O669" s="10"/>
      <c r="P669" s="10"/>
    </row>
    <row r="670" spans="2:16" ht="15.75" customHeight="1">
      <c r="B670" s="27"/>
      <c r="F670" s="19"/>
      <c r="M670" s="10"/>
      <c r="N670" s="10"/>
      <c r="O670" s="10"/>
      <c r="P670" s="10"/>
    </row>
    <row r="671" spans="2:16" ht="15.75" customHeight="1">
      <c r="B671" s="27"/>
      <c r="F671" s="19"/>
      <c r="M671" s="10"/>
      <c r="N671" s="10"/>
      <c r="O671" s="10"/>
      <c r="P671" s="10"/>
    </row>
    <row r="672" spans="2:16" ht="15.75" customHeight="1">
      <c r="B672" s="27"/>
      <c r="F672" s="19"/>
      <c r="M672" s="10"/>
      <c r="N672" s="10"/>
      <c r="O672" s="10"/>
      <c r="P672" s="10"/>
    </row>
    <row r="673" spans="2:16" ht="15.75" customHeight="1">
      <c r="B673" s="27"/>
      <c r="F673" s="19"/>
      <c r="M673" s="10"/>
      <c r="N673" s="10"/>
      <c r="O673" s="10"/>
      <c r="P673" s="10"/>
    </row>
    <row r="674" spans="2:16" ht="15.75" customHeight="1">
      <c r="B674" s="27"/>
      <c r="F674" s="19"/>
      <c r="M674" s="10"/>
      <c r="N674" s="10"/>
      <c r="O674" s="10"/>
      <c r="P674" s="10"/>
    </row>
    <row r="675" spans="2:16" ht="15.75" customHeight="1">
      <c r="B675" s="27"/>
      <c r="F675" s="19"/>
      <c r="M675" s="10"/>
      <c r="N675" s="10"/>
      <c r="O675" s="10"/>
      <c r="P675" s="10"/>
    </row>
    <row r="676" spans="2:16" ht="15.75" customHeight="1">
      <c r="B676" s="27"/>
      <c r="F676" s="19"/>
      <c r="M676" s="10"/>
      <c r="N676" s="10"/>
      <c r="O676" s="10"/>
      <c r="P676" s="10"/>
    </row>
    <row r="677" spans="2:16" ht="15.75" customHeight="1">
      <c r="B677" s="27"/>
      <c r="F677" s="19"/>
      <c r="M677" s="10"/>
      <c r="N677" s="10"/>
      <c r="O677" s="10"/>
      <c r="P677" s="10"/>
    </row>
    <row r="678" spans="2:16" ht="15.75" customHeight="1">
      <c r="B678" s="27"/>
      <c r="F678" s="19"/>
      <c r="M678" s="10"/>
      <c r="N678" s="10"/>
      <c r="O678" s="10"/>
      <c r="P678" s="10"/>
    </row>
    <row r="679" spans="2:16" ht="15.75" customHeight="1">
      <c r="B679" s="27"/>
      <c r="F679" s="19"/>
      <c r="M679" s="10"/>
      <c r="N679" s="10"/>
      <c r="O679" s="10"/>
      <c r="P679" s="10"/>
    </row>
    <row r="680" spans="2:16" ht="15.75" customHeight="1">
      <c r="B680" s="27"/>
      <c r="F680" s="19"/>
      <c r="M680" s="10"/>
      <c r="N680" s="10"/>
      <c r="O680" s="10"/>
      <c r="P680" s="10"/>
    </row>
    <row r="681" spans="2:16" ht="15.75" customHeight="1">
      <c r="B681" s="27"/>
      <c r="F681" s="19"/>
      <c r="M681" s="10"/>
      <c r="N681" s="10"/>
      <c r="O681" s="10"/>
      <c r="P681" s="10"/>
    </row>
    <row r="682" spans="2:16" ht="15.75" customHeight="1">
      <c r="B682" s="27"/>
      <c r="F682" s="19"/>
      <c r="M682" s="10"/>
      <c r="N682" s="10"/>
      <c r="O682" s="10"/>
      <c r="P682" s="10"/>
    </row>
    <row r="683" spans="2:16" ht="15.75" customHeight="1">
      <c r="B683" s="27"/>
      <c r="F683" s="19"/>
      <c r="M683" s="10"/>
      <c r="N683" s="10"/>
      <c r="O683" s="10"/>
      <c r="P683" s="10"/>
    </row>
    <row r="684" spans="2:16" ht="15.75" customHeight="1">
      <c r="B684" s="27"/>
      <c r="F684" s="19"/>
      <c r="M684" s="10"/>
      <c r="N684" s="10"/>
      <c r="O684" s="10"/>
      <c r="P684" s="10"/>
    </row>
    <row r="685" spans="2:16" ht="15.75" customHeight="1">
      <c r="B685" s="27"/>
      <c r="F685" s="19"/>
      <c r="M685" s="10"/>
      <c r="N685" s="10"/>
      <c r="O685" s="10"/>
      <c r="P685" s="10"/>
    </row>
    <row r="686" spans="2:16" ht="15.75" customHeight="1">
      <c r="B686" s="27"/>
      <c r="F686" s="19"/>
      <c r="M686" s="10"/>
      <c r="N686" s="10"/>
      <c r="O686" s="10"/>
      <c r="P686" s="10"/>
    </row>
    <row r="687" spans="2:16" ht="15.75" customHeight="1">
      <c r="B687" s="27"/>
      <c r="F687" s="19"/>
      <c r="M687" s="10"/>
      <c r="N687" s="10"/>
      <c r="O687" s="10"/>
      <c r="P687" s="10"/>
    </row>
    <row r="688" spans="2:16" ht="15.75" customHeight="1">
      <c r="B688" s="27"/>
      <c r="F688" s="19"/>
      <c r="M688" s="10"/>
      <c r="N688" s="10"/>
      <c r="O688" s="10"/>
      <c r="P688" s="10"/>
    </row>
    <row r="689" spans="2:16" ht="15.75" customHeight="1">
      <c r="B689" s="27"/>
      <c r="F689" s="19"/>
      <c r="M689" s="10"/>
      <c r="N689" s="10"/>
      <c r="O689" s="10"/>
      <c r="P689" s="10"/>
    </row>
    <row r="690" spans="2:16" ht="15.75" customHeight="1">
      <c r="B690" s="27"/>
      <c r="F690" s="19"/>
      <c r="M690" s="10"/>
      <c r="N690" s="10"/>
      <c r="O690" s="10"/>
      <c r="P690" s="10"/>
    </row>
    <row r="691" spans="2:16" ht="15.75" customHeight="1">
      <c r="B691" s="27"/>
      <c r="F691" s="19"/>
      <c r="M691" s="10"/>
      <c r="N691" s="10"/>
      <c r="O691" s="10"/>
      <c r="P691" s="10"/>
    </row>
    <row r="692" spans="2:16" ht="15.75" customHeight="1">
      <c r="B692" s="27"/>
      <c r="F692" s="19"/>
      <c r="M692" s="10"/>
      <c r="N692" s="10"/>
      <c r="O692" s="10"/>
      <c r="P692" s="10"/>
    </row>
    <row r="693" spans="2:16" ht="15.75" customHeight="1">
      <c r="B693" s="27"/>
      <c r="F693" s="19"/>
      <c r="M693" s="10"/>
      <c r="N693" s="10"/>
      <c r="O693" s="10"/>
      <c r="P693" s="10"/>
    </row>
    <row r="694" spans="2:16" ht="15.75" customHeight="1">
      <c r="B694" s="27"/>
      <c r="F694" s="19"/>
      <c r="M694" s="10"/>
      <c r="N694" s="10"/>
      <c r="O694" s="10"/>
      <c r="P694" s="10"/>
    </row>
    <row r="695" spans="2:16" ht="15.75" customHeight="1">
      <c r="B695" s="27"/>
      <c r="F695" s="19"/>
      <c r="M695" s="10"/>
      <c r="N695" s="10"/>
      <c r="O695" s="10"/>
      <c r="P695" s="10"/>
    </row>
    <row r="696" spans="2:16" ht="15.75" customHeight="1">
      <c r="B696" s="27"/>
      <c r="F696" s="19"/>
      <c r="M696" s="10"/>
      <c r="N696" s="10"/>
      <c r="O696" s="10"/>
      <c r="P696" s="10"/>
    </row>
    <row r="697" spans="2:16" ht="15.75" customHeight="1">
      <c r="B697" s="27"/>
      <c r="F697" s="19"/>
      <c r="M697" s="10"/>
      <c r="N697" s="10"/>
      <c r="O697" s="10"/>
      <c r="P697" s="10"/>
    </row>
    <row r="698" spans="2:16" ht="15.75" customHeight="1">
      <c r="B698" s="27"/>
      <c r="F698" s="19"/>
      <c r="M698" s="10"/>
      <c r="N698" s="10"/>
      <c r="O698" s="10"/>
      <c r="P698" s="10"/>
    </row>
    <row r="699" spans="2:16" ht="15.75" customHeight="1">
      <c r="B699" s="27"/>
      <c r="F699" s="19"/>
      <c r="M699" s="10"/>
      <c r="N699" s="10"/>
      <c r="O699" s="10"/>
      <c r="P699" s="10"/>
    </row>
    <row r="700" spans="2:16" ht="15.75" customHeight="1">
      <c r="B700" s="27"/>
      <c r="F700" s="19"/>
      <c r="M700" s="10"/>
      <c r="N700" s="10"/>
      <c r="O700" s="10"/>
      <c r="P700" s="10"/>
    </row>
    <row r="701" spans="2:16" ht="15.75" customHeight="1">
      <c r="B701" s="27"/>
      <c r="F701" s="19"/>
      <c r="M701" s="10"/>
      <c r="N701" s="10"/>
      <c r="O701" s="10"/>
      <c r="P701" s="10"/>
    </row>
    <row r="702" spans="2:16" ht="15.75" customHeight="1">
      <c r="B702" s="27"/>
      <c r="F702" s="19"/>
      <c r="M702" s="10"/>
      <c r="N702" s="10"/>
      <c r="O702" s="10"/>
      <c r="P702" s="10"/>
    </row>
    <row r="703" spans="2:16" ht="15.75" customHeight="1">
      <c r="B703" s="27"/>
      <c r="F703" s="19"/>
      <c r="M703" s="10"/>
      <c r="N703" s="10"/>
      <c r="O703" s="10"/>
      <c r="P703" s="10"/>
    </row>
    <row r="704" spans="2:16" ht="15.75" customHeight="1">
      <c r="B704" s="27"/>
      <c r="F704" s="19"/>
      <c r="M704" s="10"/>
      <c r="N704" s="10"/>
      <c r="O704" s="10"/>
      <c r="P704" s="10"/>
    </row>
    <row r="705" spans="2:16" ht="15.75" customHeight="1">
      <c r="B705" s="27"/>
      <c r="F705" s="19"/>
      <c r="M705" s="10"/>
      <c r="N705" s="10"/>
      <c r="O705" s="10"/>
      <c r="P705" s="10"/>
    </row>
    <row r="706" spans="2:16" ht="15.75" customHeight="1">
      <c r="B706" s="27"/>
      <c r="F706" s="19"/>
      <c r="M706" s="10"/>
      <c r="N706" s="10"/>
      <c r="O706" s="10"/>
      <c r="P706" s="10"/>
    </row>
    <row r="707" spans="2:16" ht="15.75" customHeight="1">
      <c r="B707" s="27"/>
      <c r="F707" s="19"/>
      <c r="M707" s="10"/>
      <c r="N707" s="10"/>
      <c r="O707" s="10"/>
      <c r="P707" s="10"/>
    </row>
    <row r="708" spans="2:16" ht="15.75" customHeight="1">
      <c r="B708" s="27"/>
      <c r="F708" s="19"/>
      <c r="M708" s="10"/>
      <c r="N708" s="10"/>
      <c r="O708" s="10"/>
      <c r="P708" s="10"/>
    </row>
    <row r="709" spans="2:16" ht="15.75" customHeight="1">
      <c r="B709" s="27"/>
      <c r="F709" s="19"/>
      <c r="M709" s="10"/>
      <c r="N709" s="10"/>
      <c r="O709" s="10"/>
      <c r="P709" s="10"/>
    </row>
    <row r="710" spans="2:16" ht="15.75" customHeight="1">
      <c r="B710" s="27"/>
      <c r="F710" s="19"/>
      <c r="M710" s="10"/>
      <c r="N710" s="10"/>
      <c r="O710" s="10"/>
      <c r="P710" s="10"/>
    </row>
    <row r="711" spans="2:16" ht="15.75" customHeight="1">
      <c r="B711" s="27"/>
      <c r="F711" s="19"/>
      <c r="M711" s="10"/>
      <c r="N711" s="10"/>
      <c r="O711" s="10"/>
      <c r="P711" s="10"/>
    </row>
    <row r="712" spans="2:16" ht="15.75" customHeight="1">
      <c r="B712" s="27"/>
      <c r="F712" s="19"/>
      <c r="M712" s="10"/>
      <c r="N712" s="10"/>
      <c r="O712" s="10"/>
      <c r="P712" s="10"/>
    </row>
    <row r="713" spans="2:16" ht="15.75" customHeight="1">
      <c r="B713" s="27"/>
      <c r="F713" s="19"/>
      <c r="M713" s="10"/>
      <c r="N713" s="10"/>
      <c r="O713" s="10"/>
      <c r="P713" s="10"/>
    </row>
    <row r="714" spans="2:16" ht="15.75" customHeight="1">
      <c r="B714" s="27"/>
      <c r="F714" s="19"/>
      <c r="M714" s="10"/>
      <c r="N714" s="10"/>
      <c r="O714" s="10"/>
      <c r="P714" s="10"/>
    </row>
    <row r="715" spans="2:16" ht="15.75" customHeight="1">
      <c r="B715" s="27"/>
      <c r="F715" s="19"/>
      <c r="M715" s="10"/>
      <c r="N715" s="10"/>
      <c r="O715" s="10"/>
      <c r="P715" s="10"/>
    </row>
    <row r="716" spans="2:16" ht="15.75" customHeight="1">
      <c r="B716" s="27"/>
      <c r="F716" s="19"/>
      <c r="M716" s="10"/>
      <c r="N716" s="10"/>
      <c r="O716" s="10"/>
      <c r="P716" s="10"/>
    </row>
    <row r="717" spans="2:16" ht="15.75" customHeight="1">
      <c r="B717" s="27"/>
      <c r="F717" s="19"/>
      <c r="M717" s="10"/>
      <c r="N717" s="10"/>
      <c r="O717" s="10"/>
      <c r="P717" s="10"/>
    </row>
    <row r="718" spans="2:16" ht="15.75" customHeight="1">
      <c r="B718" s="27"/>
      <c r="F718" s="19"/>
      <c r="M718" s="10"/>
      <c r="N718" s="10"/>
      <c r="O718" s="10"/>
      <c r="P718" s="10"/>
    </row>
    <row r="719" spans="2:16" ht="15.75" customHeight="1">
      <c r="B719" s="27"/>
      <c r="F719" s="19"/>
      <c r="M719" s="10"/>
      <c r="N719" s="10"/>
      <c r="O719" s="10"/>
      <c r="P719" s="10"/>
    </row>
    <row r="720" spans="2:16" ht="15.75" customHeight="1">
      <c r="B720" s="27"/>
      <c r="F720" s="19"/>
      <c r="M720" s="10"/>
      <c r="N720" s="10"/>
      <c r="O720" s="10"/>
      <c r="P720" s="10"/>
    </row>
    <row r="721" spans="2:16" ht="15.75" customHeight="1">
      <c r="B721" s="27"/>
      <c r="F721" s="19"/>
      <c r="M721" s="10"/>
      <c r="N721" s="10"/>
      <c r="O721" s="10"/>
      <c r="P721" s="10"/>
    </row>
    <row r="722" spans="2:16" ht="15.75" customHeight="1">
      <c r="B722" s="27"/>
      <c r="F722" s="19"/>
      <c r="M722" s="10"/>
      <c r="N722" s="10"/>
      <c r="O722" s="10"/>
      <c r="P722" s="10"/>
    </row>
    <row r="723" spans="2:16" ht="15.75" customHeight="1">
      <c r="B723" s="27"/>
      <c r="F723" s="19"/>
      <c r="M723" s="10"/>
      <c r="N723" s="10"/>
      <c r="O723" s="10"/>
      <c r="P723" s="10"/>
    </row>
    <row r="724" spans="2:16" ht="15.75" customHeight="1">
      <c r="B724" s="27"/>
      <c r="F724" s="19"/>
      <c r="M724" s="10"/>
      <c r="N724" s="10"/>
      <c r="O724" s="10"/>
      <c r="P724" s="10"/>
    </row>
    <row r="725" spans="2:16" ht="15.75" customHeight="1">
      <c r="B725" s="27"/>
      <c r="F725" s="19"/>
      <c r="M725" s="10"/>
      <c r="N725" s="10"/>
      <c r="O725" s="10"/>
      <c r="P725" s="10"/>
    </row>
    <row r="726" spans="2:16" ht="15.75" customHeight="1">
      <c r="B726" s="27"/>
      <c r="F726" s="19"/>
      <c r="M726" s="10"/>
      <c r="N726" s="10"/>
      <c r="O726" s="10"/>
      <c r="P726" s="10"/>
    </row>
    <row r="727" spans="2:16" ht="15.75" customHeight="1">
      <c r="B727" s="27"/>
      <c r="F727" s="19"/>
      <c r="M727" s="10"/>
      <c r="N727" s="10"/>
      <c r="O727" s="10"/>
      <c r="P727" s="10"/>
    </row>
    <row r="728" spans="2:16" ht="15.75" customHeight="1">
      <c r="B728" s="27"/>
      <c r="F728" s="19"/>
      <c r="M728" s="10"/>
      <c r="N728" s="10"/>
      <c r="O728" s="10"/>
      <c r="P728" s="10"/>
    </row>
    <row r="729" spans="2:16" ht="15.75" customHeight="1">
      <c r="B729" s="27"/>
      <c r="F729" s="19"/>
      <c r="M729" s="10"/>
      <c r="N729" s="10"/>
      <c r="O729" s="10"/>
      <c r="P729" s="10"/>
    </row>
    <row r="730" spans="2:16" ht="15.75" customHeight="1">
      <c r="B730" s="27"/>
      <c r="F730" s="19"/>
      <c r="M730" s="10"/>
      <c r="N730" s="10"/>
      <c r="O730" s="10"/>
      <c r="P730" s="10"/>
    </row>
    <row r="731" spans="2:16" ht="15.75" customHeight="1">
      <c r="B731" s="27"/>
      <c r="F731" s="19"/>
      <c r="M731" s="10"/>
      <c r="N731" s="10"/>
      <c r="O731" s="10"/>
      <c r="P731" s="10"/>
    </row>
    <row r="732" spans="2:16" ht="15.75" customHeight="1">
      <c r="B732" s="27"/>
      <c r="F732" s="19"/>
      <c r="M732" s="10"/>
      <c r="N732" s="10"/>
      <c r="O732" s="10"/>
      <c r="P732" s="10"/>
    </row>
    <row r="733" spans="2:16" ht="15.75" customHeight="1">
      <c r="B733" s="27"/>
      <c r="F733" s="19"/>
      <c r="M733" s="10"/>
      <c r="N733" s="10"/>
      <c r="O733" s="10"/>
      <c r="P733" s="10"/>
    </row>
    <row r="734" spans="2:16" ht="15.75" customHeight="1">
      <c r="B734" s="27"/>
      <c r="F734" s="19"/>
      <c r="M734" s="10"/>
      <c r="N734" s="10"/>
      <c r="O734" s="10"/>
      <c r="P734" s="10"/>
    </row>
    <row r="735" spans="2:16" ht="15.75" customHeight="1">
      <c r="B735" s="27"/>
      <c r="F735" s="19"/>
      <c r="M735" s="10"/>
      <c r="N735" s="10"/>
      <c r="O735" s="10"/>
      <c r="P735" s="10"/>
    </row>
    <row r="736" spans="2:16" ht="15.75" customHeight="1">
      <c r="B736" s="27"/>
      <c r="F736" s="19"/>
      <c r="M736" s="10"/>
      <c r="N736" s="10"/>
      <c r="O736" s="10"/>
      <c r="P736" s="10"/>
    </row>
    <row r="737" spans="2:16" ht="15.75" customHeight="1">
      <c r="B737" s="27"/>
      <c r="F737" s="19"/>
      <c r="M737" s="10"/>
      <c r="N737" s="10"/>
      <c r="O737" s="10"/>
      <c r="P737" s="10"/>
    </row>
    <row r="738" spans="2:16" ht="15.75" customHeight="1">
      <c r="B738" s="27"/>
      <c r="F738" s="19"/>
      <c r="M738" s="10"/>
      <c r="N738" s="10"/>
      <c r="O738" s="10"/>
      <c r="P738" s="10"/>
    </row>
    <row r="739" spans="2:16" ht="15.75" customHeight="1">
      <c r="B739" s="27"/>
      <c r="F739" s="19"/>
      <c r="M739" s="10"/>
      <c r="N739" s="10"/>
      <c r="O739" s="10"/>
      <c r="P739" s="10"/>
    </row>
    <row r="740" spans="2:16" ht="15.75" customHeight="1">
      <c r="B740" s="27"/>
      <c r="F740" s="19"/>
      <c r="M740" s="10"/>
      <c r="N740" s="10"/>
      <c r="O740" s="10"/>
      <c r="P740" s="10"/>
    </row>
    <row r="741" spans="2:16" ht="15.75" customHeight="1">
      <c r="B741" s="27"/>
      <c r="F741" s="19"/>
      <c r="M741" s="10"/>
      <c r="N741" s="10"/>
      <c r="O741" s="10"/>
      <c r="P741" s="10"/>
    </row>
    <row r="742" spans="2:16" ht="15.75" customHeight="1">
      <c r="B742" s="27"/>
      <c r="F742" s="19"/>
      <c r="M742" s="10"/>
      <c r="N742" s="10"/>
      <c r="O742" s="10"/>
      <c r="P742" s="10"/>
    </row>
    <row r="743" spans="2:16" ht="15.75" customHeight="1">
      <c r="B743" s="27"/>
      <c r="F743" s="19"/>
      <c r="M743" s="10"/>
      <c r="N743" s="10"/>
      <c r="O743" s="10"/>
      <c r="P743" s="10"/>
    </row>
    <row r="744" spans="2:16" ht="15.75" customHeight="1">
      <c r="B744" s="27"/>
      <c r="F744" s="19"/>
      <c r="M744" s="10"/>
      <c r="N744" s="10"/>
      <c r="O744" s="10"/>
      <c r="P744" s="10"/>
    </row>
    <row r="745" spans="2:16" ht="15.75" customHeight="1">
      <c r="B745" s="27"/>
      <c r="F745" s="19"/>
      <c r="M745" s="10"/>
      <c r="N745" s="10"/>
      <c r="O745" s="10"/>
      <c r="P745" s="10"/>
    </row>
    <row r="746" spans="2:16" ht="15.75" customHeight="1">
      <c r="B746" s="27"/>
      <c r="F746" s="19"/>
      <c r="M746" s="10"/>
      <c r="N746" s="10"/>
      <c r="O746" s="10"/>
      <c r="P746" s="10"/>
    </row>
    <row r="747" spans="2:16" ht="15.75" customHeight="1">
      <c r="B747" s="27"/>
      <c r="F747" s="19"/>
      <c r="M747" s="10"/>
      <c r="N747" s="10"/>
      <c r="O747" s="10"/>
      <c r="P747" s="10"/>
    </row>
    <row r="748" spans="2:16" ht="15.75" customHeight="1">
      <c r="B748" s="27"/>
      <c r="F748" s="19"/>
      <c r="M748" s="10"/>
      <c r="N748" s="10"/>
      <c r="O748" s="10"/>
      <c r="P748" s="10"/>
    </row>
    <row r="749" spans="2:16" ht="15.75" customHeight="1">
      <c r="B749" s="27"/>
      <c r="F749" s="19"/>
      <c r="M749" s="10"/>
      <c r="N749" s="10"/>
      <c r="O749" s="10"/>
      <c r="P749" s="10"/>
    </row>
    <row r="750" spans="2:16" ht="15.75" customHeight="1">
      <c r="B750" s="27"/>
      <c r="F750" s="19"/>
      <c r="M750" s="10"/>
      <c r="N750" s="10"/>
      <c r="O750" s="10"/>
      <c r="P750" s="10"/>
    </row>
    <row r="751" spans="2:16" ht="15.75" customHeight="1">
      <c r="B751" s="27"/>
      <c r="F751" s="19"/>
      <c r="M751" s="10"/>
      <c r="N751" s="10"/>
      <c r="O751" s="10"/>
      <c r="P751" s="10"/>
    </row>
    <row r="752" spans="2:16" ht="15.75" customHeight="1">
      <c r="B752" s="27"/>
      <c r="F752" s="19"/>
      <c r="M752" s="10"/>
      <c r="N752" s="10"/>
      <c r="O752" s="10"/>
      <c r="P752" s="10"/>
    </row>
    <row r="753" spans="2:16" ht="15.75" customHeight="1">
      <c r="B753" s="27"/>
      <c r="F753" s="19"/>
      <c r="M753" s="10"/>
      <c r="N753" s="10"/>
      <c r="O753" s="10"/>
      <c r="P753" s="10"/>
    </row>
    <row r="754" spans="2:16" ht="15.75" customHeight="1">
      <c r="B754" s="27"/>
      <c r="F754" s="19"/>
      <c r="M754" s="10"/>
      <c r="N754" s="10"/>
      <c r="O754" s="10"/>
      <c r="P754" s="10"/>
    </row>
    <row r="755" spans="2:16" ht="15.75" customHeight="1">
      <c r="B755" s="27"/>
      <c r="F755" s="19"/>
      <c r="M755" s="10"/>
      <c r="N755" s="10"/>
      <c r="O755" s="10"/>
      <c r="P755" s="10"/>
    </row>
    <row r="756" spans="2:16" ht="15.75" customHeight="1">
      <c r="B756" s="27"/>
      <c r="F756" s="19"/>
      <c r="M756" s="10"/>
      <c r="N756" s="10"/>
      <c r="O756" s="10"/>
      <c r="P756" s="10"/>
    </row>
    <row r="757" spans="2:16" ht="15.75" customHeight="1">
      <c r="B757" s="27"/>
      <c r="F757" s="19"/>
      <c r="M757" s="10"/>
      <c r="N757" s="10"/>
      <c r="O757" s="10"/>
      <c r="P757" s="10"/>
    </row>
    <row r="758" spans="2:16" ht="15.75" customHeight="1">
      <c r="B758" s="27"/>
      <c r="F758" s="19"/>
      <c r="M758" s="10"/>
      <c r="N758" s="10"/>
      <c r="O758" s="10"/>
      <c r="P758" s="10"/>
    </row>
    <row r="759" spans="2:16" ht="15.75" customHeight="1">
      <c r="B759" s="27"/>
      <c r="F759" s="19"/>
      <c r="M759" s="10"/>
      <c r="N759" s="10"/>
      <c r="O759" s="10"/>
      <c r="P759" s="10"/>
    </row>
    <row r="760" spans="2:16" ht="15.75" customHeight="1">
      <c r="B760" s="27"/>
      <c r="F760" s="19"/>
      <c r="M760" s="10"/>
      <c r="N760" s="10"/>
      <c r="O760" s="10"/>
      <c r="P760" s="10"/>
    </row>
    <row r="761" spans="2:16" ht="15.75" customHeight="1">
      <c r="B761" s="27"/>
      <c r="F761" s="19"/>
      <c r="M761" s="10"/>
      <c r="N761" s="10"/>
      <c r="O761" s="10"/>
      <c r="P761" s="10"/>
    </row>
    <row r="762" spans="2:16" ht="15.75" customHeight="1">
      <c r="B762" s="27"/>
      <c r="F762" s="19"/>
      <c r="M762" s="10"/>
      <c r="N762" s="10"/>
      <c r="O762" s="10"/>
      <c r="P762" s="10"/>
    </row>
    <row r="763" spans="2:16" ht="15.75" customHeight="1">
      <c r="B763" s="27"/>
      <c r="F763" s="19"/>
      <c r="M763" s="10"/>
      <c r="N763" s="10"/>
      <c r="O763" s="10"/>
      <c r="P763" s="10"/>
    </row>
    <row r="764" spans="2:16" ht="15.75" customHeight="1">
      <c r="B764" s="27"/>
      <c r="F764" s="19"/>
      <c r="M764" s="10"/>
      <c r="N764" s="10"/>
      <c r="O764" s="10"/>
      <c r="P764" s="10"/>
    </row>
    <row r="765" spans="2:16" ht="15.75" customHeight="1">
      <c r="B765" s="27"/>
      <c r="F765" s="19"/>
      <c r="M765" s="10"/>
      <c r="N765" s="10"/>
      <c r="O765" s="10"/>
      <c r="P765" s="10"/>
    </row>
    <row r="766" spans="2:16" ht="15.75" customHeight="1">
      <c r="B766" s="27"/>
      <c r="F766" s="19"/>
      <c r="M766" s="10"/>
      <c r="N766" s="10"/>
      <c r="O766" s="10"/>
      <c r="P766" s="10"/>
    </row>
    <row r="767" spans="2:16" ht="15.75" customHeight="1">
      <c r="B767" s="27"/>
      <c r="F767" s="19"/>
      <c r="M767" s="10"/>
      <c r="N767" s="10"/>
      <c r="O767" s="10"/>
      <c r="P767" s="10"/>
    </row>
    <row r="768" spans="2:16" ht="15.75" customHeight="1">
      <c r="B768" s="27"/>
      <c r="F768" s="19"/>
      <c r="M768" s="10"/>
      <c r="N768" s="10"/>
      <c r="O768" s="10"/>
      <c r="P768" s="10"/>
    </row>
    <row r="769" spans="2:16" ht="15.75" customHeight="1">
      <c r="B769" s="27"/>
      <c r="F769" s="19"/>
      <c r="M769" s="10"/>
      <c r="N769" s="10"/>
      <c r="O769" s="10"/>
      <c r="P769" s="10"/>
    </row>
    <row r="770" spans="2:16" ht="15.75" customHeight="1">
      <c r="B770" s="27"/>
      <c r="F770" s="19"/>
      <c r="M770" s="10"/>
      <c r="N770" s="10"/>
      <c r="O770" s="10"/>
      <c r="P770" s="10"/>
    </row>
    <row r="771" spans="2:16" ht="15.75" customHeight="1">
      <c r="B771" s="27"/>
      <c r="F771" s="19"/>
      <c r="M771" s="10"/>
      <c r="N771" s="10"/>
      <c r="O771" s="10"/>
      <c r="P771" s="10"/>
    </row>
    <row r="772" spans="2:16" ht="15.75" customHeight="1">
      <c r="B772" s="27"/>
      <c r="F772" s="19"/>
      <c r="M772" s="10"/>
      <c r="N772" s="10"/>
      <c r="O772" s="10"/>
      <c r="P772" s="10"/>
    </row>
    <row r="773" spans="2:16" ht="15.75" customHeight="1">
      <c r="B773" s="27"/>
      <c r="F773" s="19"/>
      <c r="M773" s="10"/>
      <c r="N773" s="10"/>
      <c r="O773" s="10"/>
      <c r="P773" s="10"/>
    </row>
    <row r="774" spans="2:16" ht="15.75" customHeight="1">
      <c r="B774" s="27"/>
      <c r="F774" s="19"/>
      <c r="M774" s="10"/>
      <c r="N774" s="10"/>
      <c r="O774" s="10"/>
      <c r="P774" s="10"/>
    </row>
    <row r="775" spans="2:16" ht="15.75" customHeight="1">
      <c r="B775" s="27"/>
      <c r="F775" s="19"/>
      <c r="M775" s="10"/>
      <c r="N775" s="10"/>
      <c r="O775" s="10"/>
      <c r="P775" s="10"/>
    </row>
    <row r="776" spans="2:16" ht="15.75" customHeight="1">
      <c r="B776" s="27"/>
      <c r="F776" s="19"/>
      <c r="M776" s="10"/>
      <c r="N776" s="10"/>
      <c r="O776" s="10"/>
      <c r="P776" s="10"/>
    </row>
    <row r="777" spans="2:16" ht="15.75" customHeight="1">
      <c r="B777" s="27"/>
      <c r="F777" s="19"/>
      <c r="M777" s="10"/>
      <c r="N777" s="10"/>
      <c r="O777" s="10"/>
      <c r="P777" s="10"/>
    </row>
    <row r="778" spans="2:16" ht="15.75" customHeight="1">
      <c r="B778" s="27"/>
      <c r="F778" s="19"/>
      <c r="M778" s="10"/>
      <c r="N778" s="10"/>
      <c r="O778" s="10"/>
      <c r="P778" s="10"/>
    </row>
    <row r="779" spans="2:16" ht="15.75" customHeight="1">
      <c r="B779" s="27"/>
      <c r="F779" s="19"/>
      <c r="M779" s="10"/>
      <c r="N779" s="10"/>
      <c r="O779" s="10"/>
      <c r="P779" s="10"/>
    </row>
    <row r="780" spans="2:16" ht="15.75" customHeight="1">
      <c r="B780" s="27"/>
      <c r="F780" s="19"/>
      <c r="M780" s="10"/>
      <c r="N780" s="10"/>
      <c r="O780" s="10"/>
      <c r="P780" s="10"/>
    </row>
    <row r="781" spans="2:16" ht="15.75" customHeight="1">
      <c r="B781" s="27"/>
      <c r="F781" s="19"/>
      <c r="M781" s="10"/>
      <c r="N781" s="10"/>
      <c r="O781" s="10"/>
      <c r="P781" s="10"/>
    </row>
    <row r="782" spans="2:16" ht="15.75" customHeight="1">
      <c r="B782" s="27"/>
      <c r="F782" s="19"/>
      <c r="M782" s="10"/>
      <c r="N782" s="10"/>
      <c r="O782" s="10"/>
      <c r="P782" s="10"/>
    </row>
    <row r="783" spans="2:16" ht="15.75" customHeight="1">
      <c r="B783" s="27"/>
      <c r="F783" s="19"/>
      <c r="M783" s="10"/>
      <c r="N783" s="10"/>
      <c r="O783" s="10"/>
      <c r="P783" s="10"/>
    </row>
    <row r="784" spans="2:16" ht="15.75" customHeight="1">
      <c r="B784" s="27"/>
      <c r="F784" s="19"/>
      <c r="M784" s="10"/>
      <c r="N784" s="10"/>
      <c r="O784" s="10"/>
      <c r="P784" s="10"/>
    </row>
    <row r="785" spans="2:16" ht="15.75" customHeight="1">
      <c r="B785" s="27"/>
      <c r="F785" s="19"/>
      <c r="M785" s="10"/>
      <c r="N785" s="10"/>
      <c r="O785" s="10"/>
      <c r="P785" s="10"/>
    </row>
    <row r="786" spans="2:16" ht="15.75" customHeight="1">
      <c r="B786" s="27"/>
      <c r="C786" s="6"/>
      <c r="D786" s="6"/>
      <c r="E786" s="6"/>
      <c r="F786" s="19"/>
      <c r="M786" s="10"/>
      <c r="N786" s="10"/>
      <c r="O786" s="10"/>
      <c r="P786" s="10"/>
    </row>
  </sheetData>
  <autoFilter ref="A1:P216" xr:uid="{00000000-0009-0000-0000-000001000000}">
    <filterColumn colId="9">
      <filters>
        <filter val="no"/>
        <filter val="SI"/>
      </filters>
    </filterColumn>
  </autoFilter>
  <customSheetViews>
    <customSheetView guid="{64B35539-AA9E-4156-9DF4-4C6883B0B22F}" filter="1" showAutoFilter="1">
      <pageMargins left="0.7" right="0.7" top="0.75" bottom="0.75" header="0.3" footer="0.3"/>
      <autoFilter ref="A1:PC216" xr:uid="{F9E7D606-B53D-4A78-B65D-8BEDD2552D59}">
        <filterColumn colId="7">
          <filters>
            <filter val="ALEJO MARTINEZ SONANTE"/>
            <filter val="ALVES DE CASTRO NETO ANTONIO"/>
            <filter val="ARAUJO MARTIN"/>
            <filter val="ARGAÑARAS SOL ESMERALDA"/>
            <filter val="BENITEZ FRANCISCO ARIEL"/>
            <filter val="BERNARDINI CAMILA GISELLE"/>
            <filter val="BOTANA GIULIANA"/>
            <filter val="BOTTO TRINIDAD MARIA"/>
            <filter val="CATALINA BELÉN HERRERA GIUDICE"/>
            <filter val="CELESTE RODRÍGUEZ"/>
            <filter val="CÉSAR EDUARDO PRADO ALFARO"/>
            <filter val="CIPRIANO DE SOUZA EMILLY"/>
            <filter val="DE DOMINICIS MARIA MERCEDES"/>
            <filter val="DE PAIVA E SILVA NETTA  LUCY"/>
            <filter val="DEMIDDI ROCIO"/>
            <filter val="DO CARMO MICAELA"/>
            <filter val="DRAGONETTI MATIAS SEBASTIAN"/>
            <filter val="ELVA ZARACHO TORRES"/>
            <filter val="EMILIANO SEBASTIAN BARREIRO"/>
            <filter val="FLORENTINO ROCIO NOEMI"/>
            <filter val="GALLARDO DE VARGAS DANIELA ALEXANDRA"/>
            <filter val="GARZIA MATIAS EZEQUIEL"/>
            <filter val="GUILHERME SILVA MENEZES"/>
            <filter val="GUSTAVO ANTONIO CORONEL"/>
            <filter val="HERNÁN EZEQUIEL LEDESMA LAZARO"/>
            <filter val="HERRERO DARIO ANDRES"/>
            <filter val="JHYNETH DUGARTE"/>
            <filter val="JOYCELANY BORGES SOARES"/>
            <filter val="KALLEL GUIMARAES NASCIMENTO"/>
            <filter val="KARINA ISABEL IBAÑEZ"/>
            <filter val="LANZA LUCRECIA GALATEA"/>
            <filter val="LUCAS ALEJANDRO ORELLANA"/>
            <filter val="LUCAS LEANDRO NAI FOINO"/>
            <filter val="LUCERO MELANIE ABRIL"/>
            <filter val="MARQUEZ IGNACIO"/>
            <filter val="MARTIARENA ALDANA SOFIA"/>
            <filter val="MARTINEZ SANTIAGO"/>
            <filter val="MARTINS JOSE LUIS"/>
            <filter val="MARTINS LIMA MARCELO"/>
            <filter val="MARY SOL MONTEAGUDO"/>
            <filter val="MORALES ROMERO CAMILA FERNANDA"/>
            <filter val="NASCIMENTO DA SILVA DICHIERA LEONARDO FELIPE"/>
            <filter val="NASCIMENTO DANIEL"/>
            <filter val="NIEVAS ERNESTO"/>
            <filter val="NOCETTI SOFIA"/>
            <filter val="PEREZ FERNANDEZ CAMILA"/>
            <filter val="RIOS MARIANA"/>
            <filter val="RODRIGUEZ IOZZIA YANINA ETHEL"/>
            <filter val="SANTOS FERNANDO ROBERTO"/>
            <filter val="TAPIA AGOSTINA"/>
            <filter val="TIZIANO JORDAN MARCELO VILLALBA"/>
            <filter val="TOPALIAN AVRIL ROCIO"/>
          </filters>
        </filterColumn>
      </autoFilter>
    </customSheetView>
  </customSheetViews>
  <hyperlinks>
    <hyperlink ref="I8" r:id="rId1" xr:uid="{00000000-0004-0000-0100-000000000000}"/>
    <hyperlink ref="I9" r:id="rId2" xr:uid="{00000000-0004-0000-0100-000001000000}"/>
    <hyperlink ref="I11" r:id="rId3" xr:uid="{00000000-0004-0000-0100-000002000000}"/>
    <hyperlink ref="I12" r:id="rId4" xr:uid="{00000000-0004-0000-0100-000003000000}"/>
    <hyperlink ref="I14" r:id="rId5" xr:uid="{00000000-0004-0000-0100-000004000000}"/>
    <hyperlink ref="I18" r:id="rId6" xr:uid="{00000000-0004-0000-0100-000005000000}"/>
    <hyperlink ref="I22" r:id="rId7" xr:uid="{00000000-0004-0000-0100-000006000000}"/>
    <hyperlink ref="I23" r:id="rId8" xr:uid="{00000000-0004-0000-0100-000007000000}"/>
    <hyperlink ref="I24" r:id="rId9" xr:uid="{00000000-0004-0000-0100-000008000000}"/>
    <hyperlink ref="I25" r:id="rId10" xr:uid="{00000000-0004-0000-0100-000009000000}"/>
    <hyperlink ref="I26" r:id="rId11" xr:uid="{00000000-0004-0000-0100-00000A000000}"/>
    <hyperlink ref="I27" r:id="rId12" xr:uid="{00000000-0004-0000-0100-00000B000000}"/>
    <hyperlink ref="I28" r:id="rId13" xr:uid="{00000000-0004-0000-0100-00000C000000}"/>
    <hyperlink ref="I30" r:id="rId14" xr:uid="{00000000-0004-0000-0100-00000D000000}"/>
    <hyperlink ref="I31" r:id="rId15" xr:uid="{00000000-0004-0000-0100-00000E000000}"/>
    <hyperlink ref="I32" r:id="rId16" xr:uid="{00000000-0004-0000-0100-00000F000000}"/>
    <hyperlink ref="I33" r:id="rId17" xr:uid="{00000000-0004-0000-0100-000010000000}"/>
    <hyperlink ref="I34" r:id="rId18" xr:uid="{00000000-0004-0000-0100-000011000000}"/>
    <hyperlink ref="I36" r:id="rId19" xr:uid="{00000000-0004-0000-0100-000012000000}"/>
    <hyperlink ref="I37" r:id="rId20" xr:uid="{00000000-0004-0000-0100-000013000000}"/>
    <hyperlink ref="I38" r:id="rId21" xr:uid="{00000000-0004-0000-0100-000014000000}"/>
    <hyperlink ref="I40" r:id="rId22" xr:uid="{00000000-0004-0000-0100-000015000000}"/>
    <hyperlink ref="I42" r:id="rId23" xr:uid="{00000000-0004-0000-0100-000016000000}"/>
    <hyperlink ref="I43" r:id="rId24" xr:uid="{00000000-0004-0000-0100-000017000000}"/>
    <hyperlink ref="I45" r:id="rId25" xr:uid="{00000000-0004-0000-0100-000018000000}"/>
    <hyperlink ref="I46" r:id="rId26" xr:uid="{00000000-0004-0000-0100-000019000000}"/>
    <hyperlink ref="I47" r:id="rId27" xr:uid="{00000000-0004-0000-0100-00001A000000}"/>
    <hyperlink ref="I48" r:id="rId28" xr:uid="{00000000-0004-0000-0100-00001B000000}"/>
    <hyperlink ref="I52" r:id="rId29" xr:uid="{00000000-0004-0000-0100-00001C000000}"/>
    <hyperlink ref="I60" r:id="rId30" xr:uid="{00000000-0004-0000-0100-00001D000000}"/>
    <hyperlink ref="I64" r:id="rId31" xr:uid="{00000000-0004-0000-0100-00001E000000}"/>
    <hyperlink ref="I65" r:id="rId32" xr:uid="{00000000-0004-0000-0100-00001F000000}"/>
    <hyperlink ref="I70" r:id="rId33" xr:uid="{00000000-0004-0000-0100-000020000000}"/>
    <hyperlink ref="I72" r:id="rId34" xr:uid="{00000000-0004-0000-0100-000021000000}"/>
    <hyperlink ref="I75" r:id="rId35" xr:uid="{00000000-0004-0000-0100-000022000000}"/>
    <hyperlink ref="I78" r:id="rId36" xr:uid="{00000000-0004-0000-0100-000023000000}"/>
    <hyperlink ref="I80" r:id="rId37" xr:uid="{00000000-0004-0000-0100-000024000000}"/>
    <hyperlink ref="I85" r:id="rId38" xr:uid="{00000000-0004-0000-0100-000025000000}"/>
    <hyperlink ref="I87" r:id="rId39" xr:uid="{00000000-0004-0000-0100-000026000000}"/>
    <hyperlink ref="I88" r:id="rId40" xr:uid="{00000000-0004-0000-0100-000027000000}"/>
    <hyperlink ref="I89" r:id="rId41" xr:uid="{00000000-0004-0000-0100-000028000000}"/>
    <hyperlink ref="I92" r:id="rId42" xr:uid="{00000000-0004-0000-0100-000029000000}"/>
    <hyperlink ref="I93" r:id="rId43" xr:uid="{00000000-0004-0000-0100-00002A000000}"/>
    <hyperlink ref="I94" r:id="rId44" xr:uid="{00000000-0004-0000-0100-00002B000000}"/>
    <hyperlink ref="I96" r:id="rId45" xr:uid="{00000000-0004-0000-0100-00002C000000}"/>
    <hyperlink ref="I97" r:id="rId46" xr:uid="{00000000-0004-0000-0100-00002D000000}"/>
    <hyperlink ref="I100" r:id="rId47" xr:uid="{00000000-0004-0000-0100-00002E000000}"/>
    <hyperlink ref="I101" r:id="rId48" xr:uid="{00000000-0004-0000-0100-00002F000000}"/>
    <hyperlink ref="I104" r:id="rId49" xr:uid="{00000000-0004-0000-0100-000030000000}"/>
    <hyperlink ref="I105" r:id="rId50" xr:uid="{00000000-0004-0000-0100-000031000000}"/>
    <hyperlink ref="I106" r:id="rId51" xr:uid="{00000000-0004-0000-0100-000032000000}"/>
    <hyperlink ref="I108" r:id="rId52" xr:uid="{00000000-0004-0000-0100-000033000000}"/>
    <hyperlink ref="I109" r:id="rId53" xr:uid="{00000000-0004-0000-0100-000034000000}"/>
    <hyperlink ref="I110" r:id="rId54" xr:uid="{00000000-0004-0000-0100-000035000000}"/>
    <hyperlink ref="I113" r:id="rId55" xr:uid="{00000000-0004-0000-0100-000036000000}"/>
    <hyperlink ref="I114" r:id="rId56" xr:uid="{00000000-0004-0000-0100-000037000000}"/>
    <hyperlink ref="I115" r:id="rId57" xr:uid="{00000000-0004-0000-0100-000038000000}"/>
    <hyperlink ref="I116" r:id="rId58" xr:uid="{00000000-0004-0000-0100-000039000000}"/>
    <hyperlink ref="I118" r:id="rId59" xr:uid="{00000000-0004-0000-0100-00003A000000}"/>
    <hyperlink ref="I121" r:id="rId60" xr:uid="{00000000-0004-0000-0100-00003B000000}"/>
    <hyperlink ref="I123" r:id="rId61" xr:uid="{00000000-0004-0000-0100-00003C000000}"/>
    <hyperlink ref="I124" r:id="rId62" xr:uid="{00000000-0004-0000-0100-00003D000000}"/>
    <hyperlink ref="I125" r:id="rId63" xr:uid="{00000000-0004-0000-0100-00003E000000}"/>
  </hyperlinks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Nómina 2024</vt:lpstr>
      <vt:lpstr>mercedes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Daniela Gallardo</cp:lastModifiedBy>
  <dcterms:modified xsi:type="dcterms:W3CDTF">2024-11-26T18:34:09Z</dcterms:modified>
</cp:coreProperties>
</file>