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Freelance\Intra-embrace\"/>
    </mc:Choice>
  </mc:AlternateContent>
  <xr:revisionPtr revIDLastSave="0" documentId="13_ncr:1_{9B21E45C-909C-4081-82D6-E69F88035082}" xr6:coauthVersionLast="47" xr6:coauthVersionMax="47" xr10:uidLastSave="{00000000-0000-0000-0000-000000000000}"/>
  <bookViews>
    <workbookView xWindow="-108" yWindow="-108" windowWidth="23256" windowHeight="12456" activeTab="1" xr2:uid="{0503CCF5-3F99-4453-A94E-C42410FA71BA}"/>
  </bookViews>
  <sheets>
    <sheet name="Módulos y permisos" sheetId="1" r:id="rId1"/>
    <sheet name="Insert de role-permis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2" l="1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<sst xmlns="http://schemas.openxmlformats.org/spreadsheetml/2006/main" count="855" uniqueCount="283">
  <si>
    <t>Dashboard</t>
  </si>
  <si>
    <t>Módulo</t>
  </si>
  <si>
    <t>Permiso</t>
  </si>
  <si>
    <t>Descripción</t>
  </si>
  <si>
    <t>Admin</t>
  </si>
  <si>
    <t>Documents</t>
  </si>
  <si>
    <t>Employees</t>
  </si>
  <si>
    <t>Myteam</t>
  </si>
  <si>
    <t>Notifications</t>
  </si>
  <si>
    <t>Payroll</t>
  </si>
  <si>
    <t>Reporting</t>
  </si>
  <si>
    <t>Rooms</t>
  </si>
  <si>
    <t>Support</t>
  </si>
  <si>
    <t>Surveys</t>
  </si>
  <si>
    <t>Trainings</t>
  </si>
  <si>
    <t>Days</t>
  </si>
  <si>
    <t>News Internal</t>
  </si>
  <si>
    <t>Audit</t>
  </si>
  <si>
    <t>Ver historial de logueos</t>
  </si>
  <si>
    <t>Ver graficos</t>
  </si>
  <si>
    <t>view_birthday</t>
  </si>
  <si>
    <t>Ver cumpleaños en la semana</t>
  </si>
  <si>
    <t>Ver noticias internas</t>
  </si>
  <si>
    <t>Ver mails de su area</t>
  </si>
  <si>
    <t>Ver dias de estudio, home, vacaciones, ausencias del mes</t>
  </si>
  <si>
    <t>Solicitar dia</t>
  </si>
  <si>
    <t>Aprobar dias solicitados</t>
  </si>
  <si>
    <t>Editar dia solicitado</t>
  </si>
  <si>
    <t>Eliminar dia solicitado</t>
  </si>
  <si>
    <t>view_document</t>
  </si>
  <si>
    <t>Ver documento</t>
  </si>
  <si>
    <t>attach_file</t>
  </si>
  <si>
    <t>Adjuntar archivo para justificar dia</t>
  </si>
  <si>
    <t>download_document</t>
  </si>
  <si>
    <t>Descargar documento</t>
  </si>
  <si>
    <t>upload_document</t>
  </si>
  <si>
    <t>delete_document</t>
  </si>
  <si>
    <t>Eliminar documento</t>
  </si>
  <si>
    <t>Subir/actualizar documento</t>
  </si>
  <si>
    <t>upload_employee_data</t>
  </si>
  <si>
    <t>Actualizar información de empleados</t>
  </si>
  <si>
    <t>Ver listado de empleados</t>
  </si>
  <si>
    <t>Eliminar empleados</t>
  </si>
  <si>
    <t>Puede asignar roles a empleados</t>
  </si>
  <si>
    <t>Puede modificar el area del empleado</t>
  </si>
  <si>
    <t>view_team</t>
  </si>
  <si>
    <t>Ver listado de empleados de su area</t>
  </si>
  <si>
    <t>Crear noticias internas</t>
  </si>
  <si>
    <t>Eliminar noticias internas</t>
  </si>
  <si>
    <t>Actualizar noticias internas</t>
  </si>
  <si>
    <t>assign_new_area</t>
  </si>
  <si>
    <t>Asignar una noticia interna a un area en especifico</t>
  </si>
  <si>
    <t>assign_new_role</t>
  </si>
  <si>
    <t>Asignar una noticia interna a un rol en especifico</t>
  </si>
  <si>
    <t>view_notification</t>
  </si>
  <si>
    <t>Ver notificaciones</t>
  </si>
  <si>
    <t>delete_notification</t>
  </si>
  <si>
    <t>Eliminar notificaciones</t>
  </si>
  <si>
    <t>upload_payroll</t>
  </si>
  <si>
    <t>Subir/actualizar recibo de sueldo</t>
  </si>
  <si>
    <t>delete_payroll</t>
  </si>
  <si>
    <t>Eliminar recibo de sueldo</t>
  </si>
  <si>
    <t>sign_payroll</t>
  </si>
  <si>
    <t>download_payroll</t>
  </si>
  <si>
    <t>Descargar recibo de sueldo</t>
  </si>
  <si>
    <t>Firmar recibo de sueldo</t>
  </si>
  <si>
    <t>Descargar reporte de dias solicitados (filtrará por area o si es rrhh puede descargar todos)</t>
  </si>
  <si>
    <t>Descargar listado de empleados (filtrará por area o si es rrhh puede descargar todos)</t>
  </si>
  <si>
    <t>assign_payroll</t>
  </si>
  <si>
    <t>Asignar recibo de sueldo a empleado</t>
  </si>
  <si>
    <t>Descargar listado de recibos de sueldos y sus estados (filtrará por area o si es rhh puede descargar todos)</t>
  </si>
  <si>
    <t>reserve_room</t>
  </si>
  <si>
    <t>Reservar sala</t>
  </si>
  <si>
    <t>create_room</t>
  </si>
  <si>
    <t>Crear sala</t>
  </si>
  <si>
    <t>delete_room</t>
  </si>
  <si>
    <t>Eliminar sala</t>
  </si>
  <si>
    <t>update_room</t>
  </si>
  <si>
    <t>Actualizar sala</t>
  </si>
  <si>
    <t>approved_reserve_room</t>
  </si>
  <si>
    <t>Aprobar reserva de sala</t>
  </si>
  <si>
    <t>Ver tickets propios</t>
  </si>
  <si>
    <t>Ver todos los tickets</t>
  </si>
  <si>
    <t>Descargar los tickets</t>
  </si>
  <si>
    <t>Cargar ticket nuevo</t>
  </si>
  <si>
    <t>edit_ticket</t>
  </si>
  <si>
    <t>Modificar ticket</t>
  </si>
  <si>
    <t>update_ticket</t>
  </si>
  <si>
    <t>Actualizar información del ticket</t>
  </si>
  <si>
    <t>delete_ticket</t>
  </si>
  <si>
    <t>Eliminar ticket</t>
  </si>
  <si>
    <t>create_survey</t>
  </si>
  <si>
    <t>Crear encuesta</t>
  </si>
  <si>
    <t>Editar las preguntas de una encuesta</t>
  </si>
  <si>
    <t>assign_ticket</t>
  </si>
  <si>
    <t>Asignar ticket a un empleado en particular</t>
  </si>
  <si>
    <t>answer_survey</t>
  </si>
  <si>
    <t>Responder encuesta</t>
  </si>
  <si>
    <t>delete_survey</t>
  </si>
  <si>
    <t>Eliminar encuesta</t>
  </si>
  <si>
    <t>approved_survey</t>
  </si>
  <si>
    <t>Aprobar encuesta</t>
  </si>
  <si>
    <t>Editar las respuestas a una encuesta</t>
  </si>
  <si>
    <t>assign_survey_role</t>
  </si>
  <si>
    <t>Asignar encuesta a un rol</t>
  </si>
  <si>
    <t>assign_survey_area</t>
  </si>
  <si>
    <t>Asignar encuesta a un area</t>
  </si>
  <si>
    <t>create_training</t>
  </si>
  <si>
    <t>Crear capacitación</t>
  </si>
  <si>
    <t>edit_training</t>
  </si>
  <si>
    <t>Editar capacitación</t>
  </si>
  <si>
    <t>delete_training</t>
  </si>
  <si>
    <t>Eliminar capacitación</t>
  </si>
  <si>
    <t>assign_training</t>
  </si>
  <si>
    <t>Asignar capacitación</t>
  </si>
  <si>
    <t>approved_training</t>
  </si>
  <si>
    <t>Aprobar capacitación</t>
  </si>
  <si>
    <t>assign_training_area</t>
  </si>
  <si>
    <t>Asignar capacitación a un area</t>
  </si>
  <si>
    <t>assign_training_role</t>
  </si>
  <si>
    <t>Asignar capacitación a un rol</t>
  </si>
  <si>
    <t>Settings</t>
  </si>
  <si>
    <t>view_info</t>
  </si>
  <si>
    <t>Ver información de si mismo</t>
  </si>
  <si>
    <t>edit_info</t>
  </si>
  <si>
    <t>Editar información de si mismo</t>
  </si>
  <si>
    <t>change_password</t>
  </si>
  <si>
    <t>Cambiar contraseña</t>
  </si>
  <si>
    <t>Editar los roles creados</t>
  </si>
  <si>
    <t>Editar los permisos</t>
  </si>
  <si>
    <t>Editar las areas</t>
  </si>
  <si>
    <t>Editar información de los clientes</t>
  </si>
  <si>
    <t>Editar la relación entre mails y areas</t>
  </si>
  <si>
    <t>Editar mails y contraseñas ejecutivos</t>
  </si>
  <si>
    <t>RRHH</t>
  </si>
  <si>
    <t>Editar los jefes de cada area</t>
  </si>
  <si>
    <t>edit_day_type</t>
  </si>
  <si>
    <t>Editar los dias que se pueden solicitar</t>
  </si>
  <si>
    <t>Puede editar las credenciales de acceso de un empleado</t>
  </si>
  <si>
    <t>edit_lunch</t>
  </si>
  <si>
    <t>Puede editar los horarios de almuerzo de los empleados</t>
  </si>
  <si>
    <t>edit_equipment</t>
  </si>
  <si>
    <t>Puede editar el equipo asignado a cada empleado</t>
  </si>
  <si>
    <t>view_login_log</t>
  </si>
  <si>
    <t>view_graphic</t>
  </si>
  <si>
    <t>view_new</t>
  </si>
  <si>
    <t>view_department_mail</t>
  </si>
  <si>
    <t>view_day</t>
  </si>
  <si>
    <t>request_day</t>
  </si>
  <si>
    <t>edit_day</t>
  </si>
  <si>
    <t>delete_day</t>
  </si>
  <si>
    <t>approved_day</t>
  </si>
  <si>
    <t>view_employee</t>
  </si>
  <si>
    <t>delete_employee</t>
  </si>
  <si>
    <t>assign_role</t>
  </si>
  <si>
    <t>change_area</t>
  </si>
  <si>
    <t>create_new</t>
  </si>
  <si>
    <t>delete_new</t>
  </si>
  <si>
    <t>update_new</t>
  </si>
  <si>
    <t>view_ticket</t>
  </si>
  <si>
    <t>view_all_ticket</t>
  </si>
  <si>
    <t>create_ticket</t>
  </si>
  <si>
    <t>edit_survey_question</t>
  </si>
  <si>
    <t>edit_role</t>
  </si>
  <si>
    <t>edit_permission</t>
  </si>
  <si>
    <t>edit_area</t>
  </si>
  <si>
    <t>edit_client</t>
  </si>
  <si>
    <t>edit_mail</t>
  </si>
  <si>
    <t>edit_department_head</t>
  </si>
  <si>
    <t>edit_credential</t>
  </si>
  <si>
    <t>view_employee_audit</t>
  </si>
  <si>
    <t>view_document_audit</t>
  </si>
  <si>
    <t>view_permission_audit</t>
  </si>
  <si>
    <t>Ver historial de cambios en empleados</t>
  </si>
  <si>
    <t>Ver historial de cambios en documentos</t>
  </si>
  <si>
    <t>Ver historial de cambios en roles y permisos</t>
  </si>
  <si>
    <t>download_report_day</t>
  </si>
  <si>
    <t>download_report_employee</t>
  </si>
  <si>
    <t>download_report_ticket</t>
  </si>
  <si>
    <t>download_report_payroll</t>
  </si>
  <si>
    <t>edit_mail_area</t>
  </si>
  <si>
    <t>Role</t>
  </si>
  <si>
    <t>administrador general</t>
  </si>
  <si>
    <t>recursos humanos</t>
  </si>
  <si>
    <t>soporte tecnico</t>
  </si>
  <si>
    <t>auditor</t>
  </si>
  <si>
    <t>gestor de documentos</t>
  </si>
  <si>
    <t>jefe de area</t>
  </si>
  <si>
    <t>supervisor</t>
  </si>
  <si>
    <t>operador</t>
  </si>
  <si>
    <t>aprobador de solicitudes</t>
  </si>
  <si>
    <t>creador de noticias</t>
  </si>
  <si>
    <t>analista de datos</t>
  </si>
  <si>
    <t>organizador de reuniones</t>
  </si>
  <si>
    <t>encuestador</t>
  </si>
  <si>
    <t>capacitador</t>
  </si>
  <si>
    <t>gestor de clientes</t>
  </si>
  <si>
    <t>analista de inventario</t>
  </si>
  <si>
    <t>gestor de tickets</t>
  </si>
  <si>
    <t>INSERT INTO general.permissions (permission_name, active, created_at, updated_at) VALUES</t>
  </si>
  <si>
    <t>('view_employee_audit', TRUE, NOW(), NOW()),</t>
  </si>
  <si>
    <t>('view_document_audit', TRUE, NOW(), NOW()),</t>
  </si>
  <si>
    <t>('view_permission_audit', TRUE, NOW(), NOW()),</t>
  </si>
  <si>
    <t>('view_login_log', TRUE, NOW(), NOW()),</t>
  </si>
  <si>
    <t>('view_graphic', TRUE, NOW(), NOW()),</t>
  </si>
  <si>
    <t>('view_birthday', TRUE, NOW(), NOW()),</t>
  </si>
  <si>
    <t>('view_news', TRUE, NOW(), NOW()),</t>
  </si>
  <si>
    <t>('view_department_mail', TRUE, NOW(), NOW()),</t>
  </si>
  <si>
    <t>('view_day', TRUE, NOW(), NOW()),</t>
  </si>
  <si>
    <t>('request_day', TRUE, NOW(), NOW()),</t>
  </si>
  <si>
    <t>('edit_day', TRUE, NOW(), NOW()),</t>
  </si>
  <si>
    <t>('delete_day', TRUE, NOW(), NOW()),</t>
  </si>
  <si>
    <t>('approved_day', TRUE, NOW(), NOW()),</t>
  </si>
  <si>
    <t>('attach_file', TRUE, NOW(), NOW()),</t>
  </si>
  <si>
    <t>('view_document', TRUE, NOW(), NOW()),</t>
  </si>
  <si>
    <t>('download_document', TRUE, NOW(), NOW()),</t>
  </si>
  <si>
    <t>('upload_document', TRUE, NOW(), NOW()),</t>
  </si>
  <si>
    <t>('delete_document', TRUE, NOW(), NOW()),</t>
  </si>
  <si>
    <t>('upload_employee_data', TRUE, NOW(), NOW()),</t>
  </si>
  <si>
    <t>('view_employee', TRUE, NOW(), NOW()),</t>
  </si>
  <si>
    <t>('delete_employee', TRUE, NOW(), NOW()),</t>
  </si>
  <si>
    <t>('assign_role', TRUE, NOW(), NOW()),</t>
  </si>
  <si>
    <t>('view_team', TRUE, NOW(), NOW()),</t>
  </si>
  <si>
    <t>('change_area', TRUE, NOW(), NOW()),</t>
  </si>
  <si>
    <t>('create_new', TRUE, NOW(), NOW()),</t>
  </si>
  <si>
    <t>('delete_new', TRUE, NOW(), NOW()),</t>
  </si>
  <si>
    <t>('update_new', TRUE, NOW(), NOW()),</t>
  </si>
  <si>
    <t>('assign_new_area', TRUE, NOW(), NOW()),</t>
  </si>
  <si>
    <t>('assign_new_role', TRUE, NOW(), NOW()),</t>
  </si>
  <si>
    <t>('view_notification', TRUE, NOW(), NOW()),</t>
  </si>
  <si>
    <t>('delete_notification', TRUE, NOW(), NOW()),</t>
  </si>
  <si>
    <t>('upload_payroll', TRUE, NOW(), NOW()),</t>
  </si>
  <si>
    <t>('delete_payroll', TRUE, NOW(), NOW()),</t>
  </si>
  <si>
    <t>('sign_payroll', TRUE, NOW(), NOW()),</t>
  </si>
  <si>
    <t>('download_payroll', TRUE, NOW(), NOW()),</t>
  </si>
  <si>
    <t>('assign_payroll', TRUE, NOW(), NOW()),</t>
  </si>
  <si>
    <t>('download_report_day', TRUE, NOW(), NOW()),</t>
  </si>
  <si>
    <t>('download_report_employee', TRUE, NOW(), NOW()),</t>
  </si>
  <si>
    <t>('download_report_payroll', TRUE, NOW(), NOW()),</t>
  </si>
  <si>
    <t>('download_report_ticket', TRUE, NOW(), NOW()),</t>
  </si>
  <si>
    <t>('reserve_room', TRUE, NOW(), NOW()),</t>
  </si>
  <si>
    <t>('create_room', TRUE, NOW(), NOW()),</t>
  </si>
  <si>
    <t>('delete_room', TRUE, NOW(), NOW()),</t>
  </si>
  <si>
    <t>('update_room', TRUE, NOW(), NOW()),</t>
  </si>
  <si>
    <t>('approved_reserve_room', TRUE, NOW(), NOW()),</t>
  </si>
  <si>
    <t>('view_ticket', TRUE, NOW(), NOW()),</t>
  </si>
  <si>
    <t>('view_all_ticket', TRUE, NOW(), NOW()),</t>
  </si>
  <si>
    <t>('create_ticket', TRUE, NOW(), NOW()),</t>
  </si>
  <si>
    <t>('edit_ticket', TRUE, NOW(), NOW()),</t>
  </si>
  <si>
    <t>('update_ticket', TRUE, NOW(), NOW()),</t>
  </si>
  <si>
    <t>('delete_ticket', TRUE, NOW(), NOW()),</t>
  </si>
  <si>
    <t>('assign_ticket', TRUE, NOW(), NOW()),</t>
  </si>
  <si>
    <t>('create_survey', TRUE, NOW(), NOW()),</t>
  </si>
  <si>
    <t>('answer_survey', TRUE, NOW(), NOW()),</t>
  </si>
  <si>
    <t>('delete_survey', TRUE, NOW(), NOW()),</t>
  </si>
  <si>
    <t>('edit_survey_question', TRUE, NOW(), NOW()),</t>
  </si>
  <si>
    <t>('approved_survey', TRUE, NOW(), NOW()),</t>
  </si>
  <si>
    <t>('edit_survey_answer', TRUE, NOW(), NOW()),</t>
  </si>
  <si>
    <t>edit_survey_answer</t>
  </si>
  <si>
    <t>('assign_survey_role', TRUE, NOW(), NOW()),</t>
  </si>
  <si>
    <t>('assign_survey_area', TRUE, NOW(), NOW()),</t>
  </si>
  <si>
    <t>('create_training', TRUE, NOW(), NOW()),</t>
  </si>
  <si>
    <t>('edit_training', TRUE, NOW(), NOW()),</t>
  </si>
  <si>
    <t>('delete_training', TRUE, NOW(), NOW()),</t>
  </si>
  <si>
    <t>('assign_training', TRUE, NOW(), NOW()),</t>
  </si>
  <si>
    <t>('approved_training', TRUE, NOW(), NOW()),</t>
  </si>
  <si>
    <t>('assign_training_role', TRUE, NOW(), NOW()),</t>
  </si>
  <si>
    <t>('assign_training_area', TRUE, NOW(), NOW()),</t>
  </si>
  <si>
    <t>('view_info', TRUE, NOW(), NOW()),</t>
  </si>
  <si>
    <t>('edit_info', TRUE, NOW(), NOW()),</t>
  </si>
  <si>
    <t>('change_password', TRUE, NOW(), NOW()),</t>
  </si>
  <si>
    <t>('edit_role', TRUE, NOW(), NOW()),</t>
  </si>
  <si>
    <t>('edit_permission', TRUE, NOW(), NOW()),</t>
  </si>
  <si>
    <t>('edit_area', TRUE, NOW(), NOW()),</t>
  </si>
  <si>
    <t>('edit_client', TRUE, NOW(), NOW()),</t>
  </si>
  <si>
    <t>('edit_mail_area', TRUE, NOW(), NOW()),</t>
  </si>
  <si>
    <t>('edit_mail', TRUE, NOW(), NOW()),</t>
  </si>
  <si>
    <t>('edit_day_type', TRUE, NOW(), NOW()),</t>
  </si>
  <si>
    <t>('edit_department_head', TRUE, NOW(), NOW()),</t>
  </si>
  <si>
    <t>('edit_credential', TRUE, NOW(), NOW()),</t>
  </si>
  <si>
    <t>('edit_lunch', TRUE, NOW(), NOW()),</t>
  </si>
  <si>
    <t>('edit_equipment', TRUE, NOW(), NOW());</t>
  </si>
  <si>
    <t>id_permission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</si>
</sst>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D302A-8270-4E6C-AD91-EB79E19D7B94}" name="Tabla1" displayName="Tabla1" ref="A1:D192" totalsRowShown="0">
  <autoFilter ref="A1:D192" xr:uid="{143D302A-8270-4E6C-AD91-EB79E19D7B94}"/>
  <tableColumns count="4">
    <tableColumn id="1" xr3:uid="{7249C040-6976-4204-9DEC-595683928526}" name="Módulo"/>
    <tableColumn id="2" xr3:uid="{74684726-582C-43FE-A58C-1A70A471479C}" name="Permiso"/>
    <tableColumn id="3" xr3:uid="{58D29538-BB5E-44EA-A588-0F406D21D9D1}" name="Role"/>
    <tableColumn id="4" xr3:uid="{24AD5959-094F-448E-ABE2-38E0D683C3FF}" name="Descrip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8A89DF-0119-4EA1-AFE4-65A18CAA5604}" name="Tabla2" displayName="Tabla2" ref="A1:C199" totalsRowShown="0">
  <autoFilter ref="A1:C199" xr:uid="{7A8A89DF-0119-4EA1-AFE4-65A18CAA5604}"/>
  <sortState xmlns:xlrd2="http://schemas.microsoft.com/office/spreadsheetml/2017/richdata2" ref="A2:C199">
    <sortCondition ref="C1:C199"/>
  </sortState>
  <tableColumns count="3">
    <tableColumn id="1" xr3:uid="{60CE16DA-3251-4D07-AC0A-80AD32B0D2AD}" name="id_permission"/>
    <tableColumn id="2" xr3:uid="{A5577C0F-BBF6-468A-876C-C3836DE8BABB}" name="Permiso" dataDxfId="1"/>
    <tableColumn id="3" xr3:uid="{1CB08F26-C04A-4BA0-80BC-46291BCFE593}" name="Ro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20CC-4EF0-475B-83A0-907E0E009488}">
  <dimension ref="A1:F192"/>
  <sheetViews>
    <sheetView topLeftCell="A166" zoomScaleNormal="100" workbookViewId="0">
      <selection activeCell="B1" sqref="B1:C192"/>
    </sheetView>
  </sheetViews>
  <sheetFormatPr baseColWidth="10" defaultRowHeight="14.4" x14ac:dyDescent="0.3"/>
  <cols>
    <col min="1" max="1" width="12.5546875" bestFit="1" customWidth="1"/>
    <col min="2" max="2" width="24.6640625" bestFit="1" customWidth="1"/>
    <col min="3" max="3" width="24.6640625" customWidth="1"/>
    <col min="4" max="4" width="90.77734375" customWidth="1"/>
    <col min="6" max="6" width="81.88671875" bestFit="1" customWidth="1"/>
  </cols>
  <sheetData>
    <row r="1" spans="1:6" x14ac:dyDescent="0.3">
      <c r="A1" t="s">
        <v>1</v>
      </c>
      <c r="B1" t="s">
        <v>2</v>
      </c>
      <c r="C1" t="s">
        <v>181</v>
      </c>
      <c r="D1" t="s">
        <v>3</v>
      </c>
      <c r="F1" t="s">
        <v>199</v>
      </c>
    </row>
    <row r="2" spans="1:6" x14ac:dyDescent="0.3">
      <c r="A2" t="s">
        <v>17</v>
      </c>
      <c r="B2" t="s">
        <v>170</v>
      </c>
      <c r="C2" t="s">
        <v>182</v>
      </c>
      <c r="D2" t="s">
        <v>173</v>
      </c>
      <c r="F2" t="s">
        <v>200</v>
      </c>
    </row>
    <row r="3" spans="1:6" x14ac:dyDescent="0.3">
      <c r="C3" t="s">
        <v>183</v>
      </c>
    </row>
    <row r="4" spans="1:6" x14ac:dyDescent="0.3">
      <c r="C4" t="s">
        <v>184</v>
      </c>
    </row>
    <row r="5" spans="1:6" x14ac:dyDescent="0.3">
      <c r="C5" t="s">
        <v>185</v>
      </c>
    </row>
    <row r="6" spans="1:6" x14ac:dyDescent="0.3">
      <c r="B6" t="s">
        <v>171</v>
      </c>
      <c r="C6" t="s">
        <v>182</v>
      </c>
      <c r="D6" t="s">
        <v>174</v>
      </c>
      <c r="F6" t="s">
        <v>201</v>
      </c>
    </row>
    <row r="7" spans="1:6" x14ac:dyDescent="0.3">
      <c r="C7" t="s">
        <v>186</v>
      </c>
    </row>
    <row r="8" spans="1:6" x14ac:dyDescent="0.3">
      <c r="C8" t="s">
        <v>184</v>
      </c>
    </row>
    <row r="9" spans="1:6" x14ac:dyDescent="0.3">
      <c r="C9" t="s">
        <v>185</v>
      </c>
    </row>
    <row r="10" spans="1:6" x14ac:dyDescent="0.3">
      <c r="B10" t="s">
        <v>172</v>
      </c>
      <c r="C10" t="s">
        <v>182</v>
      </c>
      <c r="D10" t="s">
        <v>175</v>
      </c>
      <c r="F10" t="s">
        <v>202</v>
      </c>
    </row>
    <row r="11" spans="1:6" x14ac:dyDescent="0.3">
      <c r="C11" t="s">
        <v>184</v>
      </c>
    </row>
    <row r="12" spans="1:6" x14ac:dyDescent="0.3">
      <c r="C12" t="s">
        <v>185</v>
      </c>
    </row>
    <row r="13" spans="1:6" x14ac:dyDescent="0.3">
      <c r="B13" t="s">
        <v>143</v>
      </c>
      <c r="C13" t="s">
        <v>182</v>
      </c>
      <c r="D13" t="s">
        <v>18</v>
      </c>
      <c r="F13" t="s">
        <v>203</v>
      </c>
    </row>
    <row r="14" spans="1:6" x14ac:dyDescent="0.3">
      <c r="C14" t="s">
        <v>183</v>
      </c>
    </row>
    <row r="15" spans="1:6" x14ac:dyDescent="0.3">
      <c r="C15" t="s">
        <v>184</v>
      </c>
    </row>
    <row r="16" spans="1:6" x14ac:dyDescent="0.3">
      <c r="C16" t="s">
        <v>185</v>
      </c>
    </row>
    <row r="17" spans="1:6" x14ac:dyDescent="0.3">
      <c r="A17" t="s">
        <v>0</v>
      </c>
      <c r="B17" t="s">
        <v>144</v>
      </c>
      <c r="C17" t="s">
        <v>182</v>
      </c>
      <c r="D17" t="s">
        <v>19</v>
      </c>
      <c r="F17" t="s">
        <v>204</v>
      </c>
    </row>
    <row r="18" spans="1:6" x14ac:dyDescent="0.3">
      <c r="C18" t="s">
        <v>187</v>
      </c>
    </row>
    <row r="19" spans="1:6" x14ac:dyDescent="0.3">
      <c r="C19" t="s">
        <v>188</v>
      </c>
    </row>
    <row r="20" spans="1:6" x14ac:dyDescent="0.3">
      <c r="C20" t="s">
        <v>183</v>
      </c>
    </row>
    <row r="21" spans="1:6" x14ac:dyDescent="0.3">
      <c r="B21" t="s">
        <v>20</v>
      </c>
      <c r="C21" t="s">
        <v>189</v>
      </c>
      <c r="D21" t="s">
        <v>21</v>
      </c>
      <c r="F21" t="s">
        <v>205</v>
      </c>
    </row>
    <row r="22" spans="1:6" x14ac:dyDescent="0.3">
      <c r="B22" t="s">
        <v>145</v>
      </c>
      <c r="C22" t="s">
        <v>189</v>
      </c>
      <c r="D22" t="s">
        <v>22</v>
      </c>
      <c r="F22" t="s">
        <v>206</v>
      </c>
    </row>
    <row r="23" spans="1:6" x14ac:dyDescent="0.3">
      <c r="B23" t="s">
        <v>146</v>
      </c>
      <c r="C23" t="s">
        <v>189</v>
      </c>
      <c r="D23" t="s">
        <v>23</v>
      </c>
      <c r="F23" t="s">
        <v>207</v>
      </c>
    </row>
    <row r="24" spans="1:6" x14ac:dyDescent="0.3">
      <c r="B24" t="s">
        <v>147</v>
      </c>
      <c r="C24" t="s">
        <v>189</v>
      </c>
      <c r="D24" t="s">
        <v>24</v>
      </c>
      <c r="F24" t="s">
        <v>208</v>
      </c>
    </row>
    <row r="25" spans="1:6" x14ac:dyDescent="0.3">
      <c r="A25" t="s">
        <v>15</v>
      </c>
      <c r="B25" t="s">
        <v>148</v>
      </c>
      <c r="C25" t="s">
        <v>189</v>
      </c>
      <c r="D25" t="s">
        <v>25</v>
      </c>
      <c r="F25" t="s">
        <v>209</v>
      </c>
    </row>
    <row r="26" spans="1:6" x14ac:dyDescent="0.3">
      <c r="B26" t="s">
        <v>149</v>
      </c>
      <c r="C26" t="s">
        <v>189</v>
      </c>
      <c r="D26" t="s">
        <v>27</v>
      </c>
      <c r="F26" t="s">
        <v>210</v>
      </c>
    </row>
    <row r="27" spans="1:6" x14ac:dyDescent="0.3">
      <c r="B27" t="s">
        <v>150</v>
      </c>
      <c r="C27" t="s">
        <v>189</v>
      </c>
      <c r="D27" t="s">
        <v>28</v>
      </c>
      <c r="F27" t="s">
        <v>211</v>
      </c>
    </row>
    <row r="28" spans="1:6" x14ac:dyDescent="0.3">
      <c r="B28" t="s">
        <v>151</v>
      </c>
      <c r="C28" t="s">
        <v>182</v>
      </c>
      <c r="D28" t="s">
        <v>26</v>
      </c>
      <c r="F28" t="s">
        <v>212</v>
      </c>
    </row>
    <row r="29" spans="1:6" x14ac:dyDescent="0.3">
      <c r="C29" t="s">
        <v>187</v>
      </c>
    </row>
    <row r="30" spans="1:6" x14ac:dyDescent="0.3">
      <c r="C30" t="s">
        <v>188</v>
      </c>
    </row>
    <row r="31" spans="1:6" x14ac:dyDescent="0.3">
      <c r="C31" t="s">
        <v>190</v>
      </c>
    </row>
    <row r="32" spans="1:6" x14ac:dyDescent="0.3">
      <c r="B32" t="s">
        <v>31</v>
      </c>
      <c r="C32" t="s">
        <v>189</v>
      </c>
      <c r="D32" t="s">
        <v>32</v>
      </c>
      <c r="F32" t="s">
        <v>213</v>
      </c>
    </row>
    <row r="33" spans="1:6" x14ac:dyDescent="0.3">
      <c r="A33" t="s">
        <v>5</v>
      </c>
      <c r="B33" t="s">
        <v>29</v>
      </c>
      <c r="C33" t="s">
        <v>189</v>
      </c>
      <c r="D33" t="s">
        <v>30</v>
      </c>
      <c r="F33" t="s">
        <v>214</v>
      </c>
    </row>
    <row r="34" spans="1:6" x14ac:dyDescent="0.3">
      <c r="B34" t="s">
        <v>33</v>
      </c>
      <c r="C34" t="s">
        <v>182</v>
      </c>
      <c r="D34" t="s">
        <v>34</v>
      </c>
      <c r="F34" t="s">
        <v>215</v>
      </c>
    </row>
    <row r="35" spans="1:6" x14ac:dyDescent="0.3">
      <c r="C35" t="s">
        <v>187</v>
      </c>
    </row>
    <row r="36" spans="1:6" x14ac:dyDescent="0.3">
      <c r="C36" t="s">
        <v>186</v>
      </c>
    </row>
    <row r="37" spans="1:6" x14ac:dyDescent="0.3">
      <c r="B37" t="s">
        <v>35</v>
      </c>
      <c r="C37" t="s">
        <v>182</v>
      </c>
      <c r="D37" t="s">
        <v>38</v>
      </c>
      <c r="F37" t="s">
        <v>216</v>
      </c>
    </row>
    <row r="38" spans="1:6" x14ac:dyDescent="0.3">
      <c r="C38" t="s">
        <v>186</v>
      </c>
    </row>
    <row r="39" spans="1:6" x14ac:dyDescent="0.3">
      <c r="B39" t="s">
        <v>36</v>
      </c>
      <c r="C39" t="s">
        <v>182</v>
      </c>
      <c r="D39" t="s">
        <v>37</v>
      </c>
      <c r="F39" t="s">
        <v>217</v>
      </c>
    </row>
    <row r="40" spans="1:6" x14ac:dyDescent="0.3">
      <c r="C40" t="s">
        <v>186</v>
      </c>
    </row>
    <row r="41" spans="1:6" x14ac:dyDescent="0.3">
      <c r="A41" t="s">
        <v>6</v>
      </c>
      <c r="B41" t="s">
        <v>39</v>
      </c>
      <c r="C41" t="s">
        <v>182</v>
      </c>
      <c r="D41" t="s">
        <v>40</v>
      </c>
      <c r="F41" t="s">
        <v>218</v>
      </c>
    </row>
    <row r="42" spans="1:6" x14ac:dyDescent="0.3">
      <c r="C42" t="s">
        <v>183</v>
      </c>
    </row>
    <row r="43" spans="1:6" x14ac:dyDescent="0.3">
      <c r="B43" t="s">
        <v>152</v>
      </c>
      <c r="C43" t="s">
        <v>182</v>
      </c>
      <c r="D43" t="s">
        <v>41</v>
      </c>
      <c r="F43" t="s">
        <v>219</v>
      </c>
    </row>
    <row r="44" spans="1:6" x14ac:dyDescent="0.3">
      <c r="C44" t="s">
        <v>183</v>
      </c>
    </row>
    <row r="45" spans="1:6" x14ac:dyDescent="0.3">
      <c r="C45" t="s">
        <v>184</v>
      </c>
    </row>
    <row r="46" spans="1:6" x14ac:dyDescent="0.3">
      <c r="C46" t="s">
        <v>182</v>
      </c>
    </row>
    <row r="47" spans="1:6" x14ac:dyDescent="0.3">
      <c r="C47" t="s">
        <v>183</v>
      </c>
    </row>
    <row r="48" spans="1:6" x14ac:dyDescent="0.3">
      <c r="B48" t="s">
        <v>153</v>
      </c>
      <c r="C48" t="s">
        <v>182</v>
      </c>
      <c r="D48" t="s">
        <v>42</v>
      </c>
      <c r="F48" t="s">
        <v>220</v>
      </c>
    </row>
    <row r="49" spans="1:6" x14ac:dyDescent="0.3">
      <c r="C49" t="s">
        <v>183</v>
      </c>
    </row>
    <row r="50" spans="1:6" x14ac:dyDescent="0.3">
      <c r="B50" t="s">
        <v>154</v>
      </c>
      <c r="C50" t="s">
        <v>184</v>
      </c>
      <c r="D50" t="s">
        <v>43</v>
      </c>
      <c r="F50" t="s">
        <v>221</v>
      </c>
    </row>
    <row r="51" spans="1:6" x14ac:dyDescent="0.3">
      <c r="C51" t="s">
        <v>182</v>
      </c>
    </row>
    <row r="52" spans="1:6" x14ac:dyDescent="0.3">
      <c r="C52" t="s">
        <v>183</v>
      </c>
    </row>
    <row r="53" spans="1:6" x14ac:dyDescent="0.3">
      <c r="B53" t="s">
        <v>155</v>
      </c>
      <c r="C53" t="s">
        <v>182</v>
      </c>
      <c r="D53" t="s">
        <v>44</v>
      </c>
      <c r="F53" t="s">
        <v>223</v>
      </c>
    </row>
    <row r="54" spans="1:6" x14ac:dyDescent="0.3">
      <c r="C54" t="s">
        <v>183</v>
      </c>
    </row>
    <row r="55" spans="1:6" x14ac:dyDescent="0.3">
      <c r="A55" t="s">
        <v>7</v>
      </c>
      <c r="B55" t="s">
        <v>45</v>
      </c>
      <c r="C55" t="s">
        <v>187</v>
      </c>
      <c r="D55" t="s">
        <v>46</v>
      </c>
      <c r="F55" t="s">
        <v>222</v>
      </c>
    </row>
    <row r="56" spans="1:6" x14ac:dyDescent="0.3">
      <c r="C56" t="s">
        <v>188</v>
      </c>
    </row>
    <row r="57" spans="1:6" x14ac:dyDescent="0.3">
      <c r="A57" t="s">
        <v>16</v>
      </c>
      <c r="B57" t="s">
        <v>156</v>
      </c>
      <c r="C57" t="s">
        <v>182</v>
      </c>
      <c r="D57" t="s">
        <v>47</v>
      </c>
      <c r="F57" t="s">
        <v>224</v>
      </c>
    </row>
    <row r="58" spans="1:6" x14ac:dyDescent="0.3">
      <c r="C58" t="s">
        <v>191</v>
      </c>
    </row>
    <row r="59" spans="1:6" x14ac:dyDescent="0.3">
      <c r="B59" t="s">
        <v>157</v>
      </c>
      <c r="C59" t="s">
        <v>182</v>
      </c>
      <c r="D59" t="s">
        <v>48</v>
      </c>
      <c r="F59" t="s">
        <v>225</v>
      </c>
    </row>
    <row r="60" spans="1:6" x14ac:dyDescent="0.3">
      <c r="C60" t="s">
        <v>191</v>
      </c>
    </row>
    <row r="61" spans="1:6" x14ac:dyDescent="0.3">
      <c r="B61" t="s">
        <v>158</v>
      </c>
      <c r="C61" t="s">
        <v>182</v>
      </c>
      <c r="D61" t="s">
        <v>49</v>
      </c>
      <c r="F61" t="s">
        <v>226</v>
      </c>
    </row>
    <row r="62" spans="1:6" x14ac:dyDescent="0.3">
      <c r="C62" t="s">
        <v>191</v>
      </c>
    </row>
    <row r="63" spans="1:6" x14ac:dyDescent="0.3">
      <c r="B63" t="s">
        <v>50</v>
      </c>
      <c r="C63" t="s">
        <v>182</v>
      </c>
      <c r="D63" t="s">
        <v>51</v>
      </c>
      <c r="F63" t="s">
        <v>227</v>
      </c>
    </row>
    <row r="64" spans="1:6" x14ac:dyDescent="0.3">
      <c r="C64" t="s">
        <v>191</v>
      </c>
    </row>
    <row r="65" spans="1:6" x14ac:dyDescent="0.3">
      <c r="B65" t="s">
        <v>52</v>
      </c>
      <c r="C65" t="s">
        <v>182</v>
      </c>
      <c r="D65" t="s">
        <v>53</v>
      </c>
      <c r="F65" t="s">
        <v>228</v>
      </c>
    </row>
    <row r="66" spans="1:6" x14ac:dyDescent="0.3">
      <c r="C66" t="s">
        <v>191</v>
      </c>
    </row>
    <row r="67" spans="1:6" x14ac:dyDescent="0.3">
      <c r="A67" t="s">
        <v>8</v>
      </c>
      <c r="B67" t="s">
        <v>54</v>
      </c>
      <c r="C67" t="s">
        <v>189</v>
      </c>
      <c r="D67" t="s">
        <v>55</v>
      </c>
      <c r="F67" t="s">
        <v>229</v>
      </c>
    </row>
    <row r="68" spans="1:6" x14ac:dyDescent="0.3">
      <c r="C68" t="s">
        <v>182</v>
      </c>
    </row>
    <row r="69" spans="1:6" x14ac:dyDescent="0.3">
      <c r="B69" t="s">
        <v>56</v>
      </c>
      <c r="C69" t="s">
        <v>189</v>
      </c>
      <c r="D69" t="s">
        <v>57</v>
      </c>
      <c r="F69" t="s">
        <v>230</v>
      </c>
    </row>
    <row r="70" spans="1:6" x14ac:dyDescent="0.3">
      <c r="C70" t="s">
        <v>182</v>
      </c>
    </row>
    <row r="71" spans="1:6" x14ac:dyDescent="0.3">
      <c r="A71" t="s">
        <v>9</v>
      </c>
      <c r="B71" t="s">
        <v>58</v>
      </c>
      <c r="C71" t="s">
        <v>183</v>
      </c>
      <c r="D71" t="s">
        <v>59</v>
      </c>
      <c r="F71" t="s">
        <v>231</v>
      </c>
    </row>
    <row r="72" spans="1:6" x14ac:dyDescent="0.3">
      <c r="C72" t="s">
        <v>182</v>
      </c>
    </row>
    <row r="73" spans="1:6" x14ac:dyDescent="0.3">
      <c r="B73" t="s">
        <v>60</v>
      </c>
      <c r="C73" t="s">
        <v>183</v>
      </c>
      <c r="D73" t="s">
        <v>61</v>
      </c>
      <c r="F73" t="s">
        <v>232</v>
      </c>
    </row>
    <row r="74" spans="1:6" x14ac:dyDescent="0.3">
      <c r="C74" t="s">
        <v>182</v>
      </c>
    </row>
    <row r="75" spans="1:6" x14ac:dyDescent="0.3">
      <c r="B75" t="s">
        <v>62</v>
      </c>
      <c r="C75" t="s">
        <v>189</v>
      </c>
      <c r="D75" t="s">
        <v>65</v>
      </c>
      <c r="F75" t="s">
        <v>233</v>
      </c>
    </row>
    <row r="76" spans="1:6" x14ac:dyDescent="0.3">
      <c r="C76" t="s">
        <v>182</v>
      </c>
    </row>
    <row r="77" spans="1:6" x14ac:dyDescent="0.3">
      <c r="B77" t="s">
        <v>63</v>
      </c>
      <c r="C77" t="s">
        <v>189</v>
      </c>
      <c r="D77" t="s">
        <v>64</v>
      </c>
      <c r="F77" t="s">
        <v>234</v>
      </c>
    </row>
    <row r="78" spans="1:6" x14ac:dyDescent="0.3">
      <c r="C78" t="s">
        <v>182</v>
      </c>
    </row>
    <row r="79" spans="1:6" x14ac:dyDescent="0.3">
      <c r="B79" t="s">
        <v>68</v>
      </c>
      <c r="C79" t="s">
        <v>183</v>
      </c>
      <c r="D79" t="s">
        <v>69</v>
      </c>
      <c r="F79" t="s">
        <v>235</v>
      </c>
    </row>
    <row r="80" spans="1:6" x14ac:dyDescent="0.3">
      <c r="C80" t="s">
        <v>182</v>
      </c>
    </row>
    <row r="81" spans="1:6" x14ac:dyDescent="0.3">
      <c r="A81" t="s">
        <v>10</v>
      </c>
      <c r="B81" t="s">
        <v>176</v>
      </c>
      <c r="C81" t="s">
        <v>182</v>
      </c>
      <c r="D81" t="s">
        <v>66</v>
      </c>
      <c r="F81" t="s">
        <v>236</v>
      </c>
    </row>
    <row r="82" spans="1:6" x14ac:dyDescent="0.3">
      <c r="C82" t="s">
        <v>183</v>
      </c>
    </row>
    <row r="83" spans="1:6" x14ac:dyDescent="0.3">
      <c r="C83" t="s">
        <v>187</v>
      </c>
    </row>
    <row r="84" spans="1:6" x14ac:dyDescent="0.3">
      <c r="C84" t="s">
        <v>188</v>
      </c>
    </row>
    <row r="85" spans="1:6" x14ac:dyDescent="0.3">
      <c r="C85" t="s">
        <v>192</v>
      </c>
    </row>
    <row r="86" spans="1:6" x14ac:dyDescent="0.3">
      <c r="B86" t="s">
        <v>177</v>
      </c>
      <c r="C86" t="s">
        <v>182</v>
      </c>
      <c r="D86" t="s">
        <v>67</v>
      </c>
      <c r="F86" t="s">
        <v>237</v>
      </c>
    </row>
    <row r="87" spans="1:6" x14ac:dyDescent="0.3">
      <c r="C87" t="s">
        <v>183</v>
      </c>
    </row>
    <row r="88" spans="1:6" x14ac:dyDescent="0.3">
      <c r="C88" t="s">
        <v>187</v>
      </c>
    </row>
    <row r="89" spans="1:6" x14ac:dyDescent="0.3">
      <c r="C89" t="s">
        <v>188</v>
      </c>
    </row>
    <row r="90" spans="1:6" x14ac:dyDescent="0.3">
      <c r="C90" t="s">
        <v>192</v>
      </c>
    </row>
    <row r="91" spans="1:6" x14ac:dyDescent="0.3">
      <c r="B91" t="s">
        <v>179</v>
      </c>
      <c r="C91" t="s">
        <v>182</v>
      </c>
      <c r="D91" t="s">
        <v>70</v>
      </c>
      <c r="F91" t="s">
        <v>238</v>
      </c>
    </row>
    <row r="92" spans="1:6" x14ac:dyDescent="0.3">
      <c r="C92" t="s">
        <v>183</v>
      </c>
    </row>
    <row r="93" spans="1:6" x14ac:dyDescent="0.3">
      <c r="C93" t="s">
        <v>192</v>
      </c>
    </row>
    <row r="94" spans="1:6" x14ac:dyDescent="0.3">
      <c r="B94" t="s">
        <v>178</v>
      </c>
      <c r="C94" t="s">
        <v>182</v>
      </c>
      <c r="D94" t="s">
        <v>83</v>
      </c>
      <c r="F94" t="s">
        <v>239</v>
      </c>
    </row>
    <row r="95" spans="1:6" x14ac:dyDescent="0.3">
      <c r="C95" t="s">
        <v>184</v>
      </c>
    </row>
    <row r="96" spans="1:6" x14ac:dyDescent="0.3">
      <c r="C96" t="s">
        <v>192</v>
      </c>
    </row>
    <row r="97" spans="1:6" x14ac:dyDescent="0.3">
      <c r="A97" t="s">
        <v>11</v>
      </c>
      <c r="B97" t="s">
        <v>71</v>
      </c>
      <c r="C97" t="s">
        <v>182</v>
      </c>
      <c r="D97" t="s">
        <v>72</v>
      </c>
      <c r="F97" t="s">
        <v>240</v>
      </c>
    </row>
    <row r="98" spans="1:6" x14ac:dyDescent="0.3">
      <c r="C98" t="s">
        <v>187</v>
      </c>
    </row>
    <row r="99" spans="1:6" x14ac:dyDescent="0.3">
      <c r="C99" t="s">
        <v>188</v>
      </c>
    </row>
    <row r="100" spans="1:6" x14ac:dyDescent="0.3">
      <c r="C100" t="s">
        <v>193</v>
      </c>
    </row>
    <row r="101" spans="1:6" x14ac:dyDescent="0.3">
      <c r="C101" t="s">
        <v>183</v>
      </c>
    </row>
    <row r="102" spans="1:6" x14ac:dyDescent="0.3">
      <c r="B102" t="s">
        <v>73</v>
      </c>
      <c r="C102" t="s">
        <v>182</v>
      </c>
      <c r="D102" t="s">
        <v>74</v>
      </c>
      <c r="F102" t="s">
        <v>241</v>
      </c>
    </row>
    <row r="103" spans="1:6" x14ac:dyDescent="0.3">
      <c r="C103" t="s">
        <v>183</v>
      </c>
    </row>
    <row r="104" spans="1:6" x14ac:dyDescent="0.3">
      <c r="B104" t="s">
        <v>75</v>
      </c>
      <c r="C104" t="s">
        <v>182</v>
      </c>
      <c r="D104" t="s">
        <v>76</v>
      </c>
      <c r="F104" t="s">
        <v>242</v>
      </c>
    </row>
    <row r="105" spans="1:6" x14ac:dyDescent="0.3">
      <c r="C105" t="s">
        <v>183</v>
      </c>
    </row>
    <row r="106" spans="1:6" x14ac:dyDescent="0.3">
      <c r="B106" t="s">
        <v>77</v>
      </c>
      <c r="C106" t="s">
        <v>182</v>
      </c>
      <c r="D106" t="s">
        <v>78</v>
      </c>
      <c r="F106" t="s">
        <v>243</v>
      </c>
    </row>
    <row r="107" spans="1:6" x14ac:dyDescent="0.3">
      <c r="C107" t="s">
        <v>183</v>
      </c>
    </row>
    <row r="108" spans="1:6" x14ac:dyDescent="0.3">
      <c r="B108" t="s">
        <v>79</v>
      </c>
      <c r="C108" t="s">
        <v>182</v>
      </c>
      <c r="D108" t="s">
        <v>80</v>
      </c>
      <c r="F108" t="s">
        <v>244</v>
      </c>
    </row>
    <row r="109" spans="1:6" x14ac:dyDescent="0.3">
      <c r="C109" t="s">
        <v>183</v>
      </c>
    </row>
    <row r="110" spans="1:6" x14ac:dyDescent="0.3">
      <c r="A110" t="s">
        <v>12</v>
      </c>
      <c r="B110" t="s">
        <v>159</v>
      </c>
      <c r="C110" t="s">
        <v>182</v>
      </c>
      <c r="D110" t="s">
        <v>81</v>
      </c>
      <c r="F110" t="s">
        <v>245</v>
      </c>
    </row>
    <row r="111" spans="1:6" x14ac:dyDescent="0.3">
      <c r="C111" t="s">
        <v>189</v>
      </c>
    </row>
    <row r="112" spans="1:6" x14ac:dyDescent="0.3">
      <c r="B112" t="s">
        <v>160</v>
      </c>
      <c r="C112" t="s">
        <v>182</v>
      </c>
      <c r="D112" t="s">
        <v>82</v>
      </c>
      <c r="F112" t="s">
        <v>246</v>
      </c>
    </row>
    <row r="113" spans="1:6" x14ac:dyDescent="0.3">
      <c r="C113" t="s">
        <v>184</v>
      </c>
    </row>
    <row r="114" spans="1:6" x14ac:dyDescent="0.3">
      <c r="B114" t="s">
        <v>161</v>
      </c>
      <c r="C114" t="s">
        <v>182</v>
      </c>
      <c r="D114" t="s">
        <v>84</v>
      </c>
      <c r="F114" t="s">
        <v>247</v>
      </c>
    </row>
    <row r="115" spans="1:6" x14ac:dyDescent="0.3">
      <c r="C115" t="s">
        <v>189</v>
      </c>
    </row>
    <row r="116" spans="1:6" x14ac:dyDescent="0.3">
      <c r="B116" t="s">
        <v>85</v>
      </c>
      <c r="C116" t="s">
        <v>182</v>
      </c>
      <c r="D116" t="s">
        <v>86</v>
      </c>
      <c r="F116" t="s">
        <v>248</v>
      </c>
    </row>
    <row r="117" spans="1:6" x14ac:dyDescent="0.3">
      <c r="C117" t="s">
        <v>189</v>
      </c>
    </row>
    <row r="118" spans="1:6" x14ac:dyDescent="0.3">
      <c r="B118" t="s">
        <v>87</v>
      </c>
      <c r="C118" t="s">
        <v>182</v>
      </c>
      <c r="D118" t="s">
        <v>88</v>
      </c>
      <c r="F118" t="s">
        <v>249</v>
      </c>
    </row>
    <row r="119" spans="1:6" x14ac:dyDescent="0.3">
      <c r="C119" t="s">
        <v>184</v>
      </c>
    </row>
    <row r="120" spans="1:6" x14ac:dyDescent="0.3">
      <c r="B120" t="s">
        <v>89</v>
      </c>
      <c r="C120" t="s">
        <v>182</v>
      </c>
      <c r="D120" t="s">
        <v>90</v>
      </c>
      <c r="F120" t="s">
        <v>250</v>
      </c>
    </row>
    <row r="121" spans="1:6" x14ac:dyDescent="0.3">
      <c r="C121" t="s">
        <v>189</v>
      </c>
    </row>
    <row r="122" spans="1:6" x14ac:dyDescent="0.3">
      <c r="C122" t="s">
        <v>184</v>
      </c>
    </row>
    <row r="123" spans="1:6" x14ac:dyDescent="0.3">
      <c r="B123" t="s">
        <v>94</v>
      </c>
      <c r="C123" t="s">
        <v>182</v>
      </c>
      <c r="D123" t="s">
        <v>95</v>
      </c>
      <c r="F123" t="s">
        <v>251</v>
      </c>
    </row>
    <row r="124" spans="1:6" x14ac:dyDescent="0.3">
      <c r="C124" t="s">
        <v>184</v>
      </c>
    </row>
    <row r="125" spans="1:6" x14ac:dyDescent="0.3">
      <c r="C125" t="s">
        <v>198</v>
      </c>
    </row>
    <row r="126" spans="1:6" x14ac:dyDescent="0.3">
      <c r="A126" t="s">
        <v>13</v>
      </c>
      <c r="B126" t="s">
        <v>91</v>
      </c>
      <c r="C126" t="s">
        <v>182</v>
      </c>
      <c r="D126" t="s">
        <v>92</v>
      </c>
      <c r="F126" t="s">
        <v>252</v>
      </c>
    </row>
    <row r="127" spans="1:6" x14ac:dyDescent="0.3">
      <c r="C127" t="s">
        <v>183</v>
      </c>
    </row>
    <row r="128" spans="1:6" x14ac:dyDescent="0.3">
      <c r="C128" t="s">
        <v>187</v>
      </c>
    </row>
    <row r="129" spans="2:6" x14ac:dyDescent="0.3">
      <c r="C129" t="s">
        <v>194</v>
      </c>
    </row>
    <row r="130" spans="2:6" x14ac:dyDescent="0.3">
      <c r="B130" t="s">
        <v>162</v>
      </c>
      <c r="C130" t="s">
        <v>182</v>
      </c>
      <c r="D130" t="s">
        <v>93</v>
      </c>
      <c r="F130" t="s">
        <v>255</v>
      </c>
    </row>
    <row r="131" spans="2:6" x14ac:dyDescent="0.3">
      <c r="C131" t="s">
        <v>183</v>
      </c>
    </row>
    <row r="132" spans="2:6" x14ac:dyDescent="0.3">
      <c r="C132" t="s">
        <v>187</v>
      </c>
    </row>
    <row r="133" spans="2:6" x14ac:dyDescent="0.3">
      <c r="C133" t="s">
        <v>194</v>
      </c>
    </row>
    <row r="134" spans="2:6" x14ac:dyDescent="0.3">
      <c r="B134" t="s">
        <v>96</v>
      </c>
      <c r="C134" t="s">
        <v>182</v>
      </c>
      <c r="D134" t="s">
        <v>97</v>
      </c>
      <c r="F134" t="s">
        <v>253</v>
      </c>
    </row>
    <row r="135" spans="2:6" x14ac:dyDescent="0.3">
      <c r="C135" t="s">
        <v>189</v>
      </c>
    </row>
    <row r="136" spans="2:6" x14ac:dyDescent="0.3">
      <c r="B136" t="s">
        <v>98</v>
      </c>
      <c r="C136" t="s">
        <v>182</v>
      </c>
      <c r="D136" t="s">
        <v>99</v>
      </c>
      <c r="F136" t="s">
        <v>254</v>
      </c>
    </row>
    <row r="137" spans="2:6" x14ac:dyDescent="0.3">
      <c r="C137" t="s">
        <v>183</v>
      </c>
    </row>
    <row r="138" spans="2:6" x14ac:dyDescent="0.3">
      <c r="C138" t="s">
        <v>187</v>
      </c>
    </row>
    <row r="139" spans="2:6" x14ac:dyDescent="0.3">
      <c r="C139" t="s">
        <v>194</v>
      </c>
    </row>
    <row r="140" spans="2:6" x14ac:dyDescent="0.3">
      <c r="B140" t="s">
        <v>100</v>
      </c>
      <c r="C140" t="s">
        <v>182</v>
      </c>
      <c r="D140" t="s">
        <v>101</v>
      </c>
      <c r="F140" t="s">
        <v>256</v>
      </c>
    </row>
    <row r="141" spans="2:6" x14ac:dyDescent="0.3">
      <c r="C141" t="s">
        <v>183</v>
      </c>
    </row>
    <row r="142" spans="2:6" x14ac:dyDescent="0.3">
      <c r="B142" t="s">
        <v>258</v>
      </c>
      <c r="C142" t="s">
        <v>182</v>
      </c>
      <c r="D142" t="s">
        <v>102</v>
      </c>
      <c r="F142" t="s">
        <v>257</v>
      </c>
    </row>
    <row r="143" spans="2:6" x14ac:dyDescent="0.3">
      <c r="C143" t="s">
        <v>189</v>
      </c>
    </row>
    <row r="144" spans="2:6" x14ac:dyDescent="0.3">
      <c r="B144" t="s">
        <v>103</v>
      </c>
      <c r="C144" t="s">
        <v>182</v>
      </c>
      <c r="D144" t="s">
        <v>104</v>
      </c>
      <c r="F144" t="s">
        <v>259</v>
      </c>
    </row>
    <row r="145" spans="1:6" x14ac:dyDescent="0.3">
      <c r="C145" t="s">
        <v>189</v>
      </c>
    </row>
    <row r="146" spans="1:6" x14ac:dyDescent="0.3">
      <c r="C146" t="s">
        <v>194</v>
      </c>
    </row>
    <row r="147" spans="1:6" x14ac:dyDescent="0.3">
      <c r="B147" t="s">
        <v>105</v>
      </c>
      <c r="C147" t="s">
        <v>182</v>
      </c>
      <c r="D147" t="s">
        <v>106</v>
      </c>
      <c r="F147" t="s">
        <v>260</v>
      </c>
    </row>
    <row r="148" spans="1:6" x14ac:dyDescent="0.3">
      <c r="C148" t="s">
        <v>183</v>
      </c>
    </row>
    <row r="149" spans="1:6" x14ac:dyDescent="0.3">
      <c r="C149" t="s">
        <v>187</v>
      </c>
    </row>
    <row r="150" spans="1:6" x14ac:dyDescent="0.3">
      <c r="C150" t="s">
        <v>194</v>
      </c>
    </row>
    <row r="151" spans="1:6" x14ac:dyDescent="0.3">
      <c r="A151" t="s">
        <v>14</v>
      </c>
      <c r="B151" t="s">
        <v>107</v>
      </c>
      <c r="C151" t="s">
        <v>182</v>
      </c>
      <c r="D151" t="s">
        <v>108</v>
      </c>
      <c r="F151" t="s">
        <v>261</v>
      </c>
    </row>
    <row r="152" spans="1:6" x14ac:dyDescent="0.3">
      <c r="C152" t="s">
        <v>195</v>
      </c>
    </row>
    <row r="153" spans="1:6" x14ac:dyDescent="0.3">
      <c r="B153" t="s">
        <v>109</v>
      </c>
      <c r="C153" t="s">
        <v>182</v>
      </c>
      <c r="D153" t="s">
        <v>110</v>
      </c>
      <c r="F153" t="s">
        <v>262</v>
      </c>
    </row>
    <row r="154" spans="1:6" x14ac:dyDescent="0.3">
      <c r="C154" t="s">
        <v>195</v>
      </c>
    </row>
    <row r="155" spans="1:6" x14ac:dyDescent="0.3">
      <c r="B155" t="s">
        <v>111</v>
      </c>
      <c r="C155" t="s">
        <v>182</v>
      </c>
      <c r="D155" t="s">
        <v>112</v>
      </c>
      <c r="F155" t="s">
        <v>263</v>
      </c>
    </row>
    <row r="156" spans="1:6" x14ac:dyDescent="0.3">
      <c r="C156" t="s">
        <v>195</v>
      </c>
    </row>
    <row r="157" spans="1:6" x14ac:dyDescent="0.3">
      <c r="B157" t="s">
        <v>113</v>
      </c>
      <c r="C157" t="s">
        <v>182</v>
      </c>
      <c r="D157" t="s">
        <v>114</v>
      </c>
      <c r="F157" t="s">
        <v>264</v>
      </c>
    </row>
    <row r="158" spans="1:6" x14ac:dyDescent="0.3">
      <c r="C158" t="s">
        <v>195</v>
      </c>
    </row>
    <row r="159" spans="1:6" x14ac:dyDescent="0.3">
      <c r="B159" t="s">
        <v>115</v>
      </c>
      <c r="C159" t="s">
        <v>182</v>
      </c>
      <c r="D159" t="s">
        <v>116</v>
      </c>
      <c r="F159" t="s">
        <v>265</v>
      </c>
    </row>
    <row r="160" spans="1:6" x14ac:dyDescent="0.3">
      <c r="C160" t="s">
        <v>195</v>
      </c>
    </row>
    <row r="161" spans="1:6" x14ac:dyDescent="0.3">
      <c r="B161" t="s">
        <v>117</v>
      </c>
      <c r="C161" t="s">
        <v>182</v>
      </c>
      <c r="D161" t="s">
        <v>118</v>
      </c>
      <c r="F161" t="s">
        <v>267</v>
      </c>
    </row>
    <row r="162" spans="1:6" x14ac:dyDescent="0.3">
      <c r="C162" t="s">
        <v>195</v>
      </c>
    </row>
    <row r="163" spans="1:6" x14ac:dyDescent="0.3">
      <c r="B163" t="s">
        <v>119</v>
      </c>
      <c r="C163" t="s">
        <v>182</v>
      </c>
      <c r="D163" t="s">
        <v>120</v>
      </c>
      <c r="F163" t="s">
        <v>266</v>
      </c>
    </row>
    <row r="164" spans="1:6" x14ac:dyDescent="0.3">
      <c r="C164" t="s">
        <v>195</v>
      </c>
    </row>
    <row r="165" spans="1:6" x14ac:dyDescent="0.3">
      <c r="A165" t="s">
        <v>121</v>
      </c>
      <c r="B165" t="s">
        <v>122</v>
      </c>
      <c r="C165" t="s">
        <v>182</v>
      </c>
      <c r="D165" t="s">
        <v>123</v>
      </c>
      <c r="F165" t="s">
        <v>268</v>
      </c>
    </row>
    <row r="166" spans="1:6" x14ac:dyDescent="0.3">
      <c r="C166" t="s">
        <v>189</v>
      </c>
    </row>
    <row r="167" spans="1:6" x14ac:dyDescent="0.3">
      <c r="B167" t="s">
        <v>124</v>
      </c>
      <c r="C167" t="s">
        <v>182</v>
      </c>
      <c r="D167" t="s">
        <v>125</v>
      </c>
      <c r="F167" t="s">
        <v>269</v>
      </c>
    </row>
    <row r="168" spans="1:6" x14ac:dyDescent="0.3">
      <c r="C168" t="s">
        <v>189</v>
      </c>
    </row>
    <row r="169" spans="1:6" x14ac:dyDescent="0.3">
      <c r="B169" t="s">
        <v>126</v>
      </c>
      <c r="C169" t="s">
        <v>182</v>
      </c>
      <c r="D169" t="s">
        <v>127</v>
      </c>
      <c r="F169" t="s">
        <v>270</v>
      </c>
    </row>
    <row r="170" spans="1:6" x14ac:dyDescent="0.3">
      <c r="C170" t="s">
        <v>189</v>
      </c>
    </row>
    <row r="171" spans="1:6" x14ac:dyDescent="0.3">
      <c r="A171" t="s">
        <v>4</v>
      </c>
      <c r="B171" t="s">
        <v>163</v>
      </c>
      <c r="C171" t="s">
        <v>182</v>
      </c>
      <c r="D171" t="s">
        <v>128</v>
      </c>
      <c r="F171" t="s">
        <v>271</v>
      </c>
    </row>
    <row r="172" spans="1:6" x14ac:dyDescent="0.3">
      <c r="B172" t="s">
        <v>164</v>
      </c>
      <c r="C172" t="s">
        <v>182</v>
      </c>
      <c r="D172" t="s">
        <v>129</v>
      </c>
      <c r="F172" t="s">
        <v>272</v>
      </c>
    </row>
    <row r="173" spans="1:6" x14ac:dyDescent="0.3">
      <c r="B173" t="s">
        <v>165</v>
      </c>
      <c r="C173" t="s">
        <v>182</v>
      </c>
      <c r="D173" t="s">
        <v>130</v>
      </c>
      <c r="F173" t="s">
        <v>273</v>
      </c>
    </row>
    <row r="174" spans="1:6" x14ac:dyDescent="0.3">
      <c r="B174" t="s">
        <v>166</v>
      </c>
      <c r="C174" t="s">
        <v>182</v>
      </c>
      <c r="D174" t="s">
        <v>131</v>
      </c>
      <c r="F174" t="s">
        <v>274</v>
      </c>
    </row>
    <row r="175" spans="1:6" x14ac:dyDescent="0.3">
      <c r="C175" t="s">
        <v>196</v>
      </c>
    </row>
    <row r="176" spans="1:6" x14ac:dyDescent="0.3">
      <c r="B176" t="s">
        <v>180</v>
      </c>
      <c r="C176" t="s">
        <v>182</v>
      </c>
      <c r="D176" t="s">
        <v>132</v>
      </c>
      <c r="F176" t="s">
        <v>275</v>
      </c>
    </row>
    <row r="177" spans="1:6" x14ac:dyDescent="0.3">
      <c r="C177" t="s">
        <v>184</v>
      </c>
    </row>
    <row r="178" spans="1:6" x14ac:dyDescent="0.3">
      <c r="B178" t="s">
        <v>167</v>
      </c>
      <c r="C178" t="s">
        <v>182</v>
      </c>
      <c r="D178" t="s">
        <v>133</v>
      </c>
      <c r="F178" t="s">
        <v>276</v>
      </c>
    </row>
    <row r="179" spans="1:6" x14ac:dyDescent="0.3">
      <c r="C179" t="s">
        <v>184</v>
      </c>
    </row>
    <row r="180" spans="1:6" x14ac:dyDescent="0.3">
      <c r="C180" t="s">
        <v>187</v>
      </c>
    </row>
    <row r="181" spans="1:6" x14ac:dyDescent="0.3">
      <c r="C181" t="s">
        <v>188</v>
      </c>
    </row>
    <row r="182" spans="1:6" x14ac:dyDescent="0.3">
      <c r="B182" t="s">
        <v>136</v>
      </c>
      <c r="C182" t="s">
        <v>182</v>
      </c>
      <c r="D182" t="s">
        <v>137</v>
      </c>
      <c r="F182" t="s">
        <v>277</v>
      </c>
    </row>
    <row r="183" spans="1:6" x14ac:dyDescent="0.3">
      <c r="A183" t="s">
        <v>134</v>
      </c>
      <c r="B183" t="s">
        <v>168</v>
      </c>
      <c r="C183" t="s">
        <v>182</v>
      </c>
      <c r="D183" t="s">
        <v>135</v>
      </c>
      <c r="F183" t="s">
        <v>278</v>
      </c>
    </row>
    <row r="184" spans="1:6" x14ac:dyDescent="0.3">
      <c r="C184" t="s">
        <v>183</v>
      </c>
    </row>
    <row r="185" spans="1:6" x14ac:dyDescent="0.3">
      <c r="B185" t="s">
        <v>169</v>
      </c>
      <c r="C185" t="s">
        <v>182</v>
      </c>
      <c r="D185" t="s">
        <v>138</v>
      </c>
      <c r="F185" t="s">
        <v>279</v>
      </c>
    </row>
    <row r="186" spans="1:6" x14ac:dyDescent="0.3">
      <c r="C186" t="s">
        <v>183</v>
      </c>
    </row>
    <row r="187" spans="1:6" x14ac:dyDescent="0.3">
      <c r="C187" t="s">
        <v>184</v>
      </c>
    </row>
    <row r="188" spans="1:6" x14ac:dyDescent="0.3">
      <c r="B188" t="s">
        <v>139</v>
      </c>
      <c r="C188" t="s">
        <v>182</v>
      </c>
      <c r="D188" t="s">
        <v>140</v>
      </c>
      <c r="F188" t="s">
        <v>280</v>
      </c>
    </row>
    <row r="189" spans="1:6" x14ac:dyDescent="0.3">
      <c r="C189" t="s">
        <v>183</v>
      </c>
    </row>
    <row r="190" spans="1:6" x14ac:dyDescent="0.3">
      <c r="B190" t="s">
        <v>141</v>
      </c>
      <c r="C190" t="s">
        <v>182</v>
      </c>
      <c r="D190" t="s">
        <v>142</v>
      </c>
      <c r="F190" t="s">
        <v>281</v>
      </c>
    </row>
    <row r="191" spans="1:6" x14ac:dyDescent="0.3">
      <c r="C191" t="s">
        <v>183</v>
      </c>
    </row>
    <row r="192" spans="1:6" x14ac:dyDescent="0.3">
      <c r="C192" t="s">
        <v>197</v>
      </c>
    </row>
  </sheetData>
  <sortState xmlns:xlrd2="http://schemas.microsoft.com/office/spreadsheetml/2017/richdata2" ref="A2:A18">
    <sortCondition ref="A1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517C-2767-46DC-B1E7-62AA87CC7542}">
  <dimension ref="A1:D199"/>
  <sheetViews>
    <sheetView tabSelected="1" workbookViewId="0">
      <selection activeCell="N10" sqref="N10"/>
    </sheetView>
  </sheetViews>
  <sheetFormatPr baseColWidth="10" defaultRowHeight="14.4" x14ac:dyDescent="0.3"/>
  <cols>
    <col min="1" max="1" width="15" bestFit="1" customWidth="1"/>
    <col min="2" max="2" width="23.21875" bestFit="1" customWidth="1"/>
    <col min="3" max="3" width="21.33203125" bestFit="1" customWidth="1"/>
  </cols>
  <sheetData>
    <row r="1" spans="1:4" x14ac:dyDescent="0.3">
      <c r="A1" t="s">
        <v>282</v>
      </c>
      <c r="B1" s="1" t="s">
        <v>2</v>
      </c>
      <c r="C1" s="1" t="s">
        <v>181</v>
      </c>
    </row>
    <row r="2" spans="1:4" x14ac:dyDescent="0.3">
      <c r="A2">
        <v>1</v>
      </c>
      <c r="B2" s="2" t="s">
        <v>170</v>
      </c>
      <c r="C2" s="2" t="s">
        <v>182</v>
      </c>
      <c r="D2" t="str">
        <f>_xlfn.CONCAT("INSERT INTO general.role_permissions (role_id, permission_id, created_at, updated_at) VALUES( 1, ", A2, ", NOW(), NOW()); ")</f>
        <v xml:space="preserve">INSERT INTO general.role_permissions (role_id, permission_id, created_at, updated_at) VALUES( 1, 1, NOW(), NOW()); </v>
      </c>
    </row>
    <row r="3" spans="1:4" x14ac:dyDescent="0.3">
      <c r="A3">
        <v>2</v>
      </c>
      <c r="B3" s="2" t="s">
        <v>171</v>
      </c>
      <c r="C3" s="2" t="s">
        <v>182</v>
      </c>
      <c r="D3" t="str">
        <f>_xlfn.CONCAT("INSERT INTO general.role_permissions (role_id, permission_id, created_at, updated_at) VALUES( 1, ", A3, ", NOW(), NOW()); ")</f>
        <v xml:space="preserve">INSERT INTO general.role_permissions (role_id, permission_id, created_at, updated_at) VALUES( 1, 2, NOW(), NOW()); </v>
      </c>
    </row>
    <row r="4" spans="1:4" x14ac:dyDescent="0.3">
      <c r="A4">
        <v>3</v>
      </c>
      <c r="B4" s="2" t="s">
        <v>172</v>
      </c>
      <c r="C4" s="2" t="s">
        <v>182</v>
      </c>
      <c r="D4" t="str">
        <f>_xlfn.CONCAT("INSERT INTO general.role_permissions (role_id, permission_id, created_at, updated_at) VALUES( 1, ", A4, ", NOW(), NOW()); ")</f>
        <v xml:space="preserve">INSERT INTO general.role_permissions (role_id, permission_id, created_at, updated_at) VALUES( 1, 3, NOW(), NOW()); </v>
      </c>
    </row>
    <row r="5" spans="1:4" x14ac:dyDescent="0.3">
      <c r="A5">
        <v>4</v>
      </c>
      <c r="B5" s="3" t="s">
        <v>143</v>
      </c>
      <c r="C5" s="3" t="s">
        <v>182</v>
      </c>
      <c r="D5" t="str">
        <f>_xlfn.CONCAT("INSERT INTO general.role_permissions (role_id, permission_id, created_at, updated_at) VALUES( 1, ", A5, ", NOW(), NOW()); ")</f>
        <v xml:space="preserve">INSERT INTO general.role_permissions (role_id, permission_id, created_at, updated_at) VALUES( 1, 4, NOW(), NOW()); </v>
      </c>
    </row>
    <row r="6" spans="1:4" x14ac:dyDescent="0.3">
      <c r="A6">
        <v>5</v>
      </c>
      <c r="B6" s="3" t="s">
        <v>144</v>
      </c>
      <c r="C6" s="3" t="s">
        <v>182</v>
      </c>
      <c r="D6" t="str">
        <f>_xlfn.CONCAT("INSERT INTO general.role_permissions (role_id, permission_id, created_at, updated_at) VALUES( 1, ", A6, ", NOW(), NOW()); ")</f>
        <v xml:space="preserve">INSERT INTO general.role_permissions (role_id, permission_id, created_at, updated_at) VALUES( 1, 5, NOW(), NOW()); </v>
      </c>
    </row>
    <row r="7" spans="1:4" x14ac:dyDescent="0.3">
      <c r="A7">
        <v>6</v>
      </c>
      <c r="B7" s="3" t="s">
        <v>20</v>
      </c>
      <c r="C7" s="2" t="s">
        <v>182</v>
      </c>
      <c r="D7" t="str">
        <f>_xlfn.CONCAT("INSERT INTO general.role_permissions (role_id, permission_id, created_at, updated_at) VALUES( 1, ", A7, ", NOW(), NOW()); ")</f>
        <v xml:space="preserve">INSERT INTO general.role_permissions (role_id, permission_id, created_at, updated_at) VALUES( 1, 6, NOW(), NOW()); </v>
      </c>
    </row>
    <row r="8" spans="1:4" x14ac:dyDescent="0.3">
      <c r="A8">
        <v>7</v>
      </c>
      <c r="B8" s="2" t="s">
        <v>145</v>
      </c>
      <c r="C8" s="2" t="s">
        <v>182</v>
      </c>
      <c r="D8" t="str">
        <f>_xlfn.CONCAT("INSERT INTO general.role_permissions (role_id, permission_id, created_at, updated_at) VALUES( 1, ", A8, ", NOW(), NOW()); ")</f>
        <v xml:space="preserve">INSERT INTO general.role_permissions (role_id, permission_id, created_at, updated_at) VALUES( 1, 7, NOW(), NOW()); </v>
      </c>
    </row>
    <row r="9" spans="1:4" x14ac:dyDescent="0.3">
      <c r="A9">
        <v>8</v>
      </c>
      <c r="B9" s="3" t="s">
        <v>146</v>
      </c>
      <c r="C9" s="2" t="s">
        <v>182</v>
      </c>
      <c r="D9" t="str">
        <f>_xlfn.CONCAT("INSERT INTO general.role_permissions (role_id, permission_id, created_at, updated_at) VALUES( 1, ", A9, ", NOW(), NOW()); ")</f>
        <v xml:space="preserve">INSERT INTO general.role_permissions (role_id, permission_id, created_at, updated_at) VALUES( 1, 8, NOW(), NOW()); </v>
      </c>
    </row>
    <row r="10" spans="1:4" x14ac:dyDescent="0.3">
      <c r="A10">
        <v>9</v>
      </c>
      <c r="B10" s="2" t="s">
        <v>147</v>
      </c>
      <c r="C10" s="2" t="s">
        <v>182</v>
      </c>
      <c r="D10" t="str">
        <f>_xlfn.CONCAT("INSERT INTO general.role_permissions (role_id, permission_id, created_at, updated_at) VALUES( 1, ", A10, ", NOW(), NOW()); ")</f>
        <v xml:space="preserve">INSERT INTO general.role_permissions (role_id, permission_id, created_at, updated_at) VALUES( 1, 9, NOW(), NOW()); </v>
      </c>
    </row>
    <row r="11" spans="1:4" x14ac:dyDescent="0.3">
      <c r="A11">
        <v>10</v>
      </c>
      <c r="B11" s="3" t="s">
        <v>148</v>
      </c>
      <c r="C11" s="2" t="s">
        <v>182</v>
      </c>
      <c r="D11" t="str">
        <f>_xlfn.CONCAT("INSERT INTO general.role_permissions (role_id, permission_id, created_at, updated_at) VALUES( 1, ", A11, ", NOW(), NOW()); ")</f>
        <v xml:space="preserve">INSERT INTO general.role_permissions (role_id, permission_id, created_at, updated_at) VALUES( 1, 10, NOW(), NOW()); </v>
      </c>
    </row>
    <row r="12" spans="1:4" x14ac:dyDescent="0.3">
      <c r="A12">
        <v>11</v>
      </c>
      <c r="B12" s="2" t="s">
        <v>149</v>
      </c>
      <c r="C12" s="2" t="s">
        <v>182</v>
      </c>
      <c r="D12" t="str">
        <f>_xlfn.CONCAT("INSERT INTO general.role_permissions (role_id, permission_id, created_at, updated_at) VALUES( 1, ", A12, ", NOW(), NOW()); ")</f>
        <v xml:space="preserve">INSERT INTO general.role_permissions (role_id, permission_id, created_at, updated_at) VALUES( 1, 11, NOW(), NOW()); </v>
      </c>
    </row>
    <row r="13" spans="1:4" x14ac:dyDescent="0.3">
      <c r="A13">
        <v>12</v>
      </c>
      <c r="B13" s="3" t="s">
        <v>150</v>
      </c>
      <c r="C13" s="2" t="s">
        <v>182</v>
      </c>
      <c r="D13" t="str">
        <f>_xlfn.CONCAT("INSERT INTO general.role_permissions (role_id, permission_id, created_at, updated_at) VALUES( 1, ", A13, ", NOW(), NOW()); ")</f>
        <v xml:space="preserve">INSERT INTO general.role_permissions (role_id, permission_id, created_at, updated_at) VALUES( 1, 12, NOW(), NOW()); </v>
      </c>
    </row>
    <row r="14" spans="1:4" x14ac:dyDescent="0.3">
      <c r="A14">
        <v>13</v>
      </c>
      <c r="B14" s="2" t="s">
        <v>151</v>
      </c>
      <c r="C14" s="2" t="s">
        <v>182</v>
      </c>
      <c r="D14" t="str">
        <f>_xlfn.CONCAT("INSERT INTO general.role_permissions (role_id, permission_id, created_at, updated_at) VALUES( 1, ", A14, ", NOW(), NOW()); ")</f>
        <v xml:space="preserve">INSERT INTO general.role_permissions (role_id, permission_id, created_at, updated_at) VALUES( 1, 13, NOW(), NOW()); </v>
      </c>
    </row>
    <row r="15" spans="1:4" x14ac:dyDescent="0.3">
      <c r="A15">
        <v>14</v>
      </c>
      <c r="B15" s="2" t="s">
        <v>31</v>
      </c>
      <c r="C15" s="2" t="s">
        <v>182</v>
      </c>
      <c r="D15" t="str">
        <f>_xlfn.CONCAT("INSERT INTO general.role_permissions (role_id, permission_id, created_at, updated_at) VALUES( 1, ", A15, ", NOW(), NOW()); ")</f>
        <v xml:space="preserve">INSERT INTO general.role_permissions (role_id, permission_id, created_at, updated_at) VALUES( 1, 14, NOW(), NOW()); </v>
      </c>
    </row>
    <row r="16" spans="1:4" x14ac:dyDescent="0.3">
      <c r="A16">
        <v>15</v>
      </c>
      <c r="B16" s="3" t="s">
        <v>29</v>
      </c>
      <c r="C16" s="2" t="s">
        <v>182</v>
      </c>
      <c r="D16" t="str">
        <f>_xlfn.CONCAT("INSERT INTO general.role_permissions (role_id, permission_id, created_at, updated_at) VALUES( 1, ", A16, ", NOW(), NOW()); ")</f>
        <v xml:space="preserve">INSERT INTO general.role_permissions (role_id, permission_id, created_at, updated_at) VALUES( 1, 15, NOW(), NOW()); </v>
      </c>
    </row>
    <row r="17" spans="1:4" x14ac:dyDescent="0.3">
      <c r="A17">
        <v>16</v>
      </c>
      <c r="B17" s="2" t="s">
        <v>33</v>
      </c>
      <c r="C17" s="2" t="s">
        <v>182</v>
      </c>
      <c r="D17" t="str">
        <f>_xlfn.CONCAT("INSERT INTO general.role_permissions (role_id, permission_id, created_at, updated_at) VALUES( 1, ", A17, ", NOW(), NOW()); ")</f>
        <v xml:space="preserve">INSERT INTO general.role_permissions (role_id, permission_id, created_at, updated_at) VALUES( 1, 16, NOW(), NOW()); </v>
      </c>
    </row>
    <row r="18" spans="1:4" x14ac:dyDescent="0.3">
      <c r="A18">
        <v>17</v>
      </c>
      <c r="B18" s="3" t="s">
        <v>35</v>
      </c>
      <c r="C18" s="3" t="s">
        <v>182</v>
      </c>
      <c r="D18" t="str">
        <f>_xlfn.CONCAT("INSERT INTO general.role_permissions (role_id, permission_id, created_at, updated_at) VALUES( 1, ", A18, ", NOW(), NOW()); ")</f>
        <v xml:space="preserve">INSERT INTO general.role_permissions (role_id, permission_id, created_at, updated_at) VALUES( 1, 17, NOW(), NOW()); </v>
      </c>
    </row>
    <row r="19" spans="1:4" x14ac:dyDescent="0.3">
      <c r="A19">
        <v>18</v>
      </c>
      <c r="B19" s="3" t="s">
        <v>36</v>
      </c>
      <c r="C19" s="3" t="s">
        <v>182</v>
      </c>
      <c r="D19" t="str">
        <f>_xlfn.CONCAT("INSERT INTO general.role_permissions (role_id, permission_id, created_at, updated_at) VALUES( 1, ", A19, ", NOW(), NOW()); ")</f>
        <v xml:space="preserve">INSERT INTO general.role_permissions (role_id, permission_id, created_at, updated_at) VALUES( 1, 18, NOW(), NOW()); </v>
      </c>
    </row>
    <row r="20" spans="1:4" x14ac:dyDescent="0.3">
      <c r="A20">
        <v>19</v>
      </c>
      <c r="B20" s="3" t="s">
        <v>39</v>
      </c>
      <c r="C20" s="3" t="s">
        <v>182</v>
      </c>
      <c r="D20" t="str">
        <f>_xlfn.CONCAT("INSERT INTO general.role_permissions (role_id, permission_id, created_at, updated_at) VALUES( 1, ", A20, ", NOW(), NOW()); ")</f>
        <v xml:space="preserve">INSERT INTO general.role_permissions (role_id, permission_id, created_at, updated_at) VALUES( 1, 19, NOW(), NOW()); </v>
      </c>
    </row>
    <row r="21" spans="1:4" x14ac:dyDescent="0.3">
      <c r="A21">
        <v>20</v>
      </c>
      <c r="B21" s="3" t="s">
        <v>152</v>
      </c>
      <c r="C21" s="3" t="s">
        <v>182</v>
      </c>
      <c r="D21" t="str">
        <f>_xlfn.CONCAT("INSERT INTO general.role_permissions (role_id, permission_id, created_at, updated_at) VALUES( 1, ", A21, ", NOW(), NOW()); ")</f>
        <v xml:space="preserve">INSERT INTO general.role_permissions (role_id, permission_id, created_at, updated_at) VALUES( 1, 20, NOW(), NOW()); </v>
      </c>
    </row>
    <row r="22" spans="1:4" x14ac:dyDescent="0.3">
      <c r="A22">
        <v>21</v>
      </c>
      <c r="B22" s="2" t="s">
        <v>153</v>
      </c>
      <c r="C22" s="2" t="s">
        <v>182</v>
      </c>
      <c r="D22" t="str">
        <f>_xlfn.CONCAT("INSERT INTO general.role_permissions (role_id, permission_id, created_at, updated_at) VALUES( 1, ", A22, ", NOW(), NOW()); ")</f>
        <v xml:space="preserve">INSERT INTO general.role_permissions (role_id, permission_id, created_at, updated_at) VALUES( 1, 21, NOW(), NOW()); </v>
      </c>
    </row>
    <row r="23" spans="1:4" x14ac:dyDescent="0.3">
      <c r="A23">
        <v>22</v>
      </c>
      <c r="B23" s="2" t="s">
        <v>154</v>
      </c>
      <c r="C23" s="3" t="s">
        <v>182</v>
      </c>
      <c r="D23" t="str">
        <f>_xlfn.CONCAT("INSERT INTO general.role_permissions (role_id, permission_id, created_at, updated_at) VALUES( 1, ", A23, ", NOW(), NOW()); ")</f>
        <v xml:space="preserve">INSERT INTO general.role_permissions (role_id, permission_id, created_at, updated_at) VALUES( 1, 22, NOW(), NOW()); </v>
      </c>
    </row>
    <row r="24" spans="1:4" x14ac:dyDescent="0.3">
      <c r="A24">
        <v>23</v>
      </c>
      <c r="B24" s="3" t="s">
        <v>155</v>
      </c>
      <c r="C24" s="3" t="s">
        <v>182</v>
      </c>
      <c r="D24" t="str">
        <f>_xlfn.CONCAT("INSERT INTO general.role_permissions (role_id, permission_id, created_at, updated_at) VALUES( 1, ", A24, ", NOW(), NOW()); ")</f>
        <v xml:space="preserve">INSERT INTO general.role_permissions (role_id, permission_id, created_at, updated_at) VALUES( 1, 23, NOW(), NOW()); </v>
      </c>
    </row>
    <row r="25" spans="1:4" x14ac:dyDescent="0.3">
      <c r="A25">
        <v>25</v>
      </c>
      <c r="B25" s="3" t="s">
        <v>156</v>
      </c>
      <c r="C25" s="3" t="s">
        <v>182</v>
      </c>
      <c r="D25" t="str">
        <f>_xlfn.CONCAT("INSERT INTO general.role_permissions (role_id, permission_id, created_at, updated_at) VALUES( 1, ", A25, ", NOW(), NOW()); ")</f>
        <v xml:space="preserve">INSERT INTO general.role_permissions (role_id, permission_id, created_at, updated_at) VALUES( 1, 25, NOW(), NOW()); </v>
      </c>
    </row>
    <row r="26" spans="1:4" x14ac:dyDescent="0.3">
      <c r="A26">
        <v>26</v>
      </c>
      <c r="B26" s="3" t="s">
        <v>157</v>
      </c>
      <c r="C26" s="3" t="s">
        <v>182</v>
      </c>
      <c r="D26" t="str">
        <f>_xlfn.CONCAT("INSERT INTO general.role_permissions (role_id, permission_id, created_at, updated_at) VALUES( 1, ", A26, ", NOW(), NOW()); ")</f>
        <v xml:space="preserve">INSERT INTO general.role_permissions (role_id, permission_id, created_at, updated_at) VALUES( 1, 26, NOW(), NOW()); </v>
      </c>
    </row>
    <row r="27" spans="1:4" x14ac:dyDescent="0.3">
      <c r="A27">
        <v>27</v>
      </c>
      <c r="B27" s="3" t="s">
        <v>158</v>
      </c>
      <c r="C27" s="3" t="s">
        <v>182</v>
      </c>
      <c r="D27" t="str">
        <f>_xlfn.CONCAT("INSERT INTO general.role_permissions (role_id, permission_id, created_at, updated_at) VALUES( 1, ", A27, ", NOW(), NOW()); ")</f>
        <v xml:space="preserve">INSERT INTO general.role_permissions (role_id, permission_id, created_at, updated_at) VALUES( 1, 27, NOW(), NOW()); </v>
      </c>
    </row>
    <row r="28" spans="1:4" x14ac:dyDescent="0.3">
      <c r="A28">
        <v>28</v>
      </c>
      <c r="B28" s="3" t="s">
        <v>50</v>
      </c>
      <c r="C28" s="3" t="s">
        <v>182</v>
      </c>
      <c r="D28" t="str">
        <f>_xlfn.CONCAT("INSERT INTO general.role_permissions (role_id, permission_id, created_at, updated_at) VALUES( 1, ", A28, ", NOW(), NOW()); ")</f>
        <v xml:space="preserve">INSERT INTO general.role_permissions (role_id, permission_id, created_at, updated_at) VALUES( 1, 28, NOW(), NOW()); </v>
      </c>
    </row>
    <row r="29" spans="1:4" x14ac:dyDescent="0.3">
      <c r="A29">
        <v>29</v>
      </c>
      <c r="B29" s="3" t="s">
        <v>52</v>
      </c>
      <c r="C29" s="3" t="s">
        <v>182</v>
      </c>
      <c r="D29" t="str">
        <f>_xlfn.CONCAT("INSERT INTO general.role_permissions (role_id, permission_id, created_at, updated_at) VALUES( 1, ", A29, ", NOW(), NOW()); ")</f>
        <v xml:space="preserve">INSERT INTO general.role_permissions (role_id, permission_id, created_at, updated_at) VALUES( 1, 29, NOW(), NOW()); </v>
      </c>
    </row>
    <row r="30" spans="1:4" x14ac:dyDescent="0.3">
      <c r="A30">
        <v>30</v>
      </c>
      <c r="B30" s="3" t="s">
        <v>54</v>
      </c>
      <c r="C30" s="2" t="s">
        <v>182</v>
      </c>
      <c r="D30" t="str">
        <f>_xlfn.CONCAT("INSERT INTO general.role_permissions (role_id, permission_id, created_at, updated_at) VALUES( 1, ", A30, ", NOW(), NOW()); ")</f>
        <v xml:space="preserve">INSERT INTO general.role_permissions (role_id, permission_id, created_at, updated_at) VALUES( 1, 30, NOW(), NOW()); </v>
      </c>
    </row>
    <row r="31" spans="1:4" x14ac:dyDescent="0.3">
      <c r="A31">
        <v>31</v>
      </c>
      <c r="B31" s="3" t="s">
        <v>56</v>
      </c>
      <c r="C31" s="2" t="s">
        <v>182</v>
      </c>
      <c r="D31" t="str">
        <f>_xlfn.CONCAT("INSERT INTO general.role_permissions (role_id, permission_id, created_at, updated_at) VALUES( 1, ", A31, ", NOW(), NOW()); ")</f>
        <v xml:space="preserve">INSERT INTO general.role_permissions (role_id, permission_id, created_at, updated_at) VALUES( 1, 31, NOW(), NOW()); </v>
      </c>
    </row>
    <row r="32" spans="1:4" x14ac:dyDescent="0.3">
      <c r="A32">
        <v>32</v>
      </c>
      <c r="B32" s="3" t="s">
        <v>58</v>
      </c>
      <c r="C32" s="2" t="s">
        <v>182</v>
      </c>
      <c r="D32" t="str">
        <f>_xlfn.CONCAT("INSERT INTO general.role_permissions (role_id, permission_id, created_at, updated_at) VALUES( 1, ", A32, ", NOW(), NOW()); ")</f>
        <v xml:space="preserve">INSERT INTO general.role_permissions (role_id, permission_id, created_at, updated_at) VALUES( 1, 32, NOW(), NOW()); </v>
      </c>
    </row>
    <row r="33" spans="1:4" x14ac:dyDescent="0.3">
      <c r="A33">
        <v>33</v>
      </c>
      <c r="B33" s="3" t="s">
        <v>60</v>
      </c>
      <c r="C33" s="2" t="s">
        <v>182</v>
      </c>
      <c r="D33" t="str">
        <f>_xlfn.CONCAT("INSERT INTO general.role_permissions (role_id, permission_id, created_at, updated_at) VALUES( 1, ", A33, ", NOW(), NOW()); ")</f>
        <v xml:space="preserve">INSERT INTO general.role_permissions (role_id, permission_id, created_at, updated_at) VALUES( 1, 33, NOW(), NOW()); </v>
      </c>
    </row>
    <row r="34" spans="1:4" x14ac:dyDescent="0.3">
      <c r="A34">
        <v>34</v>
      </c>
      <c r="B34" s="3" t="s">
        <v>62</v>
      </c>
      <c r="C34" s="2" t="s">
        <v>182</v>
      </c>
      <c r="D34" t="str">
        <f>_xlfn.CONCAT("INSERT INTO general.role_permissions (role_id, permission_id, created_at, updated_at) VALUES( 1, ", A34, ", NOW(), NOW()); ")</f>
        <v xml:space="preserve">INSERT INTO general.role_permissions (role_id, permission_id, created_at, updated_at) VALUES( 1, 34, NOW(), NOW()); </v>
      </c>
    </row>
    <row r="35" spans="1:4" x14ac:dyDescent="0.3">
      <c r="A35">
        <v>35</v>
      </c>
      <c r="B35" s="3" t="s">
        <v>63</v>
      </c>
      <c r="C35" s="2" t="s">
        <v>182</v>
      </c>
      <c r="D35" t="str">
        <f>_xlfn.CONCAT("INSERT INTO general.role_permissions (role_id, permission_id, created_at, updated_at) VALUES( 1, ", A35, ", NOW(), NOW()); ")</f>
        <v xml:space="preserve">INSERT INTO general.role_permissions (role_id, permission_id, created_at, updated_at) VALUES( 1, 35, NOW(), NOW()); </v>
      </c>
    </row>
    <row r="36" spans="1:4" x14ac:dyDescent="0.3">
      <c r="A36">
        <v>36</v>
      </c>
      <c r="B36" s="3" t="s">
        <v>68</v>
      </c>
      <c r="C36" s="2" t="s">
        <v>182</v>
      </c>
      <c r="D36" t="str">
        <f>_xlfn.CONCAT("INSERT INTO general.role_permissions (role_id, permission_id, created_at, updated_at) VALUES( 1, ", A36, ", NOW(), NOW()); ")</f>
        <v xml:space="preserve">INSERT INTO general.role_permissions (role_id, permission_id, created_at, updated_at) VALUES( 1, 36, NOW(), NOW()); </v>
      </c>
    </row>
    <row r="37" spans="1:4" x14ac:dyDescent="0.3">
      <c r="A37">
        <v>37</v>
      </c>
      <c r="B37" s="3" t="s">
        <v>176</v>
      </c>
      <c r="C37" s="3" t="s">
        <v>182</v>
      </c>
      <c r="D37" t="str">
        <f>_xlfn.CONCAT("INSERT INTO general.role_permissions (role_id, permission_id, created_at, updated_at) VALUES( 1, ", A37, ", NOW(), NOW()); ")</f>
        <v xml:space="preserve">INSERT INTO general.role_permissions (role_id, permission_id, created_at, updated_at) VALUES( 1, 37, NOW(), NOW()); </v>
      </c>
    </row>
    <row r="38" spans="1:4" x14ac:dyDescent="0.3">
      <c r="A38">
        <v>38</v>
      </c>
      <c r="B38" s="2" t="s">
        <v>177</v>
      </c>
      <c r="C38" s="2" t="s">
        <v>182</v>
      </c>
      <c r="D38" t="str">
        <f>_xlfn.CONCAT("INSERT INTO general.role_permissions (role_id, permission_id, created_at, updated_at) VALUES( 1, ", A38, ", NOW(), NOW()); ")</f>
        <v xml:space="preserve">INSERT INTO general.role_permissions (role_id, permission_id, created_at, updated_at) VALUES( 1, 38, NOW(), NOW()); </v>
      </c>
    </row>
    <row r="39" spans="1:4" x14ac:dyDescent="0.3">
      <c r="A39">
        <v>39</v>
      </c>
      <c r="B39" s="3" t="s">
        <v>179</v>
      </c>
      <c r="C39" s="3" t="s">
        <v>182</v>
      </c>
      <c r="D39" t="str">
        <f>_xlfn.CONCAT("INSERT INTO general.role_permissions (role_id, permission_id, created_at, updated_at) VALUES( 1, ", A39, ", NOW(), NOW()); ")</f>
        <v xml:space="preserve">INSERT INTO general.role_permissions (role_id, permission_id, created_at, updated_at) VALUES( 1, 39, NOW(), NOW()); </v>
      </c>
    </row>
    <row r="40" spans="1:4" x14ac:dyDescent="0.3">
      <c r="A40">
        <v>40</v>
      </c>
      <c r="B40" s="2" t="s">
        <v>178</v>
      </c>
      <c r="C40" s="2" t="s">
        <v>182</v>
      </c>
      <c r="D40" t="str">
        <f>_xlfn.CONCAT("INSERT INTO general.role_permissions (role_id, permission_id, created_at, updated_at) VALUES( 1, ", A40, ", NOW(), NOW()); ")</f>
        <v xml:space="preserve">INSERT INTO general.role_permissions (role_id, permission_id, created_at, updated_at) VALUES( 1, 40, NOW(), NOW()); </v>
      </c>
    </row>
    <row r="41" spans="1:4" x14ac:dyDescent="0.3">
      <c r="A41">
        <v>41</v>
      </c>
      <c r="B41" s="3" t="s">
        <v>71</v>
      </c>
      <c r="C41" s="3" t="s">
        <v>182</v>
      </c>
      <c r="D41" t="str">
        <f>_xlfn.CONCAT("INSERT INTO general.role_permissions (role_id, permission_id, created_at, updated_at) VALUES( 1, ", A41, ", NOW(), NOW()); ")</f>
        <v xml:space="preserve">INSERT INTO general.role_permissions (role_id, permission_id, created_at, updated_at) VALUES( 1, 41, NOW(), NOW()); </v>
      </c>
    </row>
    <row r="42" spans="1:4" x14ac:dyDescent="0.3">
      <c r="A42">
        <v>42</v>
      </c>
      <c r="B42" s="2" t="s">
        <v>73</v>
      </c>
      <c r="C42" s="2" t="s">
        <v>182</v>
      </c>
      <c r="D42" t="str">
        <f>_xlfn.CONCAT("INSERT INTO general.role_permissions (role_id, permission_id, created_at, updated_at) VALUES( 1, ", A42, ", NOW(), NOW()); ")</f>
        <v xml:space="preserve">INSERT INTO general.role_permissions (role_id, permission_id, created_at, updated_at) VALUES( 1, 42, NOW(), NOW()); </v>
      </c>
    </row>
    <row r="43" spans="1:4" x14ac:dyDescent="0.3">
      <c r="A43">
        <v>43</v>
      </c>
      <c r="B43" s="2" t="s">
        <v>75</v>
      </c>
      <c r="C43" s="2" t="s">
        <v>182</v>
      </c>
      <c r="D43" t="str">
        <f>_xlfn.CONCAT("INSERT INTO general.role_permissions (role_id, permission_id, created_at, updated_at) VALUES( 1, ", A43, ", NOW(), NOW()); ")</f>
        <v xml:space="preserve">INSERT INTO general.role_permissions (role_id, permission_id, created_at, updated_at) VALUES( 1, 43, NOW(), NOW()); </v>
      </c>
    </row>
    <row r="44" spans="1:4" x14ac:dyDescent="0.3">
      <c r="A44">
        <v>44</v>
      </c>
      <c r="B44" s="2" t="s">
        <v>77</v>
      </c>
      <c r="C44" s="2" t="s">
        <v>182</v>
      </c>
      <c r="D44" t="str">
        <f>_xlfn.CONCAT("INSERT INTO general.role_permissions (role_id, permission_id, created_at, updated_at) VALUES( 1, ", A44, ", NOW(), NOW()); ")</f>
        <v xml:space="preserve">INSERT INTO general.role_permissions (role_id, permission_id, created_at, updated_at) VALUES( 1, 44, NOW(), NOW()); </v>
      </c>
    </row>
    <row r="45" spans="1:4" x14ac:dyDescent="0.3">
      <c r="A45">
        <v>45</v>
      </c>
      <c r="B45" s="2" t="s">
        <v>79</v>
      </c>
      <c r="C45" s="2" t="s">
        <v>182</v>
      </c>
      <c r="D45" t="str">
        <f>_xlfn.CONCAT("INSERT INTO general.role_permissions (role_id, permission_id, created_at, updated_at) VALUES( 1, ", A45, ", NOW(), NOW()); ")</f>
        <v xml:space="preserve">INSERT INTO general.role_permissions (role_id, permission_id, created_at, updated_at) VALUES( 1, 45, NOW(), NOW()); </v>
      </c>
    </row>
    <row r="46" spans="1:4" x14ac:dyDescent="0.3">
      <c r="A46">
        <v>46</v>
      </c>
      <c r="B46" s="2" t="s">
        <v>159</v>
      </c>
      <c r="C46" s="2" t="s">
        <v>182</v>
      </c>
      <c r="D46" t="str">
        <f>_xlfn.CONCAT("INSERT INTO general.role_permissions (role_id, permission_id, created_at, updated_at) VALUES( 1, ", A46, ", NOW(), NOW()); ")</f>
        <v xml:space="preserve">INSERT INTO general.role_permissions (role_id, permission_id, created_at, updated_at) VALUES( 1, 46, NOW(), NOW()); </v>
      </c>
    </row>
    <row r="47" spans="1:4" x14ac:dyDescent="0.3">
      <c r="A47">
        <v>47</v>
      </c>
      <c r="B47" s="2" t="s">
        <v>160</v>
      </c>
      <c r="C47" s="2" t="s">
        <v>182</v>
      </c>
      <c r="D47" t="str">
        <f>_xlfn.CONCAT("INSERT INTO general.role_permissions (role_id, permission_id, created_at, updated_at) VALUES( 1, ", A47, ", NOW(), NOW()); ")</f>
        <v xml:space="preserve">INSERT INTO general.role_permissions (role_id, permission_id, created_at, updated_at) VALUES( 1, 47, NOW(), NOW()); </v>
      </c>
    </row>
    <row r="48" spans="1:4" x14ac:dyDescent="0.3">
      <c r="A48">
        <v>48</v>
      </c>
      <c r="B48" s="2" t="s">
        <v>161</v>
      </c>
      <c r="C48" s="2" t="s">
        <v>182</v>
      </c>
      <c r="D48" t="str">
        <f>_xlfn.CONCAT("INSERT INTO general.role_permissions (role_id, permission_id, created_at, updated_at) VALUES( 1, ", A48, ", NOW(), NOW()); ")</f>
        <v xml:space="preserve">INSERT INTO general.role_permissions (role_id, permission_id, created_at, updated_at) VALUES( 1, 48, NOW(), NOW()); </v>
      </c>
    </row>
    <row r="49" spans="1:4" x14ac:dyDescent="0.3">
      <c r="A49">
        <v>49</v>
      </c>
      <c r="B49" s="2" t="s">
        <v>85</v>
      </c>
      <c r="C49" s="2" t="s">
        <v>182</v>
      </c>
      <c r="D49" t="str">
        <f>_xlfn.CONCAT("INSERT INTO general.role_permissions (role_id, permission_id, created_at, updated_at) VALUES( 1, ", A49, ", NOW(), NOW()); ")</f>
        <v xml:space="preserve">INSERT INTO general.role_permissions (role_id, permission_id, created_at, updated_at) VALUES( 1, 49, NOW(), NOW()); </v>
      </c>
    </row>
    <row r="50" spans="1:4" x14ac:dyDescent="0.3">
      <c r="A50">
        <v>50</v>
      </c>
      <c r="B50" s="2" t="s">
        <v>87</v>
      </c>
      <c r="C50" s="2" t="s">
        <v>182</v>
      </c>
      <c r="D50" t="str">
        <f>_xlfn.CONCAT("INSERT INTO general.role_permissions (role_id, permission_id, created_at, updated_at) VALUES( 1, ", A50, ", NOW(), NOW()); ")</f>
        <v xml:space="preserve">INSERT INTO general.role_permissions (role_id, permission_id, created_at, updated_at) VALUES( 1, 50, NOW(), NOW()); </v>
      </c>
    </row>
    <row r="51" spans="1:4" x14ac:dyDescent="0.3">
      <c r="A51">
        <v>51</v>
      </c>
      <c r="B51" s="2" t="s">
        <v>89</v>
      </c>
      <c r="C51" s="2" t="s">
        <v>182</v>
      </c>
      <c r="D51" t="str">
        <f>_xlfn.CONCAT("INSERT INTO general.role_permissions (role_id, permission_id, created_at, updated_at) VALUES( 1, ", A51, ", NOW(), NOW()); ")</f>
        <v xml:space="preserve">INSERT INTO general.role_permissions (role_id, permission_id, created_at, updated_at) VALUES( 1, 51, NOW(), NOW()); </v>
      </c>
    </row>
    <row r="52" spans="1:4" x14ac:dyDescent="0.3">
      <c r="A52">
        <v>52</v>
      </c>
      <c r="B52" s="3" t="s">
        <v>94</v>
      </c>
      <c r="C52" s="3" t="s">
        <v>182</v>
      </c>
      <c r="D52" t="str">
        <f>_xlfn.CONCAT("INSERT INTO general.role_permissions (role_id, permission_id, created_at, updated_at) VALUES( 1, ", A52, ", NOW(), NOW()); ")</f>
        <v xml:space="preserve">INSERT INTO general.role_permissions (role_id, permission_id, created_at, updated_at) VALUES( 1, 52, NOW(), NOW()); </v>
      </c>
    </row>
    <row r="53" spans="1:4" x14ac:dyDescent="0.3">
      <c r="A53">
        <v>53</v>
      </c>
      <c r="B53" s="2" t="s">
        <v>91</v>
      </c>
      <c r="C53" s="2" t="s">
        <v>182</v>
      </c>
      <c r="D53" t="str">
        <f>_xlfn.CONCAT("INSERT INTO general.role_permissions (role_id, permission_id, created_at, updated_at) VALUES( 1, ", A53, ", NOW(), NOW()); ")</f>
        <v xml:space="preserve">INSERT INTO general.role_permissions (role_id, permission_id, created_at, updated_at) VALUES( 1, 53, NOW(), NOW()); </v>
      </c>
    </row>
    <row r="54" spans="1:4" x14ac:dyDescent="0.3">
      <c r="A54">
        <v>54</v>
      </c>
      <c r="B54" s="2" t="s">
        <v>162</v>
      </c>
      <c r="C54" s="2" t="s">
        <v>182</v>
      </c>
      <c r="D54" t="str">
        <f>_xlfn.CONCAT("INSERT INTO general.role_permissions (role_id, permission_id, created_at, updated_at) VALUES( 1, ", A54, ", NOW(), NOW()); ")</f>
        <v xml:space="preserve">INSERT INTO general.role_permissions (role_id, permission_id, created_at, updated_at) VALUES( 1, 54, NOW(), NOW()); </v>
      </c>
    </row>
    <row r="55" spans="1:4" x14ac:dyDescent="0.3">
      <c r="A55">
        <v>55</v>
      </c>
      <c r="B55" s="2" t="s">
        <v>96</v>
      </c>
      <c r="C55" s="2" t="s">
        <v>182</v>
      </c>
      <c r="D55" t="str">
        <f>_xlfn.CONCAT("INSERT INTO general.role_permissions (role_id, permission_id, created_at, updated_at) VALUES( 1, ", A55, ", NOW(), NOW()); ")</f>
        <v xml:space="preserve">INSERT INTO general.role_permissions (role_id, permission_id, created_at, updated_at) VALUES( 1, 55, NOW(), NOW()); </v>
      </c>
    </row>
    <row r="56" spans="1:4" x14ac:dyDescent="0.3">
      <c r="A56">
        <v>56</v>
      </c>
      <c r="B56" s="2" t="s">
        <v>98</v>
      </c>
      <c r="C56" s="2" t="s">
        <v>182</v>
      </c>
      <c r="D56" t="str">
        <f>_xlfn.CONCAT("INSERT INTO general.role_permissions (role_id, permission_id, created_at, updated_at) VALUES( 1, ", A56, ", NOW(), NOW()); ")</f>
        <v xml:space="preserve">INSERT INTO general.role_permissions (role_id, permission_id, created_at, updated_at) VALUES( 1, 56, NOW(), NOW()); </v>
      </c>
    </row>
    <row r="57" spans="1:4" x14ac:dyDescent="0.3">
      <c r="A57">
        <v>57</v>
      </c>
      <c r="B57" s="2" t="s">
        <v>100</v>
      </c>
      <c r="C57" s="2" t="s">
        <v>182</v>
      </c>
      <c r="D57" t="str">
        <f>_xlfn.CONCAT("INSERT INTO general.role_permissions (role_id, permission_id, created_at, updated_at) VALUES( 1, ", A57, ", NOW(), NOW()); ")</f>
        <v xml:space="preserve">INSERT INTO general.role_permissions (role_id, permission_id, created_at, updated_at) VALUES( 1, 57, NOW(), NOW()); </v>
      </c>
    </row>
    <row r="58" spans="1:4" x14ac:dyDescent="0.3">
      <c r="A58">
        <v>58</v>
      </c>
      <c r="B58" s="2" t="s">
        <v>258</v>
      </c>
      <c r="C58" s="2" t="s">
        <v>182</v>
      </c>
      <c r="D58" t="str">
        <f>_xlfn.CONCAT("INSERT INTO general.role_permissions (role_id, permission_id, created_at, updated_at) VALUES( 1, ", A58, ", NOW(), NOW()); ")</f>
        <v xml:space="preserve">INSERT INTO general.role_permissions (role_id, permission_id, created_at, updated_at) VALUES( 1, 58, NOW(), NOW()); </v>
      </c>
    </row>
    <row r="59" spans="1:4" x14ac:dyDescent="0.3">
      <c r="A59">
        <v>59</v>
      </c>
      <c r="B59" s="2" t="s">
        <v>103</v>
      </c>
      <c r="C59" s="2" t="s">
        <v>182</v>
      </c>
      <c r="D59" t="str">
        <f>_xlfn.CONCAT("INSERT INTO general.role_permissions (role_id, permission_id, created_at, updated_at) VALUES( 1, ", A59, ", NOW(), NOW()); ")</f>
        <v xml:space="preserve">INSERT INTO general.role_permissions (role_id, permission_id, created_at, updated_at) VALUES( 1, 59, NOW(), NOW()); </v>
      </c>
    </row>
    <row r="60" spans="1:4" x14ac:dyDescent="0.3">
      <c r="A60">
        <v>60</v>
      </c>
      <c r="B60" s="3" t="s">
        <v>105</v>
      </c>
      <c r="C60" s="3" t="s">
        <v>182</v>
      </c>
      <c r="D60" t="str">
        <f>_xlfn.CONCAT("INSERT INTO general.role_permissions (role_id, permission_id, created_at, updated_at) VALUES( 1, ", A60, ", NOW(), NOW()); ")</f>
        <v xml:space="preserve">INSERT INTO general.role_permissions (role_id, permission_id, created_at, updated_at) VALUES( 1, 60, NOW(), NOW()); </v>
      </c>
    </row>
    <row r="61" spans="1:4" x14ac:dyDescent="0.3">
      <c r="A61">
        <v>61</v>
      </c>
      <c r="B61" s="3" t="s">
        <v>107</v>
      </c>
      <c r="C61" s="3" t="s">
        <v>182</v>
      </c>
      <c r="D61" t="str">
        <f>_xlfn.CONCAT("INSERT INTO general.role_permissions (role_id, permission_id, created_at, updated_at) VALUES( 1, ", A61, ", NOW(), NOW()); ")</f>
        <v xml:space="preserve">INSERT INTO general.role_permissions (role_id, permission_id, created_at, updated_at) VALUES( 1, 61, NOW(), NOW()); </v>
      </c>
    </row>
    <row r="62" spans="1:4" x14ac:dyDescent="0.3">
      <c r="A62">
        <v>62</v>
      </c>
      <c r="B62" s="3" t="s">
        <v>109</v>
      </c>
      <c r="C62" s="3" t="s">
        <v>182</v>
      </c>
      <c r="D62" t="str">
        <f>_xlfn.CONCAT("INSERT INTO general.role_permissions (role_id, permission_id, created_at, updated_at) VALUES( 1, ", A62, ", NOW(), NOW()); ")</f>
        <v xml:space="preserve">INSERT INTO general.role_permissions (role_id, permission_id, created_at, updated_at) VALUES( 1, 62, NOW(), NOW()); </v>
      </c>
    </row>
    <row r="63" spans="1:4" x14ac:dyDescent="0.3">
      <c r="A63">
        <v>63</v>
      </c>
      <c r="B63" s="3" t="s">
        <v>111</v>
      </c>
      <c r="C63" s="3" t="s">
        <v>182</v>
      </c>
      <c r="D63" t="str">
        <f>_xlfn.CONCAT("INSERT INTO general.role_permissions (role_id, permission_id, created_at, updated_at) VALUES( 1, ", A63, ", NOW(), NOW()); ")</f>
        <v xml:space="preserve">INSERT INTO general.role_permissions (role_id, permission_id, created_at, updated_at) VALUES( 1, 63, NOW(), NOW()); </v>
      </c>
    </row>
    <row r="64" spans="1:4" x14ac:dyDescent="0.3">
      <c r="A64">
        <v>64</v>
      </c>
      <c r="B64" s="3" t="s">
        <v>113</v>
      </c>
      <c r="C64" s="3" t="s">
        <v>182</v>
      </c>
      <c r="D64" t="str">
        <f>_xlfn.CONCAT("INSERT INTO general.role_permissions (role_id, permission_id, created_at, updated_at) VALUES( 1, ", A64, ", NOW(), NOW()); ")</f>
        <v xml:space="preserve">INSERT INTO general.role_permissions (role_id, permission_id, created_at, updated_at) VALUES( 1, 64, NOW(), NOW()); </v>
      </c>
    </row>
    <row r="65" spans="1:4" x14ac:dyDescent="0.3">
      <c r="A65">
        <v>65</v>
      </c>
      <c r="B65" s="3" t="s">
        <v>115</v>
      </c>
      <c r="C65" s="3" t="s">
        <v>182</v>
      </c>
      <c r="D65" t="str">
        <f>_xlfn.CONCAT("INSERT INTO general.role_permissions (role_id, permission_id, created_at, updated_at) VALUES( 1, ", A65, ", NOW(), NOW()); ")</f>
        <v xml:space="preserve">INSERT INTO general.role_permissions (role_id, permission_id, created_at, updated_at) VALUES( 1, 65, NOW(), NOW()); </v>
      </c>
    </row>
    <row r="66" spans="1:4" x14ac:dyDescent="0.3">
      <c r="A66">
        <v>66</v>
      </c>
      <c r="B66" s="3" t="s">
        <v>117</v>
      </c>
      <c r="C66" s="3" t="s">
        <v>182</v>
      </c>
      <c r="D66" t="str">
        <f>_xlfn.CONCAT("INSERT INTO general.role_permissions (role_id, permission_id, created_at, updated_at) VALUES( 1, ", A66, ", NOW(), NOW()); ")</f>
        <v xml:space="preserve">INSERT INTO general.role_permissions (role_id, permission_id, created_at, updated_at) VALUES( 1, 66, NOW(), NOW()); </v>
      </c>
    </row>
    <row r="67" spans="1:4" x14ac:dyDescent="0.3">
      <c r="A67">
        <v>67</v>
      </c>
      <c r="B67" s="3" t="s">
        <v>119</v>
      </c>
      <c r="C67" s="3" t="s">
        <v>182</v>
      </c>
      <c r="D67" t="str">
        <f>_xlfn.CONCAT("INSERT INTO general.role_permissions (role_id, permission_id, created_at, updated_at) VALUES( 1, ", A67, ", NOW(), NOW()); ")</f>
        <v xml:space="preserve">INSERT INTO general.role_permissions (role_id, permission_id, created_at, updated_at) VALUES( 1, 67, NOW(), NOW()); </v>
      </c>
    </row>
    <row r="68" spans="1:4" x14ac:dyDescent="0.3">
      <c r="A68">
        <v>68</v>
      </c>
      <c r="B68" s="3" t="s">
        <v>122</v>
      </c>
      <c r="C68" s="3" t="s">
        <v>182</v>
      </c>
      <c r="D68" t="str">
        <f>_xlfn.CONCAT("INSERT INTO general.role_permissions (role_id, permission_id, created_at, updated_at) VALUES( 1, ", A68, ", NOW(), NOW()); ")</f>
        <v xml:space="preserve">INSERT INTO general.role_permissions (role_id, permission_id, created_at, updated_at) VALUES( 1, 68, NOW(), NOW()); </v>
      </c>
    </row>
    <row r="69" spans="1:4" x14ac:dyDescent="0.3">
      <c r="A69">
        <v>69</v>
      </c>
      <c r="B69" s="3" t="s">
        <v>124</v>
      </c>
      <c r="C69" s="3" t="s">
        <v>182</v>
      </c>
      <c r="D69" t="str">
        <f>_xlfn.CONCAT("INSERT INTO general.role_permissions (role_id, permission_id, created_at, updated_at) VALUES( 1, ", A69, ", NOW(), NOW()); ")</f>
        <v xml:space="preserve">INSERT INTO general.role_permissions (role_id, permission_id, created_at, updated_at) VALUES( 1, 69, NOW(), NOW()); </v>
      </c>
    </row>
    <row r="70" spans="1:4" x14ac:dyDescent="0.3">
      <c r="A70">
        <v>70</v>
      </c>
      <c r="B70" s="3" t="s">
        <v>126</v>
      </c>
      <c r="C70" s="3" t="s">
        <v>182</v>
      </c>
      <c r="D70" t="str">
        <f>_xlfn.CONCAT("INSERT INTO general.role_permissions (role_id, permission_id, created_at, updated_at) VALUES( 1, ", A70, ", NOW(), NOW()); ")</f>
        <v xml:space="preserve">INSERT INTO general.role_permissions (role_id, permission_id, created_at, updated_at) VALUES( 1, 70, NOW(), NOW()); </v>
      </c>
    </row>
    <row r="71" spans="1:4" x14ac:dyDescent="0.3">
      <c r="A71">
        <v>71</v>
      </c>
      <c r="B71" s="3" t="s">
        <v>163</v>
      </c>
      <c r="C71" s="3" t="s">
        <v>182</v>
      </c>
      <c r="D71" t="str">
        <f>_xlfn.CONCAT("INSERT INTO general.role_permissions (role_id, permission_id, created_at, updated_at) VALUES( 1, ", A71, ", NOW(), NOW()); ")</f>
        <v xml:space="preserve">INSERT INTO general.role_permissions (role_id, permission_id, created_at, updated_at) VALUES( 1, 71, NOW(), NOW()); </v>
      </c>
    </row>
    <row r="72" spans="1:4" x14ac:dyDescent="0.3">
      <c r="A72">
        <v>72</v>
      </c>
      <c r="B72" s="2" t="s">
        <v>164</v>
      </c>
      <c r="C72" s="2" t="s">
        <v>182</v>
      </c>
      <c r="D72" t="str">
        <f>_xlfn.CONCAT("INSERT INTO general.role_permissions (role_id, permission_id, created_at, updated_at) VALUES( 1, ", A72, ", NOW(), NOW()); ")</f>
        <v xml:space="preserve">INSERT INTO general.role_permissions (role_id, permission_id, created_at, updated_at) VALUES( 1, 72, NOW(), NOW()); </v>
      </c>
    </row>
    <row r="73" spans="1:4" x14ac:dyDescent="0.3">
      <c r="A73">
        <v>73</v>
      </c>
      <c r="B73" s="3" t="s">
        <v>165</v>
      </c>
      <c r="C73" s="3" t="s">
        <v>182</v>
      </c>
      <c r="D73" t="str">
        <f>_xlfn.CONCAT("INSERT INTO general.role_permissions (role_id, permission_id, created_at, updated_at) VALUES( 1, ", A73, ", NOW(), NOW()); ")</f>
        <v xml:space="preserve">INSERT INTO general.role_permissions (role_id, permission_id, created_at, updated_at) VALUES( 1, 73, NOW(), NOW()); </v>
      </c>
    </row>
    <row r="74" spans="1:4" x14ac:dyDescent="0.3">
      <c r="A74">
        <v>74</v>
      </c>
      <c r="B74" s="2" t="s">
        <v>166</v>
      </c>
      <c r="C74" s="2" t="s">
        <v>182</v>
      </c>
      <c r="D74" t="str">
        <f>_xlfn.CONCAT("INSERT INTO general.role_permissions (role_id, permission_id, created_at, updated_at) VALUES( 1, ", A74, ", NOW(), NOW()); ")</f>
        <v xml:space="preserve">INSERT INTO general.role_permissions (role_id, permission_id, created_at, updated_at) VALUES( 1, 74, NOW(), NOW()); </v>
      </c>
    </row>
    <row r="75" spans="1:4" x14ac:dyDescent="0.3">
      <c r="A75">
        <v>75</v>
      </c>
      <c r="B75" s="2" t="s">
        <v>180</v>
      </c>
      <c r="C75" s="2" t="s">
        <v>182</v>
      </c>
      <c r="D75" t="str">
        <f>_xlfn.CONCAT("INSERT INTO general.role_permissions (role_id, permission_id, created_at, updated_at) VALUES( 1, ", A75, ", NOW(), NOW()); ")</f>
        <v xml:space="preserve">INSERT INTO general.role_permissions (role_id, permission_id, created_at, updated_at) VALUES( 1, 75, NOW(), NOW()); </v>
      </c>
    </row>
    <row r="76" spans="1:4" x14ac:dyDescent="0.3">
      <c r="A76">
        <v>76</v>
      </c>
      <c r="B76" s="2" t="s">
        <v>167</v>
      </c>
      <c r="C76" s="2" t="s">
        <v>182</v>
      </c>
      <c r="D76" t="str">
        <f>_xlfn.CONCAT("INSERT INTO general.role_permissions (role_id, permission_id, created_at, updated_at) VALUES( 1, ", A76, ", NOW(), NOW()); ")</f>
        <v xml:space="preserve">INSERT INTO general.role_permissions (role_id, permission_id, created_at, updated_at) VALUES( 1, 76, NOW(), NOW()); </v>
      </c>
    </row>
    <row r="77" spans="1:4" x14ac:dyDescent="0.3">
      <c r="A77">
        <v>77</v>
      </c>
      <c r="B77" s="2" t="s">
        <v>136</v>
      </c>
      <c r="C77" s="2" t="s">
        <v>182</v>
      </c>
      <c r="D77" t="str">
        <f>_xlfn.CONCAT("INSERT INTO general.role_permissions (role_id, permission_id, created_at, updated_at) VALUES( 1, ", A77, ", NOW(), NOW()); ")</f>
        <v xml:space="preserve">INSERT INTO general.role_permissions (role_id, permission_id, created_at, updated_at) VALUES( 1, 77, NOW(), NOW()); </v>
      </c>
    </row>
    <row r="78" spans="1:4" x14ac:dyDescent="0.3">
      <c r="A78">
        <v>78</v>
      </c>
      <c r="B78" s="3" t="s">
        <v>168</v>
      </c>
      <c r="C78" s="3" t="s">
        <v>182</v>
      </c>
      <c r="D78" t="str">
        <f>_xlfn.CONCAT("INSERT INTO general.role_permissions (role_id, permission_id, created_at, updated_at) VALUES( 1, ", A78, ", NOW(), NOW()); ")</f>
        <v xml:space="preserve">INSERT INTO general.role_permissions (role_id, permission_id, created_at, updated_at) VALUES( 1, 78, NOW(), NOW()); </v>
      </c>
    </row>
    <row r="79" spans="1:4" x14ac:dyDescent="0.3">
      <c r="A79">
        <v>79</v>
      </c>
      <c r="B79" s="3" t="s">
        <v>169</v>
      </c>
      <c r="C79" s="3" t="s">
        <v>182</v>
      </c>
      <c r="D79" t="str">
        <f>_xlfn.CONCAT("INSERT INTO general.role_permissions (role_id, permission_id, created_at, updated_at) VALUES( 1, ", A79, ", NOW(), NOW()); ")</f>
        <v xml:space="preserve">INSERT INTO general.role_permissions (role_id, permission_id, created_at, updated_at) VALUES( 1, 79, NOW(), NOW()); </v>
      </c>
    </row>
    <row r="80" spans="1:4" x14ac:dyDescent="0.3">
      <c r="A80">
        <v>80</v>
      </c>
      <c r="B80" s="2" t="s">
        <v>139</v>
      </c>
      <c r="C80" s="2" t="s">
        <v>182</v>
      </c>
      <c r="D80" t="str">
        <f>_xlfn.CONCAT("INSERT INTO general.role_permissions (role_id, permission_id, created_at, updated_at) VALUES( 1, ", A80, ", NOW(), NOW()); ")</f>
        <v xml:space="preserve">INSERT INTO general.role_permissions (role_id, permission_id, created_at, updated_at) VALUES( 1, 80, NOW(), NOW()); </v>
      </c>
    </row>
    <row r="81" spans="1:4" x14ac:dyDescent="0.3">
      <c r="A81">
        <v>81</v>
      </c>
      <c r="B81" s="2" t="s">
        <v>141</v>
      </c>
      <c r="C81" s="2" t="s">
        <v>182</v>
      </c>
      <c r="D81" t="str">
        <f>_xlfn.CONCAT("INSERT INTO general.role_permissions (role_id, permission_id, created_at, updated_at) VALUES( 1, ", A81, ", NOW(), NOW()); ")</f>
        <v xml:space="preserve">INSERT INTO general.role_permissions (role_id, permission_id, created_at, updated_at) VALUES( 1, 81, NOW(), NOW()); </v>
      </c>
    </row>
    <row r="82" spans="1:4" x14ac:dyDescent="0.3">
      <c r="A82">
        <v>37</v>
      </c>
      <c r="B82" s="3" t="s">
        <v>176</v>
      </c>
      <c r="C82" s="3" t="s">
        <v>192</v>
      </c>
      <c r="D82" t="str">
        <f>_xlfn.CONCAT("INSERT INTO general.role_permissions (role_id, permission_id, created_at, updated_at) VALUES( 15, ", A82, ", NOW(), NOW()); ")</f>
        <v xml:space="preserve">INSERT INTO general.role_permissions (role_id, permission_id, created_at, updated_at) VALUES( 15, 37, NOW(), NOW()); </v>
      </c>
    </row>
    <row r="83" spans="1:4" x14ac:dyDescent="0.3">
      <c r="A83">
        <v>38</v>
      </c>
      <c r="B83" s="2" t="s">
        <v>177</v>
      </c>
      <c r="C83" s="2" t="s">
        <v>192</v>
      </c>
      <c r="D83" t="str">
        <f>_xlfn.CONCAT("INSERT INTO general.role_permissions (role_id, permission_id, created_at, updated_at) VALUES( 15, ", A83, ", NOW(), NOW()); ")</f>
        <v xml:space="preserve">INSERT INTO general.role_permissions (role_id, permission_id, created_at, updated_at) VALUES( 15, 38, NOW(), NOW()); </v>
      </c>
    </row>
    <row r="84" spans="1:4" x14ac:dyDescent="0.3">
      <c r="A84">
        <v>39</v>
      </c>
      <c r="B84" s="3" t="s">
        <v>179</v>
      </c>
      <c r="C84" s="3" t="s">
        <v>192</v>
      </c>
      <c r="D84" t="str">
        <f>_xlfn.CONCAT("INSERT INTO general.role_permissions (role_id, permission_id, created_at, updated_at) VALUES( 15, ", A84, ", NOW(), NOW()); ")</f>
        <v xml:space="preserve">INSERT INTO general.role_permissions (role_id, permission_id, created_at, updated_at) VALUES( 15, 39, NOW(), NOW()); </v>
      </c>
    </row>
    <row r="85" spans="1:4" x14ac:dyDescent="0.3">
      <c r="A85">
        <v>40</v>
      </c>
      <c r="B85" s="2" t="s">
        <v>178</v>
      </c>
      <c r="C85" s="2" t="s">
        <v>192</v>
      </c>
      <c r="D85" t="str">
        <f>_xlfn.CONCAT("INSERT INTO general.role_permissions (role_id, permission_id, created_at, updated_at) VALUES( 15, ", A85, ", NOW(), NOW()); ")</f>
        <v xml:space="preserve">INSERT INTO general.role_permissions (role_id, permission_id, created_at, updated_at) VALUES( 15, 40, NOW(), NOW()); </v>
      </c>
    </row>
    <row r="86" spans="1:4" x14ac:dyDescent="0.3">
      <c r="A86">
        <v>81</v>
      </c>
      <c r="B86" s="2" t="s">
        <v>141</v>
      </c>
      <c r="C86" s="2" t="s">
        <v>197</v>
      </c>
      <c r="D86" t="str">
        <f>_xlfn.CONCAT("INSERT INTO general.role_permissions (role_id, permission_id, created_at, updated_at) VALUES( 5, ", A86, ", NOW(), NOW()); ")</f>
        <v xml:space="preserve">INSERT INTO general.role_permissions (role_id, permission_id, created_at, updated_at) VALUES( 5, 81, NOW(), NOW()); </v>
      </c>
    </row>
    <row r="87" spans="1:4" x14ac:dyDescent="0.3">
      <c r="A87">
        <v>13</v>
      </c>
      <c r="B87" s="2" t="s">
        <v>151</v>
      </c>
      <c r="C87" s="3" t="s">
        <v>190</v>
      </c>
      <c r="D87" t="str">
        <f>_xlfn.CONCAT("INSERT INTO general.role_permissions (role_id, permission_id, created_at, updated_at) VALUES( 17, ", A87, ", NOW(), NOW()); ")</f>
        <v xml:space="preserve">INSERT INTO general.role_permissions (role_id, permission_id, created_at, updated_at) VALUES( 17, 13, NOW(), NOW()); </v>
      </c>
    </row>
    <row r="88" spans="1:4" x14ac:dyDescent="0.3">
      <c r="A88">
        <v>1</v>
      </c>
      <c r="B88" s="2" t="s">
        <v>170</v>
      </c>
      <c r="C88" s="3" t="s">
        <v>185</v>
      </c>
      <c r="D88" t="str">
        <f>_xlfn.CONCAT("INSERT INTO general.role_permissions (role_id, permission_id, created_at, updated_at) VALUES( 14, ", A88, ", NOW(), NOW()); ")</f>
        <v xml:space="preserve">INSERT INTO general.role_permissions (role_id, permission_id, created_at, updated_at) VALUES( 14, 1, NOW(), NOW()); </v>
      </c>
    </row>
    <row r="89" spans="1:4" x14ac:dyDescent="0.3">
      <c r="A89">
        <v>2</v>
      </c>
      <c r="B89" s="2" t="s">
        <v>171</v>
      </c>
      <c r="C89" s="3" t="s">
        <v>185</v>
      </c>
      <c r="D89" t="str">
        <f>_xlfn.CONCAT("INSERT INTO general.role_permissions (role_id, permission_id, created_at, updated_at) VALUES( 14, ", A89, ", NOW(), NOW()); ")</f>
        <v xml:space="preserve">INSERT INTO general.role_permissions (role_id, permission_id, created_at, updated_at) VALUES( 14, 2, NOW(), NOW()); </v>
      </c>
    </row>
    <row r="90" spans="1:4" x14ac:dyDescent="0.3">
      <c r="A90">
        <v>3</v>
      </c>
      <c r="B90" s="2" t="s">
        <v>172</v>
      </c>
      <c r="C90" s="2" t="s">
        <v>185</v>
      </c>
      <c r="D90" t="str">
        <f>_xlfn.CONCAT("INSERT INTO general.role_permissions (role_id, permission_id, created_at, updated_at) VALUES( 14, ", A90, ", NOW(), NOW()); ")</f>
        <v xml:space="preserve">INSERT INTO general.role_permissions (role_id, permission_id, created_at, updated_at) VALUES( 14, 3, NOW(), NOW()); </v>
      </c>
    </row>
    <row r="91" spans="1:4" x14ac:dyDescent="0.3">
      <c r="A91">
        <v>4</v>
      </c>
      <c r="B91" s="3" t="s">
        <v>143</v>
      </c>
      <c r="C91" s="2" t="s">
        <v>185</v>
      </c>
      <c r="D91" t="str">
        <f>_xlfn.CONCAT("INSERT INTO general.role_permissions (role_id, permission_id, created_at, updated_at) VALUES( 14, ", A91, ", NOW(), NOW()); ")</f>
        <v xml:space="preserve">INSERT INTO general.role_permissions (role_id, permission_id, created_at, updated_at) VALUES( 14, 4, NOW(), NOW()); </v>
      </c>
    </row>
    <row r="92" spans="1:4" x14ac:dyDescent="0.3">
      <c r="A92">
        <v>61</v>
      </c>
      <c r="B92" s="3" t="s">
        <v>107</v>
      </c>
      <c r="C92" s="2" t="s">
        <v>195</v>
      </c>
      <c r="D92" t="str">
        <f>_xlfn.CONCAT("INSERT INTO general.role_permissions (role_id, permission_id, created_at, updated_at) VALUES( 7, ", A92, ", NOW(), NOW()); ")</f>
        <v xml:space="preserve">INSERT INTO general.role_permissions (role_id, permission_id, created_at, updated_at) VALUES( 7, 61, NOW(), NOW()); </v>
      </c>
    </row>
    <row r="93" spans="1:4" x14ac:dyDescent="0.3">
      <c r="A93">
        <v>62</v>
      </c>
      <c r="B93" s="3" t="s">
        <v>109</v>
      </c>
      <c r="C93" s="2" t="s">
        <v>195</v>
      </c>
      <c r="D93" t="str">
        <f>_xlfn.CONCAT("INSERT INTO general.role_permissions (role_id, permission_id, created_at, updated_at) VALUES( 7, ", A93, ", NOW(), NOW()); ")</f>
        <v xml:space="preserve">INSERT INTO general.role_permissions (role_id, permission_id, created_at, updated_at) VALUES( 7, 62, NOW(), NOW()); </v>
      </c>
    </row>
    <row r="94" spans="1:4" x14ac:dyDescent="0.3">
      <c r="A94">
        <v>63</v>
      </c>
      <c r="B94" s="3" t="s">
        <v>111</v>
      </c>
      <c r="C94" s="2" t="s">
        <v>195</v>
      </c>
      <c r="D94" t="str">
        <f>_xlfn.CONCAT("INSERT INTO general.role_permissions (role_id, permission_id, created_at, updated_at) VALUES( 7, ", A94, ", NOW(), NOW()); ")</f>
        <v xml:space="preserve">INSERT INTO general.role_permissions (role_id, permission_id, created_at, updated_at) VALUES( 7, 63, NOW(), NOW()); </v>
      </c>
    </row>
    <row r="95" spans="1:4" x14ac:dyDescent="0.3">
      <c r="A95">
        <v>64</v>
      </c>
      <c r="B95" s="3" t="s">
        <v>113</v>
      </c>
      <c r="C95" s="2" t="s">
        <v>195</v>
      </c>
      <c r="D95" t="str">
        <f>_xlfn.CONCAT("INSERT INTO general.role_permissions (role_id, permission_id, created_at, updated_at) VALUES( 7, ", A95, ", NOW(), NOW()); ")</f>
        <v xml:space="preserve">INSERT INTO general.role_permissions (role_id, permission_id, created_at, updated_at) VALUES( 7, 64, NOW(), NOW()); </v>
      </c>
    </row>
    <row r="96" spans="1:4" x14ac:dyDescent="0.3">
      <c r="A96">
        <v>65</v>
      </c>
      <c r="B96" s="3" t="s">
        <v>115</v>
      </c>
      <c r="C96" s="2" t="s">
        <v>195</v>
      </c>
      <c r="D96" t="str">
        <f>_xlfn.CONCAT("INSERT INTO general.role_permissions (role_id, permission_id, created_at, updated_at) VALUES( 7, ", A96, ", NOW(), NOW()); ")</f>
        <v xml:space="preserve">INSERT INTO general.role_permissions (role_id, permission_id, created_at, updated_at) VALUES( 7, 65, NOW(), NOW()); </v>
      </c>
    </row>
    <row r="97" spans="1:4" x14ac:dyDescent="0.3">
      <c r="A97">
        <v>66</v>
      </c>
      <c r="B97" s="3" t="s">
        <v>117</v>
      </c>
      <c r="C97" s="2" t="s">
        <v>195</v>
      </c>
      <c r="D97" t="str">
        <f>_xlfn.CONCAT("INSERT INTO general.role_permissions (role_id, permission_id, created_at, updated_at) VALUES( 7, ", A97, ", NOW(), NOW()); ")</f>
        <v xml:space="preserve">INSERT INTO general.role_permissions (role_id, permission_id, created_at, updated_at) VALUES( 7, 66, NOW(), NOW()); </v>
      </c>
    </row>
    <row r="98" spans="1:4" x14ac:dyDescent="0.3">
      <c r="A98">
        <v>67</v>
      </c>
      <c r="B98" s="3" t="s">
        <v>119</v>
      </c>
      <c r="C98" s="2" t="s">
        <v>195</v>
      </c>
      <c r="D98" t="str">
        <f>_xlfn.CONCAT("INSERT INTO general.role_permissions (role_id, permission_id, created_at, updated_at) VALUES( 7, ", A98, ", NOW(), NOW()); ")</f>
        <v xml:space="preserve">INSERT INTO general.role_permissions (role_id, permission_id, created_at, updated_at) VALUES( 7, 67, NOW(), NOW()); </v>
      </c>
    </row>
    <row r="99" spans="1:4" x14ac:dyDescent="0.3">
      <c r="A99">
        <v>25</v>
      </c>
      <c r="B99" s="3" t="s">
        <v>156</v>
      </c>
      <c r="C99" s="2" t="s">
        <v>191</v>
      </c>
      <c r="D99" t="str">
        <f>_xlfn.CONCAT("INSERT INTO general.role_permissions (role_id, permission_id, created_at, updated_at) VALUES( 9, ", A99, ", NOW(), NOW()); ")</f>
        <v xml:space="preserve">INSERT INTO general.role_permissions (role_id, permission_id, created_at, updated_at) VALUES( 9, 25, NOW(), NOW()); </v>
      </c>
    </row>
    <row r="100" spans="1:4" x14ac:dyDescent="0.3">
      <c r="A100">
        <v>26</v>
      </c>
      <c r="B100" s="3" t="s">
        <v>157</v>
      </c>
      <c r="C100" s="2" t="s">
        <v>191</v>
      </c>
      <c r="D100" t="str">
        <f>_xlfn.CONCAT("INSERT INTO general.role_permissions (role_id, permission_id, created_at, updated_at) VALUES( 9, ", A100, ", NOW(), NOW()); ")</f>
        <v xml:space="preserve">INSERT INTO general.role_permissions (role_id, permission_id, created_at, updated_at) VALUES( 9, 26, NOW(), NOW()); </v>
      </c>
    </row>
    <row r="101" spans="1:4" x14ac:dyDescent="0.3">
      <c r="A101">
        <v>27</v>
      </c>
      <c r="B101" s="3" t="s">
        <v>158</v>
      </c>
      <c r="C101" s="2" t="s">
        <v>191</v>
      </c>
      <c r="D101" t="str">
        <f>_xlfn.CONCAT("INSERT INTO general.role_permissions (role_id, permission_id, created_at, updated_at) VALUES( 9, ", A101, ", NOW(), NOW()); ")</f>
        <v xml:space="preserve">INSERT INTO general.role_permissions (role_id, permission_id, created_at, updated_at) VALUES( 9, 27, NOW(), NOW()); </v>
      </c>
    </row>
    <row r="102" spans="1:4" x14ac:dyDescent="0.3">
      <c r="A102">
        <v>28</v>
      </c>
      <c r="B102" s="3" t="s">
        <v>50</v>
      </c>
      <c r="C102" s="2" t="s">
        <v>191</v>
      </c>
      <c r="D102" t="str">
        <f>_xlfn.CONCAT("INSERT INTO general.role_permissions (role_id, permission_id, created_at, updated_at) VALUES( 9, ", A102, ", NOW(), NOW()); ")</f>
        <v xml:space="preserve">INSERT INTO general.role_permissions (role_id, permission_id, created_at, updated_at) VALUES( 9, 28, NOW(), NOW()); </v>
      </c>
    </row>
    <row r="103" spans="1:4" x14ac:dyDescent="0.3">
      <c r="A103">
        <v>29</v>
      </c>
      <c r="B103" s="3" t="s">
        <v>52</v>
      </c>
      <c r="C103" s="2" t="s">
        <v>191</v>
      </c>
      <c r="D103" t="str">
        <f>_xlfn.CONCAT("INSERT INTO general.role_permissions (role_id, permission_id, created_at, updated_at) VALUES( 9, ", A103, ", NOW(), NOW()); ")</f>
        <v xml:space="preserve">INSERT INTO general.role_permissions (role_id, permission_id, created_at, updated_at) VALUES( 9, 29, NOW(), NOW()); </v>
      </c>
    </row>
    <row r="104" spans="1:4" x14ac:dyDescent="0.3">
      <c r="A104">
        <v>53</v>
      </c>
      <c r="B104" s="2" t="s">
        <v>91</v>
      </c>
      <c r="C104" s="3" t="s">
        <v>194</v>
      </c>
      <c r="D104" t="str">
        <f>_xlfn.CONCAT("INSERT INTO general.role_permissions (role_id, permission_id, created_at, updated_at) VALUES( 8, ", A104, ", NOW(), NOW()); ")</f>
        <v xml:space="preserve">INSERT INTO general.role_permissions (role_id, permission_id, created_at, updated_at) VALUES( 8, 53, NOW(), NOW()); </v>
      </c>
    </row>
    <row r="105" spans="1:4" x14ac:dyDescent="0.3">
      <c r="A105">
        <v>54</v>
      </c>
      <c r="B105" s="2" t="s">
        <v>162</v>
      </c>
      <c r="C105" s="3" t="s">
        <v>194</v>
      </c>
      <c r="D105" t="str">
        <f>_xlfn.CONCAT("INSERT INTO general.role_permissions (role_id, permission_id, created_at, updated_at) VALUES( 8, ", A105, ", NOW(), NOW()); ")</f>
        <v xml:space="preserve">INSERT INTO general.role_permissions (role_id, permission_id, created_at, updated_at) VALUES( 8, 54, NOW(), NOW()); </v>
      </c>
    </row>
    <row r="106" spans="1:4" x14ac:dyDescent="0.3">
      <c r="A106">
        <v>56</v>
      </c>
      <c r="B106" s="2" t="s">
        <v>98</v>
      </c>
      <c r="C106" s="3" t="s">
        <v>194</v>
      </c>
      <c r="D106" t="str">
        <f>_xlfn.CONCAT("INSERT INTO general.role_permissions (role_id, permission_id, created_at, updated_at) VALUES( 8, ", A106, ", NOW(), NOW()); ")</f>
        <v xml:space="preserve">INSERT INTO general.role_permissions (role_id, permission_id, created_at, updated_at) VALUES( 8, 56, NOW(), NOW()); </v>
      </c>
    </row>
    <row r="107" spans="1:4" x14ac:dyDescent="0.3">
      <c r="A107">
        <v>59</v>
      </c>
      <c r="B107" s="2" t="s">
        <v>103</v>
      </c>
      <c r="C107" s="2" t="s">
        <v>194</v>
      </c>
      <c r="D107" t="str">
        <f>_xlfn.CONCAT("INSERT INTO general.role_permissions (role_id, permission_id, created_at, updated_at) VALUES( 8, ", A107, ", NOW(), NOW()); ")</f>
        <v xml:space="preserve">INSERT INTO general.role_permissions (role_id, permission_id, created_at, updated_at) VALUES( 8, 59, NOW(), NOW()); </v>
      </c>
    </row>
    <row r="108" spans="1:4" x14ac:dyDescent="0.3">
      <c r="A108">
        <v>60</v>
      </c>
      <c r="B108" s="3" t="s">
        <v>105</v>
      </c>
      <c r="C108" s="2" t="s">
        <v>194</v>
      </c>
      <c r="D108" t="str">
        <f>_xlfn.CONCAT("INSERT INTO general.role_permissions (role_id, permission_id, created_at, updated_at) VALUES( 8, ", A108, ", NOW(), NOW()); ")</f>
        <v xml:space="preserve">INSERT INTO general.role_permissions (role_id, permission_id, created_at, updated_at) VALUES( 8, 60, NOW(), NOW()); </v>
      </c>
    </row>
    <row r="109" spans="1:4" x14ac:dyDescent="0.3">
      <c r="A109">
        <v>74</v>
      </c>
      <c r="B109" s="2" t="s">
        <v>166</v>
      </c>
      <c r="C109" s="3" t="s">
        <v>196</v>
      </c>
      <c r="D109" t="str">
        <f>_xlfn.CONCAT("INSERT INTO general.role_permissions (role_id, permission_id, created_at, updated_at) VALUES( 10, ", A109, ", NOW(), NOW()); ")</f>
        <v xml:space="preserve">INSERT INTO general.role_permissions (role_id, permission_id, created_at, updated_at) VALUES( 10, 74, NOW(), NOW()); </v>
      </c>
    </row>
    <row r="110" spans="1:4" x14ac:dyDescent="0.3">
      <c r="A110">
        <v>2</v>
      </c>
      <c r="B110" s="2" t="s">
        <v>171</v>
      </c>
      <c r="C110" s="3" t="s">
        <v>186</v>
      </c>
      <c r="D110" t="str">
        <f>_xlfn.CONCAT("INSERT INTO general.role_permissions (role_id, permission_id, created_at, updated_at) VALUES( 11, ", A110, ", NOW(), NOW()); ")</f>
        <v xml:space="preserve">INSERT INTO general.role_permissions (role_id, permission_id, created_at, updated_at) VALUES( 11, 2, NOW(), NOW()); </v>
      </c>
    </row>
    <row r="111" spans="1:4" x14ac:dyDescent="0.3">
      <c r="A111">
        <v>16</v>
      </c>
      <c r="B111" s="2" t="s">
        <v>33</v>
      </c>
      <c r="C111" s="2" t="s">
        <v>186</v>
      </c>
      <c r="D111" t="str">
        <f>_xlfn.CONCAT("INSERT INTO general.role_permissions (role_id, permission_id, created_at, updated_at) VALUES( 11, ", A111, ", NOW(), NOW()); ")</f>
        <v xml:space="preserve">INSERT INTO general.role_permissions (role_id, permission_id, created_at, updated_at) VALUES( 11, 16, NOW(), NOW()); </v>
      </c>
    </row>
    <row r="112" spans="1:4" x14ac:dyDescent="0.3">
      <c r="A112">
        <v>17</v>
      </c>
      <c r="B112" s="3" t="s">
        <v>35</v>
      </c>
      <c r="C112" s="2" t="s">
        <v>186</v>
      </c>
      <c r="D112" t="str">
        <f>_xlfn.CONCAT("INSERT INTO general.role_permissions (role_id, permission_id, created_at, updated_at) VALUES( 11, ", A112, ", NOW(), NOW()); ")</f>
        <v xml:space="preserve">INSERT INTO general.role_permissions (role_id, permission_id, created_at, updated_at) VALUES( 11, 17, NOW(), NOW()); </v>
      </c>
    </row>
    <row r="113" spans="1:4" x14ac:dyDescent="0.3">
      <c r="A113">
        <v>18</v>
      </c>
      <c r="B113" s="3" t="s">
        <v>36</v>
      </c>
      <c r="C113" s="2" t="s">
        <v>186</v>
      </c>
      <c r="D113" t="str">
        <f>_xlfn.CONCAT("INSERT INTO general.role_permissions (role_id, permission_id, created_at, updated_at) VALUES( 11, ", A113, ", NOW(), NOW()); ")</f>
        <v xml:space="preserve">INSERT INTO general.role_permissions (role_id, permission_id, created_at, updated_at) VALUES( 11, 18, NOW(), NOW()); </v>
      </c>
    </row>
    <row r="114" spans="1:4" x14ac:dyDescent="0.3">
      <c r="A114">
        <v>52</v>
      </c>
      <c r="B114" s="3" t="s">
        <v>94</v>
      </c>
      <c r="C114" s="3" t="s">
        <v>198</v>
      </c>
      <c r="D114" t="str">
        <f>_xlfn.CONCAT("INSERT INTO general.role_permissions (role_id, permission_id, created_at, updated_at) VALUES( 16, ", A114, ", NOW(), NOW()); ")</f>
        <v xml:space="preserve">INSERT INTO general.role_permissions (role_id, permission_id, created_at, updated_at) VALUES( 16, 52, NOW(), NOW()); </v>
      </c>
    </row>
    <row r="115" spans="1:4" x14ac:dyDescent="0.3">
      <c r="A115">
        <v>5</v>
      </c>
      <c r="B115" s="3" t="s">
        <v>144</v>
      </c>
      <c r="C115" s="2" t="s">
        <v>187</v>
      </c>
      <c r="D115" t="str">
        <f>_xlfn.CONCAT("INSERT INTO general.role_permissions (role_id, permission_id, created_at, updated_at) VALUES( 2, ", A115, ", NOW(), NOW()); ")</f>
        <v xml:space="preserve">INSERT INTO general.role_permissions (role_id, permission_id, created_at, updated_at) VALUES( 2, 5, NOW(), NOW()); </v>
      </c>
    </row>
    <row r="116" spans="1:4" x14ac:dyDescent="0.3">
      <c r="A116">
        <v>13</v>
      </c>
      <c r="B116" s="2" t="s">
        <v>151</v>
      </c>
      <c r="C116" s="3" t="s">
        <v>187</v>
      </c>
      <c r="D116" t="str">
        <f>_xlfn.CONCAT("INSERT INTO general.role_permissions (role_id, permission_id, created_at, updated_at) VALUES( 2, ", A116, ", NOW(), NOW()); ")</f>
        <v xml:space="preserve">INSERT INTO general.role_permissions (role_id, permission_id, created_at, updated_at) VALUES( 2, 13, NOW(), NOW()); </v>
      </c>
    </row>
    <row r="117" spans="1:4" x14ac:dyDescent="0.3">
      <c r="A117">
        <v>16</v>
      </c>
      <c r="B117" s="2" t="s">
        <v>33</v>
      </c>
      <c r="C117" s="3" t="s">
        <v>187</v>
      </c>
      <c r="D117" t="str">
        <f>_xlfn.CONCAT("INSERT INTO general.role_permissions (role_id, permission_id, created_at, updated_at) VALUES( 2, ", A117, ", NOW(), NOW()); ")</f>
        <v xml:space="preserve">INSERT INTO general.role_permissions (role_id, permission_id, created_at, updated_at) VALUES( 2, 16, NOW(), NOW()); </v>
      </c>
    </row>
    <row r="118" spans="1:4" x14ac:dyDescent="0.3">
      <c r="A118">
        <v>24</v>
      </c>
      <c r="B118" s="3" t="s">
        <v>45</v>
      </c>
      <c r="C118" s="3" t="s">
        <v>187</v>
      </c>
      <c r="D118" t="str">
        <f>_xlfn.CONCAT("INSERT INTO general.role_permissions (role_id, permission_id, created_at, updated_at) VALUES( 2, ", A118, ", NOW(), NOW()); ")</f>
        <v xml:space="preserve">INSERT INTO general.role_permissions (role_id, permission_id, created_at, updated_at) VALUES( 2, 24, NOW(), NOW()); </v>
      </c>
    </row>
    <row r="119" spans="1:4" x14ac:dyDescent="0.3">
      <c r="A119">
        <v>37</v>
      </c>
      <c r="B119" s="3" t="s">
        <v>176</v>
      </c>
      <c r="C119" s="3" t="s">
        <v>187</v>
      </c>
      <c r="D119" t="str">
        <f>_xlfn.CONCAT("INSERT INTO general.role_permissions (role_id, permission_id, created_at, updated_at) VALUES( 2, ", A119, ", NOW(), NOW()); ")</f>
        <v xml:space="preserve">INSERT INTO general.role_permissions (role_id, permission_id, created_at, updated_at) VALUES( 2, 37, NOW(), NOW()); </v>
      </c>
    </row>
    <row r="120" spans="1:4" x14ac:dyDescent="0.3">
      <c r="A120">
        <v>38</v>
      </c>
      <c r="B120" s="2" t="s">
        <v>177</v>
      </c>
      <c r="C120" s="2" t="s">
        <v>187</v>
      </c>
      <c r="D120" t="str">
        <f>_xlfn.CONCAT("INSERT INTO general.role_permissions (role_id, permission_id, created_at, updated_at) VALUES( 2, ", A120, ", NOW(), NOW()); ")</f>
        <v xml:space="preserve">INSERT INTO general.role_permissions (role_id, permission_id, created_at, updated_at) VALUES( 2, 38, NOW(), NOW()); </v>
      </c>
    </row>
    <row r="121" spans="1:4" x14ac:dyDescent="0.3">
      <c r="A121">
        <v>41</v>
      </c>
      <c r="B121" s="3" t="s">
        <v>71</v>
      </c>
      <c r="C121" s="2" t="s">
        <v>187</v>
      </c>
      <c r="D121" t="str">
        <f>_xlfn.CONCAT("INSERT INTO general.role_permissions (role_id, permission_id, created_at, updated_at) VALUES( 2, ", A121, ", NOW(), NOW()); ")</f>
        <v xml:space="preserve">INSERT INTO general.role_permissions (role_id, permission_id, created_at, updated_at) VALUES( 2, 41, NOW(), NOW()); </v>
      </c>
    </row>
    <row r="122" spans="1:4" x14ac:dyDescent="0.3">
      <c r="A122">
        <v>53</v>
      </c>
      <c r="B122" s="2" t="s">
        <v>91</v>
      </c>
      <c r="C122" s="2" t="s">
        <v>187</v>
      </c>
      <c r="D122" t="str">
        <f>_xlfn.CONCAT("INSERT INTO general.role_permissions (role_id, permission_id, created_at, updated_at) VALUES( 2, ", A122, ", NOW(), NOW()); ")</f>
        <v xml:space="preserve">INSERT INTO general.role_permissions (role_id, permission_id, created_at, updated_at) VALUES( 2, 53, NOW(), NOW()); </v>
      </c>
    </row>
    <row r="123" spans="1:4" x14ac:dyDescent="0.3">
      <c r="A123">
        <v>54</v>
      </c>
      <c r="B123" s="2" t="s">
        <v>162</v>
      </c>
      <c r="C123" s="2" t="s">
        <v>187</v>
      </c>
      <c r="D123" t="str">
        <f>_xlfn.CONCAT("INSERT INTO general.role_permissions (role_id, permission_id, created_at, updated_at) VALUES( 2, ", A123, ", NOW(), NOW()); ")</f>
        <v xml:space="preserve">INSERT INTO general.role_permissions (role_id, permission_id, created_at, updated_at) VALUES( 2, 54, NOW(), NOW()); </v>
      </c>
    </row>
    <row r="124" spans="1:4" x14ac:dyDescent="0.3">
      <c r="A124">
        <v>56</v>
      </c>
      <c r="B124" s="2" t="s">
        <v>98</v>
      </c>
      <c r="C124" s="2" t="s">
        <v>187</v>
      </c>
      <c r="D124" t="str">
        <f>_xlfn.CONCAT("INSERT INTO general.role_permissions (role_id, permission_id, created_at, updated_at) VALUES( 2, ", A124, ", NOW(), NOW()); ")</f>
        <v xml:space="preserve">INSERT INTO general.role_permissions (role_id, permission_id, created_at, updated_at) VALUES( 2, 56, NOW(), NOW()); </v>
      </c>
    </row>
    <row r="125" spans="1:4" x14ac:dyDescent="0.3">
      <c r="A125">
        <v>60</v>
      </c>
      <c r="B125" s="3" t="s">
        <v>105</v>
      </c>
      <c r="C125" s="3" t="s">
        <v>187</v>
      </c>
      <c r="D125" t="str">
        <f>_xlfn.CONCAT("INSERT INTO general.role_permissions (role_id, permission_id, created_at, updated_at) VALUES( 2, ", A125, ", NOW(), NOW()); ")</f>
        <v xml:space="preserve">INSERT INTO general.role_permissions (role_id, permission_id, created_at, updated_at) VALUES( 2, 60, NOW(), NOW()); </v>
      </c>
    </row>
    <row r="126" spans="1:4" x14ac:dyDescent="0.3">
      <c r="A126">
        <v>76</v>
      </c>
      <c r="B126" s="2" t="s">
        <v>167</v>
      </c>
      <c r="C126" s="2" t="s">
        <v>187</v>
      </c>
      <c r="D126" t="str">
        <f>_xlfn.CONCAT("INSERT INTO general.role_permissions (role_id, permission_id, created_at, updated_at) VALUES( 2, ", A126, ", NOW(), NOW()); ")</f>
        <v xml:space="preserve">INSERT INTO general.role_permissions (role_id, permission_id, created_at, updated_at) VALUES( 2, 76, NOW(), NOW()); </v>
      </c>
    </row>
    <row r="127" spans="1:4" x14ac:dyDescent="0.3">
      <c r="A127">
        <v>6</v>
      </c>
      <c r="B127" s="3" t="s">
        <v>20</v>
      </c>
      <c r="C127" s="3" t="s">
        <v>189</v>
      </c>
      <c r="D127" t="str">
        <f>_xlfn.CONCAT("INSERT INTO general.role_permissions (role_id, permission_id, created_at, updated_at) VALUES( 4, ", A127, ", NOW(), NOW()); ")</f>
        <v xml:space="preserve">INSERT INTO general.role_permissions (role_id, permission_id, created_at, updated_at) VALUES( 4, 6, NOW(), NOW()); </v>
      </c>
    </row>
    <row r="128" spans="1:4" x14ac:dyDescent="0.3">
      <c r="A128">
        <v>7</v>
      </c>
      <c r="B128" s="2" t="s">
        <v>145</v>
      </c>
      <c r="C128" s="2" t="s">
        <v>189</v>
      </c>
      <c r="D128" t="str">
        <f>_xlfn.CONCAT("INSERT INTO general.role_permissions (role_id, permission_id, created_at, updated_at) VALUES( 4, ", A128, ", NOW(), NOW()); ")</f>
        <v xml:space="preserve">INSERT INTO general.role_permissions (role_id, permission_id, created_at, updated_at) VALUES( 4, 7, NOW(), NOW()); </v>
      </c>
    </row>
    <row r="129" spans="1:4" x14ac:dyDescent="0.3">
      <c r="A129">
        <v>8</v>
      </c>
      <c r="B129" s="3" t="s">
        <v>146</v>
      </c>
      <c r="C129" s="3" t="s">
        <v>189</v>
      </c>
      <c r="D129" t="str">
        <f>_xlfn.CONCAT("INSERT INTO general.role_permissions (role_id, permission_id, created_at, updated_at) VALUES( 4, ", A129, ", NOW(), NOW()); ")</f>
        <v xml:space="preserve">INSERT INTO general.role_permissions (role_id, permission_id, created_at, updated_at) VALUES( 4, 8, NOW(), NOW()); </v>
      </c>
    </row>
    <row r="130" spans="1:4" x14ac:dyDescent="0.3">
      <c r="A130">
        <v>9</v>
      </c>
      <c r="B130" s="2" t="s">
        <v>147</v>
      </c>
      <c r="C130" s="2" t="s">
        <v>189</v>
      </c>
      <c r="D130" t="str">
        <f>_xlfn.CONCAT("INSERT INTO general.role_permissions (role_id, permission_id, created_at, updated_at) VALUES( 4, ", A130, ", NOW(), NOW()); ")</f>
        <v xml:space="preserve">INSERT INTO general.role_permissions (role_id, permission_id, created_at, updated_at) VALUES( 4, 9, NOW(), NOW()); </v>
      </c>
    </row>
    <row r="131" spans="1:4" x14ac:dyDescent="0.3">
      <c r="A131">
        <v>10</v>
      </c>
      <c r="B131" s="3" t="s">
        <v>148</v>
      </c>
      <c r="C131" s="3" t="s">
        <v>189</v>
      </c>
      <c r="D131" t="str">
        <f>_xlfn.CONCAT("INSERT INTO general.role_permissions (role_id, permission_id, created_at, updated_at) VALUES( 4, ", A131, ", NOW(), NOW()); ")</f>
        <v xml:space="preserve">INSERT INTO general.role_permissions (role_id, permission_id, created_at, updated_at) VALUES( 4, 10, NOW(), NOW()); </v>
      </c>
    </row>
    <row r="132" spans="1:4" x14ac:dyDescent="0.3">
      <c r="A132">
        <v>11</v>
      </c>
      <c r="B132" s="2" t="s">
        <v>149</v>
      </c>
      <c r="C132" s="2" t="s">
        <v>189</v>
      </c>
      <c r="D132" t="str">
        <f>_xlfn.CONCAT("INSERT INTO general.role_permissions (role_id, permission_id, created_at, updated_at) VALUES( 4, ", A132, ", NOW(), NOW()); ")</f>
        <v xml:space="preserve">INSERT INTO general.role_permissions (role_id, permission_id, created_at, updated_at) VALUES( 4, 11, NOW(), NOW()); </v>
      </c>
    </row>
    <row r="133" spans="1:4" x14ac:dyDescent="0.3">
      <c r="A133">
        <v>12</v>
      </c>
      <c r="B133" s="3" t="s">
        <v>150</v>
      </c>
      <c r="C133" s="3" t="s">
        <v>189</v>
      </c>
      <c r="D133" t="str">
        <f>_xlfn.CONCAT("INSERT INTO general.role_permissions (role_id, permission_id, created_at, updated_at) VALUES( 4, ", A133, ", NOW(), NOW()); ")</f>
        <v xml:space="preserve">INSERT INTO general.role_permissions (role_id, permission_id, created_at, updated_at) VALUES( 4, 12, NOW(), NOW()); </v>
      </c>
    </row>
    <row r="134" spans="1:4" x14ac:dyDescent="0.3">
      <c r="A134">
        <v>14</v>
      </c>
      <c r="B134" s="2" t="s">
        <v>31</v>
      </c>
      <c r="C134" s="2" t="s">
        <v>189</v>
      </c>
      <c r="D134" t="str">
        <f>_xlfn.CONCAT("INSERT INTO general.role_permissions (role_id, permission_id, created_at, updated_at) VALUES( 4, ", A134, ", NOW(), NOW()); ")</f>
        <v xml:space="preserve">INSERT INTO general.role_permissions (role_id, permission_id, created_at, updated_at) VALUES( 4, 14, NOW(), NOW()); </v>
      </c>
    </row>
    <row r="135" spans="1:4" x14ac:dyDescent="0.3">
      <c r="A135">
        <v>15</v>
      </c>
      <c r="B135" s="3" t="s">
        <v>29</v>
      </c>
      <c r="C135" s="3" t="s">
        <v>189</v>
      </c>
      <c r="D135" t="str">
        <f>_xlfn.CONCAT("INSERT INTO general.role_permissions (role_id, permission_id, created_at, updated_at) VALUES( 4, ", A135, ", NOW(), NOW()); ")</f>
        <v xml:space="preserve">INSERT INTO general.role_permissions (role_id, permission_id, created_at, updated_at) VALUES( 4, 15, NOW(), NOW()); </v>
      </c>
    </row>
    <row r="136" spans="1:4" x14ac:dyDescent="0.3">
      <c r="A136">
        <v>30</v>
      </c>
      <c r="B136" s="3" t="s">
        <v>54</v>
      </c>
      <c r="C136" s="3" t="s">
        <v>189</v>
      </c>
      <c r="D136" t="str">
        <f>_xlfn.CONCAT("INSERT INTO general.role_permissions (role_id, permission_id, created_at, updated_at) VALUES( 4, ", A136, ", NOW(), NOW()); ")</f>
        <v xml:space="preserve">INSERT INTO general.role_permissions (role_id, permission_id, created_at, updated_at) VALUES( 4, 30, NOW(), NOW()); </v>
      </c>
    </row>
    <row r="137" spans="1:4" x14ac:dyDescent="0.3">
      <c r="A137">
        <v>31</v>
      </c>
      <c r="B137" s="3" t="s">
        <v>56</v>
      </c>
      <c r="C137" s="3" t="s">
        <v>189</v>
      </c>
      <c r="D137" t="str">
        <f>_xlfn.CONCAT("INSERT INTO general.role_permissions (role_id, permission_id, created_at, updated_at) VALUES( 4, ", A137, ", NOW(), NOW()); ")</f>
        <v xml:space="preserve">INSERT INTO general.role_permissions (role_id, permission_id, created_at, updated_at) VALUES( 4, 31, NOW(), NOW()); </v>
      </c>
    </row>
    <row r="138" spans="1:4" x14ac:dyDescent="0.3">
      <c r="A138">
        <v>34</v>
      </c>
      <c r="B138" s="3" t="s">
        <v>62</v>
      </c>
      <c r="C138" s="3" t="s">
        <v>189</v>
      </c>
      <c r="D138" t="str">
        <f>_xlfn.CONCAT("INSERT INTO general.role_permissions (role_id, permission_id, created_at, updated_at) VALUES( 4, ", A138, ", NOW(), NOW()); ")</f>
        <v xml:space="preserve">INSERT INTO general.role_permissions (role_id, permission_id, created_at, updated_at) VALUES( 4, 34, NOW(), NOW()); </v>
      </c>
    </row>
    <row r="139" spans="1:4" x14ac:dyDescent="0.3">
      <c r="A139">
        <v>35</v>
      </c>
      <c r="B139" s="3" t="s">
        <v>63</v>
      </c>
      <c r="C139" s="3" t="s">
        <v>189</v>
      </c>
      <c r="D139" t="str">
        <f>_xlfn.CONCAT("INSERT INTO general.role_permissions (role_id, permission_id, created_at, updated_at) VALUES( 4, ", A139, ", NOW(), NOW()); ")</f>
        <v xml:space="preserve">INSERT INTO general.role_permissions (role_id, permission_id, created_at, updated_at) VALUES( 4, 35, NOW(), NOW()); </v>
      </c>
    </row>
    <row r="140" spans="1:4" x14ac:dyDescent="0.3">
      <c r="A140">
        <v>46</v>
      </c>
      <c r="B140" s="2" t="s">
        <v>159</v>
      </c>
      <c r="C140" s="3" t="s">
        <v>189</v>
      </c>
      <c r="D140" t="str">
        <f>_xlfn.CONCAT("INSERT INTO general.role_permissions (role_id, permission_id, created_at, updated_at) VALUES( 4, ", A140, ", NOW(), NOW()); ")</f>
        <v xml:space="preserve">INSERT INTO general.role_permissions (role_id, permission_id, created_at, updated_at) VALUES( 4, 46, NOW(), NOW()); </v>
      </c>
    </row>
    <row r="141" spans="1:4" x14ac:dyDescent="0.3">
      <c r="A141">
        <v>48</v>
      </c>
      <c r="B141" s="2" t="s">
        <v>161</v>
      </c>
      <c r="C141" s="3" t="s">
        <v>189</v>
      </c>
      <c r="D141" t="str">
        <f>_xlfn.CONCAT("INSERT INTO general.role_permissions (role_id, permission_id, created_at, updated_at) VALUES( 4, ", A141, ", NOW(), NOW()); ")</f>
        <v xml:space="preserve">INSERT INTO general.role_permissions (role_id, permission_id, created_at, updated_at) VALUES( 4, 48, NOW(), NOW()); </v>
      </c>
    </row>
    <row r="142" spans="1:4" x14ac:dyDescent="0.3">
      <c r="A142">
        <v>49</v>
      </c>
      <c r="B142" s="2" t="s">
        <v>85</v>
      </c>
      <c r="C142" s="3" t="s">
        <v>189</v>
      </c>
      <c r="D142" t="str">
        <f>_xlfn.CONCAT("INSERT INTO general.role_permissions (role_id, permission_id, created_at, updated_at) VALUES( 4, ", A142, ", NOW(), NOW()); ")</f>
        <v xml:space="preserve">INSERT INTO general.role_permissions (role_id, permission_id, created_at, updated_at) VALUES( 4, 49, NOW(), NOW()); </v>
      </c>
    </row>
    <row r="143" spans="1:4" x14ac:dyDescent="0.3">
      <c r="A143">
        <v>51</v>
      </c>
      <c r="B143" s="2" t="s">
        <v>89</v>
      </c>
      <c r="C143" s="3" t="s">
        <v>189</v>
      </c>
      <c r="D143" t="str">
        <f>_xlfn.CONCAT("INSERT INTO general.role_permissions (role_id, permission_id, created_at, updated_at) VALUES( 4, ", A143, ", NOW(), NOW()); ")</f>
        <v xml:space="preserve">INSERT INTO general.role_permissions (role_id, permission_id, created_at, updated_at) VALUES( 4, 51, NOW(), NOW()); </v>
      </c>
    </row>
    <row r="144" spans="1:4" x14ac:dyDescent="0.3">
      <c r="A144">
        <v>55</v>
      </c>
      <c r="B144" s="2" t="s">
        <v>96</v>
      </c>
      <c r="C144" s="3" t="s">
        <v>189</v>
      </c>
      <c r="D144" t="str">
        <f>_xlfn.CONCAT("INSERT INTO general.role_permissions (role_id, permission_id, created_at, updated_at) VALUES( 4, ", A144, ", NOW(), NOW()); ")</f>
        <v xml:space="preserve">INSERT INTO general.role_permissions (role_id, permission_id, created_at, updated_at) VALUES( 4, 55, NOW(), NOW()); </v>
      </c>
    </row>
    <row r="145" spans="1:4" x14ac:dyDescent="0.3">
      <c r="A145">
        <v>58</v>
      </c>
      <c r="B145" s="2" t="s">
        <v>258</v>
      </c>
      <c r="C145" s="3" t="s">
        <v>189</v>
      </c>
      <c r="D145" t="str">
        <f>_xlfn.CONCAT("INSERT INTO general.role_permissions (role_id, permission_id, created_at, updated_at) VALUES( 4, ", A145, ", NOW(), NOW()); ")</f>
        <v xml:space="preserve">INSERT INTO general.role_permissions (role_id, permission_id, created_at, updated_at) VALUES( 4, 58, NOW(), NOW()); </v>
      </c>
    </row>
    <row r="146" spans="1:4" x14ac:dyDescent="0.3">
      <c r="A146">
        <v>59</v>
      </c>
      <c r="B146" s="2" t="s">
        <v>103</v>
      </c>
      <c r="C146" s="3" t="s">
        <v>189</v>
      </c>
      <c r="D146" t="str">
        <f>_xlfn.CONCAT("INSERT INTO general.role_permissions (role_id, permission_id, created_at, updated_at) VALUES( 4, ", A146, ", NOW(), NOW()); ")</f>
        <v xml:space="preserve">INSERT INTO general.role_permissions (role_id, permission_id, created_at, updated_at) VALUES( 4, 59, NOW(), NOW()); </v>
      </c>
    </row>
    <row r="147" spans="1:4" x14ac:dyDescent="0.3">
      <c r="A147">
        <v>68</v>
      </c>
      <c r="B147" s="3" t="s">
        <v>122</v>
      </c>
      <c r="C147" s="2" t="s">
        <v>189</v>
      </c>
      <c r="D147" t="str">
        <f>_xlfn.CONCAT("INSERT INTO general.role_permissions (role_id, permission_id, created_at, updated_at) VALUES( 4, ", A147, ", NOW(), NOW()); ")</f>
        <v xml:space="preserve">INSERT INTO general.role_permissions (role_id, permission_id, created_at, updated_at) VALUES( 4, 68, NOW(), NOW()); </v>
      </c>
    </row>
    <row r="148" spans="1:4" x14ac:dyDescent="0.3">
      <c r="A148">
        <v>69</v>
      </c>
      <c r="B148" s="3" t="s">
        <v>124</v>
      </c>
      <c r="C148" s="2" t="s">
        <v>189</v>
      </c>
      <c r="D148" t="str">
        <f>_xlfn.CONCAT("INSERT INTO general.role_permissions (role_id, permission_id, created_at, updated_at) VALUES( 4, ", A148, ", NOW(), NOW()); ")</f>
        <v xml:space="preserve">INSERT INTO general.role_permissions (role_id, permission_id, created_at, updated_at) VALUES( 4, 69, NOW(), NOW()); </v>
      </c>
    </row>
    <row r="149" spans="1:4" x14ac:dyDescent="0.3">
      <c r="A149">
        <v>70</v>
      </c>
      <c r="B149" s="3" t="s">
        <v>126</v>
      </c>
      <c r="C149" s="2" t="s">
        <v>189</v>
      </c>
      <c r="D149" t="str">
        <f>_xlfn.CONCAT("INSERT INTO general.role_permissions (role_id, permission_id, created_at, updated_at) VALUES( 4, ", A149, ", NOW(), NOW()); ")</f>
        <v xml:space="preserve">INSERT INTO general.role_permissions (role_id, permission_id, created_at, updated_at) VALUES( 4, 70, NOW(), NOW()); </v>
      </c>
    </row>
    <row r="150" spans="1:4" x14ac:dyDescent="0.3">
      <c r="A150">
        <v>41</v>
      </c>
      <c r="B150" s="3" t="s">
        <v>71</v>
      </c>
      <c r="C150" s="2" t="s">
        <v>193</v>
      </c>
      <c r="D150" t="str">
        <f>_xlfn.CONCAT("INSERT INTO general.role_permissions (role_id, permission_id, created_at, updated_at) VALUES( 12, ", A150, ", NOW(), NOW()); ")</f>
        <v xml:space="preserve">INSERT INTO general.role_permissions (role_id, permission_id, created_at, updated_at) VALUES( 12, 41, NOW(), NOW()); </v>
      </c>
    </row>
    <row r="151" spans="1:4" x14ac:dyDescent="0.3">
      <c r="A151">
        <v>1</v>
      </c>
      <c r="B151" s="2" t="s">
        <v>170</v>
      </c>
      <c r="C151" s="3" t="s">
        <v>183</v>
      </c>
      <c r="D151" t="str">
        <f>_xlfn.CONCAT("INSERT INTO general.role_permissions (role_id, permission_id, created_at, updated_at) VALUES( 6, ", A151, ", NOW(), NOW()); ")</f>
        <v xml:space="preserve">INSERT INTO general.role_permissions (role_id, permission_id, created_at, updated_at) VALUES( 6, 1, NOW(), NOW()); </v>
      </c>
    </row>
    <row r="152" spans="1:4" x14ac:dyDescent="0.3">
      <c r="A152">
        <v>4</v>
      </c>
      <c r="B152" s="3" t="s">
        <v>143</v>
      </c>
      <c r="C152" s="2" t="s">
        <v>183</v>
      </c>
      <c r="D152" t="str">
        <f>_xlfn.CONCAT("INSERT INTO general.role_permissions (role_id, permission_id, created_at, updated_at) VALUES( 6, ", A152, ", NOW(), NOW()); ")</f>
        <v xml:space="preserve">INSERT INTO general.role_permissions (role_id, permission_id, created_at, updated_at) VALUES( 6, 4, NOW(), NOW()); </v>
      </c>
    </row>
    <row r="153" spans="1:4" x14ac:dyDescent="0.3">
      <c r="A153">
        <v>5</v>
      </c>
      <c r="B153" s="3" t="s">
        <v>144</v>
      </c>
      <c r="C153" s="2" t="s">
        <v>183</v>
      </c>
      <c r="D153" t="str">
        <f>_xlfn.CONCAT("INSERT INTO general.role_permissions (role_id, permission_id, created_at, updated_at) VALUES( 6, ", A153, ", NOW(), NOW()); ")</f>
        <v xml:space="preserve">INSERT INTO general.role_permissions (role_id, permission_id, created_at, updated_at) VALUES( 6, 5, NOW(), NOW()); </v>
      </c>
    </row>
    <row r="154" spans="1:4" x14ac:dyDescent="0.3">
      <c r="A154">
        <v>19</v>
      </c>
      <c r="B154" s="3" t="s">
        <v>39</v>
      </c>
      <c r="C154" s="2" t="s">
        <v>183</v>
      </c>
      <c r="D154" t="str">
        <f>_xlfn.CONCAT("INSERT INTO general.role_permissions (role_id, permission_id, created_at, updated_at) VALUES( 6, ", A154, ", NOW(), NOW()); ")</f>
        <v xml:space="preserve">INSERT INTO general.role_permissions (role_id, permission_id, created_at, updated_at) VALUES( 6, 19, NOW(), NOW()); </v>
      </c>
    </row>
    <row r="155" spans="1:4" x14ac:dyDescent="0.3">
      <c r="A155">
        <v>20</v>
      </c>
      <c r="B155" s="3" t="s">
        <v>152</v>
      </c>
      <c r="C155" s="3" t="s">
        <v>183</v>
      </c>
      <c r="D155" t="str">
        <f>_xlfn.CONCAT("INSERT INTO general.role_permissions (role_id, permission_id, created_at, updated_at) VALUES( 6, ", A155, ", NOW(), NOW()); ")</f>
        <v xml:space="preserve">INSERT INTO general.role_permissions (role_id, permission_id, created_at, updated_at) VALUES( 6, 20, NOW(), NOW()); </v>
      </c>
    </row>
    <row r="156" spans="1:4" x14ac:dyDescent="0.3">
      <c r="A156">
        <v>21</v>
      </c>
      <c r="B156" s="2" t="s">
        <v>153</v>
      </c>
      <c r="C156" s="3" t="s">
        <v>183</v>
      </c>
      <c r="D156" t="str">
        <f>_xlfn.CONCAT("INSERT INTO general.role_permissions (role_id, permission_id, created_at, updated_at) VALUES( 6, ", A156, ", NOW(), NOW()); ")</f>
        <v xml:space="preserve">INSERT INTO general.role_permissions (role_id, permission_id, created_at, updated_at) VALUES( 6, 21, NOW(), NOW()); </v>
      </c>
    </row>
    <row r="157" spans="1:4" x14ac:dyDescent="0.3">
      <c r="A157">
        <v>22</v>
      </c>
      <c r="B157" s="2" t="s">
        <v>154</v>
      </c>
      <c r="C157" s="2" t="s">
        <v>183</v>
      </c>
      <c r="D157" t="str">
        <f>_xlfn.CONCAT("INSERT INTO general.role_permissions (role_id, permission_id, created_at, updated_at) VALUES( 6, ", A157, ", NOW(), NOW()); ")</f>
        <v xml:space="preserve">INSERT INTO general.role_permissions (role_id, permission_id, created_at, updated_at) VALUES( 6, 22, NOW(), NOW()); </v>
      </c>
    </row>
    <row r="158" spans="1:4" x14ac:dyDescent="0.3">
      <c r="A158">
        <v>23</v>
      </c>
      <c r="B158" s="3" t="s">
        <v>155</v>
      </c>
      <c r="C158" s="2" t="s">
        <v>183</v>
      </c>
      <c r="D158" t="str">
        <f>_xlfn.CONCAT("INSERT INTO general.role_permissions (role_id, permission_id, created_at, updated_at) VALUES( 6, ", A158, ", NOW(), NOW()); ")</f>
        <v xml:space="preserve">INSERT INTO general.role_permissions (role_id, permission_id, created_at, updated_at) VALUES( 6, 23, NOW(), NOW()); </v>
      </c>
    </row>
    <row r="159" spans="1:4" x14ac:dyDescent="0.3">
      <c r="A159">
        <v>32</v>
      </c>
      <c r="B159" s="3" t="s">
        <v>58</v>
      </c>
      <c r="C159" s="3" t="s">
        <v>183</v>
      </c>
      <c r="D159" t="str">
        <f>_xlfn.CONCAT("INSERT INTO general.role_permissions (role_id, permission_id, created_at, updated_at) VALUES( 6, ", A159, ", NOW(), NOW()); ")</f>
        <v xml:space="preserve">INSERT INTO general.role_permissions (role_id, permission_id, created_at, updated_at) VALUES( 6, 32, NOW(), NOW()); </v>
      </c>
    </row>
    <row r="160" spans="1:4" x14ac:dyDescent="0.3">
      <c r="A160">
        <v>33</v>
      </c>
      <c r="B160" s="3" t="s">
        <v>60</v>
      </c>
      <c r="C160" s="3" t="s">
        <v>183</v>
      </c>
      <c r="D160" t="str">
        <f>_xlfn.CONCAT("INSERT INTO general.role_permissions (role_id, permission_id, created_at, updated_at) VALUES( 6, ", A160, ", NOW(), NOW()); ")</f>
        <v xml:space="preserve">INSERT INTO general.role_permissions (role_id, permission_id, created_at, updated_at) VALUES( 6, 33, NOW(), NOW()); </v>
      </c>
    </row>
    <row r="161" spans="1:4" x14ac:dyDescent="0.3">
      <c r="A161">
        <v>36</v>
      </c>
      <c r="B161" s="3" t="s">
        <v>68</v>
      </c>
      <c r="C161" s="3" t="s">
        <v>183</v>
      </c>
      <c r="D161" t="str">
        <f>_xlfn.CONCAT("INSERT INTO general.role_permissions (role_id, permission_id, created_at, updated_at) VALUES( 6, ", A161, ", NOW(), NOW()); ")</f>
        <v xml:space="preserve">INSERT INTO general.role_permissions (role_id, permission_id, created_at, updated_at) VALUES( 6, 36, NOW(), NOW()); </v>
      </c>
    </row>
    <row r="162" spans="1:4" x14ac:dyDescent="0.3">
      <c r="A162">
        <v>37</v>
      </c>
      <c r="B162" s="3" t="s">
        <v>176</v>
      </c>
      <c r="C162" s="2" t="s">
        <v>183</v>
      </c>
      <c r="D162" t="str">
        <f>_xlfn.CONCAT("INSERT INTO general.role_permissions (role_id, permission_id, created_at, updated_at) VALUES( 6, ", A162, ", NOW(), NOW()); ")</f>
        <v xml:space="preserve">INSERT INTO general.role_permissions (role_id, permission_id, created_at, updated_at) VALUES( 6, 37, NOW(), NOW()); </v>
      </c>
    </row>
    <row r="163" spans="1:4" x14ac:dyDescent="0.3">
      <c r="A163">
        <v>38</v>
      </c>
      <c r="B163" s="2" t="s">
        <v>177</v>
      </c>
      <c r="C163" s="3" t="s">
        <v>183</v>
      </c>
      <c r="D163" t="str">
        <f>_xlfn.CONCAT("INSERT INTO general.role_permissions (role_id, permission_id, created_at, updated_at) VALUES( 6, ", A163, ", NOW(), NOW()); ")</f>
        <v xml:space="preserve">INSERT INTO general.role_permissions (role_id, permission_id, created_at, updated_at) VALUES( 6, 38, NOW(), NOW()); </v>
      </c>
    </row>
    <row r="164" spans="1:4" x14ac:dyDescent="0.3">
      <c r="A164">
        <v>39</v>
      </c>
      <c r="B164" s="3" t="s">
        <v>179</v>
      </c>
      <c r="C164" s="2" t="s">
        <v>183</v>
      </c>
      <c r="D164" t="str">
        <f>_xlfn.CONCAT("INSERT INTO general.role_permissions (role_id, permission_id, created_at, updated_at) VALUES( 6, ", A164, ", NOW(), NOW()); ")</f>
        <v xml:space="preserve">INSERT INTO general.role_permissions (role_id, permission_id, created_at, updated_at) VALUES( 6, 39, NOW(), NOW()); </v>
      </c>
    </row>
    <row r="165" spans="1:4" x14ac:dyDescent="0.3">
      <c r="A165">
        <v>41</v>
      </c>
      <c r="B165" s="3" t="s">
        <v>71</v>
      </c>
      <c r="C165" s="3" t="s">
        <v>183</v>
      </c>
      <c r="D165" t="str">
        <f>_xlfn.CONCAT("INSERT INTO general.role_permissions (role_id, permission_id, created_at, updated_at) VALUES( 6, ", A165, ", NOW(), NOW()); ")</f>
        <v xml:space="preserve">INSERT INTO general.role_permissions (role_id, permission_id, created_at, updated_at) VALUES( 6, 41, NOW(), NOW()); </v>
      </c>
    </row>
    <row r="166" spans="1:4" x14ac:dyDescent="0.3">
      <c r="A166">
        <v>42</v>
      </c>
      <c r="B166" s="2" t="s">
        <v>73</v>
      </c>
      <c r="C166" s="3" t="s">
        <v>183</v>
      </c>
      <c r="D166" t="str">
        <f>_xlfn.CONCAT("INSERT INTO general.role_permissions (role_id, permission_id, created_at, updated_at) VALUES( 6, ", A166, ", NOW(), NOW()); ")</f>
        <v xml:space="preserve">INSERT INTO general.role_permissions (role_id, permission_id, created_at, updated_at) VALUES( 6, 42, NOW(), NOW()); </v>
      </c>
    </row>
    <row r="167" spans="1:4" x14ac:dyDescent="0.3">
      <c r="A167">
        <v>43</v>
      </c>
      <c r="B167" s="2" t="s">
        <v>75</v>
      </c>
      <c r="C167" s="3" t="s">
        <v>183</v>
      </c>
      <c r="D167" t="str">
        <f>_xlfn.CONCAT("INSERT INTO general.role_permissions (role_id, permission_id, created_at, updated_at) VALUES( 6, ", A167, ", NOW(), NOW()); ")</f>
        <v xml:space="preserve">INSERT INTO general.role_permissions (role_id, permission_id, created_at, updated_at) VALUES( 6, 43, NOW(), NOW()); </v>
      </c>
    </row>
    <row r="168" spans="1:4" x14ac:dyDescent="0.3">
      <c r="A168">
        <v>44</v>
      </c>
      <c r="B168" s="2" t="s">
        <v>77</v>
      </c>
      <c r="C168" s="3" t="s">
        <v>183</v>
      </c>
      <c r="D168" t="str">
        <f>_xlfn.CONCAT("INSERT INTO general.role_permissions (role_id, permission_id, created_at, updated_at) VALUES( 6, ", A168, ", NOW(), NOW()); ")</f>
        <v xml:space="preserve">INSERT INTO general.role_permissions (role_id, permission_id, created_at, updated_at) VALUES( 6, 44, NOW(), NOW()); </v>
      </c>
    </row>
    <row r="169" spans="1:4" x14ac:dyDescent="0.3">
      <c r="A169">
        <v>45</v>
      </c>
      <c r="B169" s="2" t="s">
        <v>79</v>
      </c>
      <c r="C169" s="3" t="s">
        <v>183</v>
      </c>
      <c r="D169" t="str">
        <f>_xlfn.CONCAT("INSERT INTO general.role_permissions (role_id, permission_id, created_at, updated_at) VALUES( 6, ", A169, ", NOW(), NOW()); ")</f>
        <v xml:space="preserve">INSERT INTO general.role_permissions (role_id, permission_id, created_at, updated_at) VALUES( 6, 45, NOW(), NOW()); </v>
      </c>
    </row>
    <row r="170" spans="1:4" x14ac:dyDescent="0.3">
      <c r="A170">
        <v>53</v>
      </c>
      <c r="B170" s="2" t="s">
        <v>91</v>
      </c>
      <c r="C170" s="3" t="s">
        <v>183</v>
      </c>
      <c r="D170" t="str">
        <f>_xlfn.CONCAT("INSERT INTO general.role_permissions (role_id, permission_id, created_at, updated_at) VALUES( 6, ", A170, ", NOW(), NOW()); ")</f>
        <v xml:space="preserve">INSERT INTO general.role_permissions (role_id, permission_id, created_at, updated_at) VALUES( 6, 53, NOW(), NOW()); </v>
      </c>
    </row>
    <row r="171" spans="1:4" x14ac:dyDescent="0.3">
      <c r="A171">
        <v>54</v>
      </c>
      <c r="B171" s="2" t="s">
        <v>162</v>
      </c>
      <c r="C171" s="3" t="s">
        <v>183</v>
      </c>
      <c r="D171" t="str">
        <f>_xlfn.CONCAT("INSERT INTO general.role_permissions (role_id, permission_id, created_at, updated_at) VALUES( 6, ", A171, ", NOW(), NOW()); ")</f>
        <v xml:space="preserve">INSERT INTO general.role_permissions (role_id, permission_id, created_at, updated_at) VALUES( 6, 54, NOW(), NOW()); </v>
      </c>
    </row>
    <row r="172" spans="1:4" x14ac:dyDescent="0.3">
      <c r="A172">
        <v>56</v>
      </c>
      <c r="B172" s="2" t="s">
        <v>98</v>
      </c>
      <c r="C172" s="3" t="s">
        <v>183</v>
      </c>
      <c r="D172" t="str">
        <f>_xlfn.CONCAT("INSERT INTO general.role_permissions (role_id, permission_id, created_at, updated_at) VALUES( 6, ", A172, ", NOW(), NOW()); ")</f>
        <v xml:space="preserve">INSERT INTO general.role_permissions (role_id, permission_id, created_at, updated_at) VALUES( 6, 56, NOW(), NOW()); </v>
      </c>
    </row>
    <row r="173" spans="1:4" x14ac:dyDescent="0.3">
      <c r="A173">
        <v>57</v>
      </c>
      <c r="B173" s="2" t="s">
        <v>100</v>
      </c>
      <c r="C173" s="3" t="s">
        <v>183</v>
      </c>
      <c r="D173" t="str">
        <f>_xlfn.CONCAT("INSERT INTO general.role_permissions (role_id, permission_id, created_at, updated_at) VALUES( 6, ", A173, ", NOW(), NOW()); ")</f>
        <v xml:space="preserve">INSERT INTO general.role_permissions (role_id, permission_id, created_at, updated_at) VALUES( 6, 57, NOW(), NOW()); </v>
      </c>
    </row>
    <row r="174" spans="1:4" x14ac:dyDescent="0.3">
      <c r="A174">
        <v>60</v>
      </c>
      <c r="B174" s="3" t="s">
        <v>105</v>
      </c>
      <c r="C174" s="2" t="s">
        <v>183</v>
      </c>
      <c r="D174" t="str">
        <f>_xlfn.CONCAT("INSERT INTO general.role_permissions (role_id, permission_id, created_at, updated_at) VALUES( 6, ", A174, ", NOW(), NOW()); ")</f>
        <v xml:space="preserve">INSERT INTO general.role_permissions (role_id, permission_id, created_at, updated_at) VALUES( 6, 60, NOW(), NOW()); </v>
      </c>
    </row>
    <row r="175" spans="1:4" x14ac:dyDescent="0.3">
      <c r="A175">
        <v>78</v>
      </c>
      <c r="B175" s="3" t="s">
        <v>168</v>
      </c>
      <c r="C175" s="2" t="s">
        <v>183</v>
      </c>
      <c r="D175" t="str">
        <f>_xlfn.CONCAT("INSERT INTO general.role_permissions (role_id, permission_id, created_at, updated_at) VALUES( 6, ", A175, ", NOW(), NOW()); ")</f>
        <v xml:space="preserve">INSERT INTO general.role_permissions (role_id, permission_id, created_at, updated_at) VALUES( 6, 78, NOW(), NOW()); </v>
      </c>
    </row>
    <row r="176" spans="1:4" x14ac:dyDescent="0.3">
      <c r="A176">
        <v>79</v>
      </c>
      <c r="B176" s="3" t="s">
        <v>169</v>
      </c>
      <c r="C176" s="2" t="s">
        <v>183</v>
      </c>
      <c r="D176" t="str">
        <f>_xlfn.CONCAT("INSERT INTO general.role_permissions (role_id, permission_id, created_at, updated_at) VALUES( 6, ", A176, ", NOW(), NOW()); ")</f>
        <v xml:space="preserve">INSERT INTO general.role_permissions (role_id, permission_id, created_at, updated_at) VALUES( 6, 79, NOW(), NOW()); </v>
      </c>
    </row>
    <row r="177" spans="1:4" x14ac:dyDescent="0.3">
      <c r="A177">
        <v>80</v>
      </c>
      <c r="B177" s="2" t="s">
        <v>139</v>
      </c>
      <c r="C177" s="3" t="s">
        <v>183</v>
      </c>
      <c r="D177" t="str">
        <f>_xlfn.CONCAT("INSERT INTO general.role_permissions (role_id, permission_id, created_at, updated_at) VALUES( 6, ", A177, ", NOW(), NOW()); ")</f>
        <v xml:space="preserve">INSERT INTO general.role_permissions (role_id, permission_id, created_at, updated_at) VALUES( 6, 80, NOW(), NOW()); </v>
      </c>
    </row>
    <row r="178" spans="1:4" x14ac:dyDescent="0.3">
      <c r="A178">
        <v>81</v>
      </c>
      <c r="B178" s="2" t="s">
        <v>141</v>
      </c>
      <c r="C178" s="3" t="s">
        <v>183</v>
      </c>
      <c r="D178" t="str">
        <f>_xlfn.CONCAT("INSERT INTO general.role_permissions (role_id, permission_id, created_at, updated_at) VALUES( 6, ", A178, ", NOW(), NOW()); ")</f>
        <v xml:space="preserve">INSERT INTO general.role_permissions (role_id, permission_id, created_at, updated_at) VALUES( 6, 81, NOW(), NOW()); </v>
      </c>
    </row>
    <row r="179" spans="1:4" x14ac:dyDescent="0.3">
      <c r="A179">
        <v>1</v>
      </c>
      <c r="B179" s="2" t="s">
        <v>170</v>
      </c>
      <c r="C179" s="2" t="s">
        <v>184</v>
      </c>
      <c r="D179" t="str">
        <f>_xlfn.CONCAT("INSERT INTO general.role_permissions (role_id, permission_id, created_at, updated_at) VALUES( 13, ", A179, ", NOW(), NOW()); ")</f>
        <v xml:space="preserve">INSERT INTO general.role_permissions (role_id, permission_id, created_at, updated_at) VALUES( 13, 1, NOW(), NOW()); </v>
      </c>
    </row>
    <row r="180" spans="1:4" x14ac:dyDescent="0.3">
      <c r="A180">
        <v>2</v>
      </c>
      <c r="B180" s="2" t="s">
        <v>171</v>
      </c>
      <c r="C180" s="2" t="s">
        <v>184</v>
      </c>
      <c r="D180" t="str">
        <f>_xlfn.CONCAT("INSERT INTO general.role_permissions (role_id, permission_id, created_at, updated_at) VALUES( 13, ", A180, ", NOW(), NOW()); ")</f>
        <v xml:space="preserve">INSERT INTO general.role_permissions (role_id, permission_id, created_at, updated_at) VALUES( 13, 2, NOW(), NOW()); </v>
      </c>
    </row>
    <row r="181" spans="1:4" x14ac:dyDescent="0.3">
      <c r="A181">
        <v>3</v>
      </c>
      <c r="B181" s="2" t="s">
        <v>172</v>
      </c>
      <c r="C181" s="3" t="s">
        <v>184</v>
      </c>
      <c r="D181" t="str">
        <f>_xlfn.CONCAT("INSERT INTO general.role_permissions (role_id, permission_id, created_at, updated_at) VALUES( 13, ", A181, ", NOW(), NOW()); ")</f>
        <v xml:space="preserve">INSERT INTO general.role_permissions (role_id, permission_id, created_at, updated_at) VALUES( 13, 3, NOW(), NOW()); </v>
      </c>
    </row>
    <row r="182" spans="1:4" x14ac:dyDescent="0.3">
      <c r="A182">
        <v>4</v>
      </c>
      <c r="B182" s="3" t="s">
        <v>143</v>
      </c>
      <c r="C182" s="3" t="s">
        <v>184</v>
      </c>
      <c r="D182" t="str">
        <f>_xlfn.CONCAT("INSERT INTO general.role_permissions (role_id, permission_id, created_at, updated_at) VALUES( 13, ", A182, ", NOW(), NOW()); ")</f>
        <v xml:space="preserve">INSERT INTO general.role_permissions (role_id, permission_id, created_at, updated_at) VALUES( 13, 4, NOW(), NOW()); </v>
      </c>
    </row>
    <row r="183" spans="1:4" x14ac:dyDescent="0.3">
      <c r="A183">
        <v>20</v>
      </c>
      <c r="B183" s="3" t="s">
        <v>152</v>
      </c>
      <c r="C183" s="3" t="s">
        <v>184</v>
      </c>
      <c r="D183" t="str">
        <f>_xlfn.CONCAT("INSERT INTO general.role_permissions (role_id, permission_id, created_at, updated_at) VALUES( 13, ", A183, ", NOW(), NOW()); ")</f>
        <v xml:space="preserve">INSERT INTO general.role_permissions (role_id, permission_id, created_at, updated_at) VALUES( 13, 20, NOW(), NOW()); </v>
      </c>
    </row>
    <row r="184" spans="1:4" x14ac:dyDescent="0.3">
      <c r="A184">
        <v>22</v>
      </c>
      <c r="B184" s="2" t="s">
        <v>154</v>
      </c>
      <c r="C184" s="2" t="s">
        <v>184</v>
      </c>
      <c r="D184" t="str">
        <f>_xlfn.CONCAT("INSERT INTO general.role_permissions (role_id, permission_id, created_at, updated_at) VALUES( 13, ", A184, ", NOW(), NOW()); ")</f>
        <v xml:space="preserve">INSERT INTO general.role_permissions (role_id, permission_id, created_at, updated_at) VALUES( 13, 22, NOW(), NOW()); </v>
      </c>
    </row>
    <row r="185" spans="1:4" x14ac:dyDescent="0.3">
      <c r="A185">
        <v>40</v>
      </c>
      <c r="B185" s="2" t="s">
        <v>178</v>
      </c>
      <c r="C185" s="3" t="s">
        <v>184</v>
      </c>
      <c r="D185" t="str">
        <f>_xlfn.CONCAT("INSERT INTO general.role_permissions (role_id, permission_id, created_at, updated_at) VALUES( 13, ", A185, ", NOW(), NOW()); ")</f>
        <v xml:space="preserve">INSERT INTO general.role_permissions (role_id, permission_id, created_at, updated_at) VALUES( 13, 40, NOW(), NOW()); </v>
      </c>
    </row>
    <row r="186" spans="1:4" x14ac:dyDescent="0.3">
      <c r="A186">
        <v>47</v>
      </c>
      <c r="B186" s="2" t="s">
        <v>160</v>
      </c>
      <c r="C186" s="3" t="s">
        <v>184</v>
      </c>
      <c r="D186" t="str">
        <f>_xlfn.CONCAT("INSERT INTO general.role_permissions (role_id, permission_id, created_at, updated_at) VALUES( 13, ", A186, ", NOW(), NOW()); ")</f>
        <v xml:space="preserve">INSERT INTO general.role_permissions (role_id, permission_id, created_at, updated_at) VALUES( 13, 47, NOW(), NOW()); </v>
      </c>
    </row>
    <row r="187" spans="1:4" x14ac:dyDescent="0.3">
      <c r="A187">
        <v>50</v>
      </c>
      <c r="B187" s="2" t="s">
        <v>87</v>
      </c>
      <c r="C187" s="3" t="s">
        <v>184</v>
      </c>
      <c r="D187" t="str">
        <f>_xlfn.CONCAT("INSERT INTO general.role_permissions (role_id, permission_id, created_at, updated_at) VALUES( 13, ", A187, ", NOW(), NOW()); ")</f>
        <v xml:space="preserve">INSERT INTO general.role_permissions (role_id, permission_id, created_at, updated_at) VALUES( 13, 50, NOW(), NOW()); </v>
      </c>
    </row>
    <row r="188" spans="1:4" x14ac:dyDescent="0.3">
      <c r="A188">
        <v>51</v>
      </c>
      <c r="B188" s="2" t="s">
        <v>89</v>
      </c>
      <c r="C188" s="2" t="s">
        <v>184</v>
      </c>
      <c r="D188" t="str">
        <f>_xlfn.CONCAT("INSERT INTO general.role_permissions (role_id, permission_id, created_at, updated_at) VALUES( 13, ", A188, ", NOW(), NOW()); ")</f>
        <v xml:space="preserve">INSERT INTO general.role_permissions (role_id, permission_id, created_at, updated_at) VALUES( 13, 51, NOW(), NOW()); </v>
      </c>
    </row>
    <row r="189" spans="1:4" x14ac:dyDescent="0.3">
      <c r="A189">
        <v>52</v>
      </c>
      <c r="B189" s="3" t="s">
        <v>94</v>
      </c>
      <c r="C189" s="2" t="s">
        <v>184</v>
      </c>
      <c r="D189" t="str">
        <f>_xlfn.CONCAT("INSERT INTO general.role_permissions (role_id, permission_id, created_at, updated_at) VALUES( 13, ", A189, ", NOW(), NOW()); ")</f>
        <v xml:space="preserve">INSERT INTO general.role_permissions (role_id, permission_id, created_at, updated_at) VALUES( 13, 52, NOW(), NOW()); </v>
      </c>
    </row>
    <row r="190" spans="1:4" x14ac:dyDescent="0.3">
      <c r="A190">
        <v>75</v>
      </c>
      <c r="B190" s="2" t="s">
        <v>180</v>
      </c>
      <c r="C190" s="3" t="s">
        <v>184</v>
      </c>
      <c r="D190" t="str">
        <f>_xlfn.CONCAT("INSERT INTO general.role_permissions (role_id, permission_id, created_at, updated_at) VALUES( 13, ", A190, ", NOW(), NOW()); ")</f>
        <v xml:space="preserve">INSERT INTO general.role_permissions (role_id, permission_id, created_at, updated_at) VALUES( 13, 75, NOW(), NOW()); </v>
      </c>
    </row>
    <row r="191" spans="1:4" x14ac:dyDescent="0.3">
      <c r="A191">
        <v>76</v>
      </c>
      <c r="B191" s="2" t="s">
        <v>167</v>
      </c>
      <c r="C191" s="3" t="s">
        <v>184</v>
      </c>
      <c r="D191" t="str">
        <f>_xlfn.CONCAT("INSERT INTO general.role_permissions (role_id, permission_id, created_at, updated_at) VALUES( 13, ", A191, ", NOW(), NOW()); ")</f>
        <v xml:space="preserve">INSERT INTO general.role_permissions (role_id, permission_id, created_at, updated_at) VALUES( 13, 76, NOW(), NOW()); </v>
      </c>
    </row>
    <row r="192" spans="1:4" x14ac:dyDescent="0.3">
      <c r="A192">
        <v>79</v>
      </c>
      <c r="B192" s="3" t="s">
        <v>169</v>
      </c>
      <c r="C192" s="3" t="s">
        <v>184</v>
      </c>
      <c r="D192" t="str">
        <f>_xlfn.CONCAT("INSERT INTO general.role_permissions (role_id, permission_id, created_at, updated_at) VALUES( 13, ", A192, ", NOW(), NOW()); ")</f>
        <v xml:space="preserve">INSERT INTO general.role_permissions (role_id, permission_id, created_at, updated_at) VALUES( 13, 79, NOW(), NOW()); </v>
      </c>
    </row>
    <row r="193" spans="1:4" x14ac:dyDescent="0.3">
      <c r="A193">
        <v>5</v>
      </c>
      <c r="B193" s="3" t="s">
        <v>144</v>
      </c>
      <c r="C193" s="3" t="s">
        <v>188</v>
      </c>
      <c r="D193" t="str">
        <f>_xlfn.CONCAT("INSERT INTO general.role_permissions (role_id, permission_id, created_at, updated_at) VALUES( 3, ", A193, ", NOW(), NOW()); ")</f>
        <v xml:space="preserve">INSERT INTO general.role_permissions (role_id, permission_id, created_at, updated_at) VALUES( 3, 5, NOW(), NOW()); </v>
      </c>
    </row>
    <row r="194" spans="1:4" x14ac:dyDescent="0.3">
      <c r="A194">
        <v>13</v>
      </c>
      <c r="B194" s="2" t="s">
        <v>151</v>
      </c>
      <c r="C194" s="2" t="s">
        <v>188</v>
      </c>
      <c r="D194" t="str">
        <f>_xlfn.CONCAT("INSERT INTO general.role_permissions (role_id, permission_id, created_at, updated_at) VALUES( 3, ", A194, ", NOW(), NOW()); ")</f>
        <v xml:space="preserve">INSERT INTO general.role_permissions (role_id, permission_id, created_at, updated_at) VALUES( 3, 13, NOW(), NOW()); </v>
      </c>
    </row>
    <row r="195" spans="1:4" x14ac:dyDescent="0.3">
      <c r="A195">
        <v>24</v>
      </c>
      <c r="B195" s="3" t="s">
        <v>45</v>
      </c>
      <c r="C195" s="2" t="s">
        <v>188</v>
      </c>
      <c r="D195" t="str">
        <f>_xlfn.CONCAT("INSERT INTO general.role_permissions (role_id, permission_id, created_at, updated_at) VALUES( 3, ", A195, ", NOW(), NOW()); ")</f>
        <v xml:space="preserve">INSERT INTO general.role_permissions (role_id, permission_id, created_at, updated_at) VALUES( 3, 24, NOW(), NOW()); </v>
      </c>
    </row>
    <row r="196" spans="1:4" x14ac:dyDescent="0.3">
      <c r="A196">
        <v>37</v>
      </c>
      <c r="B196" s="3" t="s">
        <v>176</v>
      </c>
      <c r="C196" s="2" t="s">
        <v>188</v>
      </c>
      <c r="D196" t="str">
        <f>_xlfn.CONCAT("INSERT INTO general.role_permissions (role_id, permission_id, created_at, updated_at) VALUES( 3, ", A196, ", NOW(), NOW()); ")</f>
        <v xml:space="preserve">INSERT INTO general.role_permissions (role_id, permission_id, created_at, updated_at) VALUES( 3, 37, NOW(), NOW()); </v>
      </c>
    </row>
    <row r="197" spans="1:4" x14ac:dyDescent="0.3">
      <c r="A197">
        <v>38</v>
      </c>
      <c r="B197" s="2" t="s">
        <v>177</v>
      </c>
      <c r="C197" s="3" t="s">
        <v>188</v>
      </c>
      <c r="D197" t="str">
        <f>_xlfn.CONCAT("INSERT INTO general.role_permissions (role_id, permission_id, created_at, updated_at) VALUES( 3, ", A197, ", NOW(), NOW()); ")</f>
        <v xml:space="preserve">INSERT INTO general.role_permissions (role_id, permission_id, created_at, updated_at) VALUES( 3, 38, NOW(), NOW()); </v>
      </c>
    </row>
    <row r="198" spans="1:4" x14ac:dyDescent="0.3">
      <c r="A198">
        <v>41</v>
      </c>
      <c r="B198" s="3" t="s">
        <v>71</v>
      </c>
      <c r="C198" s="3" t="s">
        <v>188</v>
      </c>
      <c r="D198" t="str">
        <f>_xlfn.CONCAT("INSERT INTO general.role_permissions (role_id, permission_id, created_at, updated_at) VALUES( 3, ", A198, ", NOW(), NOW()); ")</f>
        <v xml:space="preserve">INSERT INTO general.role_permissions (role_id, permission_id, created_at, updated_at) VALUES( 3, 41, NOW(), NOW()); </v>
      </c>
    </row>
    <row r="199" spans="1:4" x14ac:dyDescent="0.3">
      <c r="A199">
        <v>76</v>
      </c>
      <c r="B199" s="2" t="s">
        <v>167</v>
      </c>
      <c r="C199" s="3" t="s">
        <v>188</v>
      </c>
      <c r="D199" t="str">
        <f>_xlfn.CONCAT("INSERT INTO general.role_permissions (role_id, permission_id, created_at, updated_at) VALUES( 3, ", A199, ", NOW(), NOW()); ")</f>
        <v xml:space="preserve">INSERT INTO general.role_permissions (role_id, permission_id, created_at, updated_at) VALUES( 3, 76, NOW(), NOW()); </v>
      </c>
    </row>
  </sheetData>
  <sortState xmlns:xlrd2="http://schemas.microsoft.com/office/spreadsheetml/2017/richdata2" ref="B1:B88">
    <sortCondition ref="B1:B8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Módulos y permisos</vt:lpstr>
      <vt:lpstr>Insert de role-permissions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Bustos</dc:creator>
  <cp:lastModifiedBy>Lautaro Bustos</cp:lastModifiedBy>
  <dcterms:created xsi:type="dcterms:W3CDTF">2025-01-31T02:48:48Z</dcterms:created>
  <dcterms:modified xsi:type="dcterms:W3CDTF">2025-02-01T14:38:45Z</dcterms:modified>
</cp:coreProperties>
</file>