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0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2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3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5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pivotTables/pivotTable1.xml" ContentType="application/vnd.openxmlformats-officedocument.spreadsheetml.pivotTable+xml"/>
  <Override PartName="/xl/drawings/drawing57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58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59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0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1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2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266C187B-0129-49A5-8DFC-3E534E0A27BF}" xr6:coauthVersionLast="47" xr6:coauthVersionMax="47" xr10:uidLastSave="{00000000-0000-0000-0000-000000000000}"/>
  <bookViews>
    <workbookView xWindow="-120" yWindow="-120" windowWidth="29040" windowHeight="15840" tabRatio="909" firstSheet="46" activeTab="56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Experiment A" sheetId="95" r:id="rId58"/>
    <sheet name="Kazarlis" sheetId="94" r:id="rId59"/>
    <sheet name="Kazarlis_RANDOM" sheetId="93" r:id="rId60"/>
    <sheet name="Trayectories" sheetId="91" r:id="rId61"/>
    <sheet name="MI_PC_58" sheetId="65" state="hidden" r:id="rId62"/>
    <sheet name="DEMANDA" sheetId="72" r:id="rId63"/>
    <sheet name="DUAL_57" sheetId="87" r:id="rId64"/>
    <sheet name="POZ" sheetId="89" r:id="rId65"/>
    <sheet name="MARKET" sheetId="88" r:id="rId66"/>
    <sheet name="Hoja1" sheetId="97" r:id="rId67"/>
    <sheet name="test10 PC" sheetId="27" state="hidden" r:id="rId68"/>
  </sheets>
  <externalReferences>
    <externalReference r:id="rId69"/>
  </externalReferences>
  <definedNames>
    <definedName name="solver_adj" localSheetId="58" hidden="1">Kazarlis!$G$13:$N$53</definedName>
    <definedName name="solver_adj" localSheetId="59" hidden="1">Kazarlis_RANDOM!$H$13:$O$53</definedName>
    <definedName name="solver_cvg" localSheetId="58" hidden="1">0.0001</definedName>
    <definedName name="solver_cvg" localSheetId="59" hidden="1">0.0001</definedName>
    <definedName name="solver_drv" localSheetId="58" hidden="1">2</definedName>
    <definedName name="solver_drv" localSheetId="59" hidden="1">2</definedName>
    <definedName name="solver_eng" localSheetId="58" hidden="1">3</definedName>
    <definedName name="solver_eng" localSheetId="59" hidden="1">3</definedName>
    <definedName name="solver_est" localSheetId="58" hidden="1">1</definedName>
    <definedName name="solver_est" localSheetId="59" hidden="1">1</definedName>
    <definedName name="solver_itr" localSheetId="58" hidden="1">2147483647</definedName>
    <definedName name="solver_itr" localSheetId="59" hidden="1">2147483647</definedName>
    <definedName name="solver_lhs1" localSheetId="58" hidden="1">Kazarlis!$E$13:$E$53</definedName>
    <definedName name="solver_lhs1" localSheetId="59" hidden="1">Kazarlis_RANDOM!$E$13:$E$53</definedName>
    <definedName name="solver_mip" localSheetId="58" hidden="1">2147483647</definedName>
    <definedName name="solver_mip" localSheetId="59" hidden="1">2147483647</definedName>
    <definedName name="solver_mni" localSheetId="58" hidden="1">30</definedName>
    <definedName name="solver_mni" localSheetId="59" hidden="1">30</definedName>
    <definedName name="solver_mrt" localSheetId="58" hidden="1">0.075</definedName>
    <definedName name="solver_mrt" localSheetId="59" hidden="1">0.075</definedName>
    <definedName name="solver_msl" localSheetId="58" hidden="1">2</definedName>
    <definedName name="solver_msl" localSheetId="59" hidden="1">2</definedName>
    <definedName name="solver_neg" localSheetId="58" hidden="1">1</definedName>
    <definedName name="solver_neg" localSheetId="59" hidden="1">1</definedName>
    <definedName name="solver_nod" localSheetId="58" hidden="1">2147483647</definedName>
    <definedName name="solver_nod" localSheetId="59" hidden="1">2147483647</definedName>
    <definedName name="solver_num" localSheetId="58" hidden="1">1</definedName>
    <definedName name="solver_num" localSheetId="59" hidden="1">1</definedName>
    <definedName name="solver_nwt" localSheetId="58" hidden="1">1</definedName>
    <definedName name="solver_nwt" localSheetId="59" hidden="1">1</definedName>
    <definedName name="solver_opt" localSheetId="58" hidden="1">Kazarlis!$E$1</definedName>
    <definedName name="solver_opt" localSheetId="59" hidden="1">Kazarlis_RANDOM!$E$1</definedName>
    <definedName name="solver_pre" localSheetId="58" hidden="1">0.000001</definedName>
    <definedName name="solver_pre" localSheetId="59" hidden="1">0.000001</definedName>
    <definedName name="solver_rbv" localSheetId="58" hidden="1">2</definedName>
    <definedName name="solver_rbv" localSheetId="59" hidden="1">2</definedName>
    <definedName name="solver_rel1" localSheetId="58" hidden="1">3</definedName>
    <definedName name="solver_rel1" localSheetId="59" hidden="1">3</definedName>
    <definedName name="solver_rhs1" localSheetId="58" hidden="1">0</definedName>
    <definedName name="solver_rhs1" localSheetId="59" hidden="1">0</definedName>
    <definedName name="solver_rlx" localSheetId="58" hidden="1">2</definedName>
    <definedName name="solver_rlx" localSheetId="59" hidden="1">2</definedName>
    <definedName name="solver_rsd" localSheetId="58" hidden="1">0</definedName>
    <definedName name="solver_rsd" localSheetId="59" hidden="1">0</definedName>
    <definedName name="solver_scl" localSheetId="58" hidden="1">2</definedName>
    <definedName name="solver_scl" localSheetId="59" hidden="1">2</definedName>
    <definedName name="solver_sho" localSheetId="58" hidden="1">2</definedName>
    <definedName name="solver_sho" localSheetId="59" hidden="1">2</definedName>
    <definedName name="solver_ssz" localSheetId="58" hidden="1">100</definedName>
    <definedName name="solver_ssz" localSheetId="59" hidden="1">100</definedName>
    <definedName name="solver_tim" localSheetId="58" hidden="1">2147483647</definedName>
    <definedName name="solver_tim" localSheetId="59" hidden="1">2147483647</definedName>
    <definedName name="solver_tol" localSheetId="58" hidden="1">0.01</definedName>
    <definedName name="solver_tol" localSheetId="59" hidden="1">0.01</definedName>
    <definedName name="solver_typ" localSheetId="58" hidden="1">2</definedName>
    <definedName name="solver_typ" localSheetId="59" hidden="1">2</definedName>
    <definedName name="solver_val" localSheetId="58" hidden="1">0</definedName>
    <definedName name="solver_val" localSheetId="59" hidden="1">0</definedName>
    <definedName name="solver_ver" localSheetId="58" hidden="1">3</definedName>
    <definedName name="solver_ver" localSheetId="59" hidden="1">3</definedName>
  </definedNames>
  <calcPr calcId="181029"/>
  <pivotCaches>
    <pivotCache cacheId="0" r:id="rId7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02" l="1"/>
  <c r="R15" i="101"/>
  <c r="C15" i="95"/>
  <c r="C16" i="95"/>
  <c r="N34" i="95"/>
  <c r="D6" i="97" l="1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G9" i="88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<sst xmlns="http://schemas.openxmlformats.org/spreadsheetml/2006/main" count="5599" uniqueCount="833">
  <si>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</si>
  <si>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</si>
  <si>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</si>
  <si>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</si>
  <si>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</si>
  <si>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</si>
  <si>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</si>
  <si>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</si>
  <si>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</si>
  <si>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</si>
  <si>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</si>
  <si>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</si>
  <si>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</si>
  <si>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</si>
  <si>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</si>
  <si>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</si>
  <si>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</si>
  <si>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</si>
  <si>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</si>
  <si>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</si>
  <si>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</si>
  <si>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</si>
  <si>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</si>
  <si>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</si>
  <si>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</si>
  <si>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</si>
  <si>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</si>
  <si>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</si>
  <si>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</si>
  <si>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</si>
  <si>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</si>
  <si>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</si>
  <si>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</si>
  <si>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</si>
  <si>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</si>
  <si>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</si>
  <si>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</si>
  <si>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</si>
  <si>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</si>
  <si>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</si>
  <si>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</si>
  <si>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</si>
  <si>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</si>
  <si>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</si>
  <si>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</si>
  <si>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</si>
  <si>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</si>
  <si>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</si>
  <si>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</si>
  <si>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</si>
  <si>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</si>
  <si>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</si>
  <si>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</si>
  <si>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</si>
  <si>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</si>
  <si>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</si>
  <si>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</si>
  <si>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</si>
  <si>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</si>
  <si>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</si>
  <si>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</si>
  <si>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</si>
  <si>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</si>
  <si>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</si>
  <si>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</si>
  <si>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</si>
  <si>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</si>
  <si>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</si>
  <si>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</si>
  <si>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</si>
  <si>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</si>
  <si>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</si>
  <si>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</si>
  <si>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</si>
  <si>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</si>
  <si>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</si>
  <si>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</si>
  <si>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</si>
  <si>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</si>
  <si>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</si>
  <si>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</si>
  <si>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</si>
  <si>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</si>
  <si>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</si>
  <si>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</si>
  <si>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</si>
  <si>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</si>
  <si>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</si>
  <si>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</si>
  <si>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</si>
  <si>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</si>
  <si>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</si>
  <si>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</si>
  <si>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</si>
  <si>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</si>
  <si>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</si>
  <si>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</si>
  <si>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</si>
  <si>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</si>
  <si>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</si>
  <si>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</si>
  <si>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</si>
  <si>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</si>
  <si>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</si>
  <si>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</si>
  <si>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</si>
  <si>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</si>
  <si>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</si>
  <si>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</si>
  <si>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</si>
  <si>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</si>
  <si>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</si>
  <si>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</si>
  <si>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</si>
  <si>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</si>
  <si>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</si>
  <si>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</si>
  <si>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</si>
  <si>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</si>
  <si>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</si>
  <si>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</si>
  <si>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</si>
  <si>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</si>
  <si>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</si>
  <si>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</si>
  <si>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</si>
  <si>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</si>
  <si>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</si>
  <si>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</si>
  <si>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</si>
  <si>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</si>
  <si>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</si>
  <si>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</si>
  <si>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</si>
  <si>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</si>
  <si>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</si>
  <si>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</si>
  <si>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</si>
  <si>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</si>
  <si>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</si>
  <si>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</si>
  <si>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</si>
  <si>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</si>
  <si>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</si>
  <si>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</si>
  <si>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</si>
  <si>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</si>
  <si>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</si>
  <si>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</si>
  <si>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</si>
  <si>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</si>
  <si>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</si>
  <si>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</si>
  <si>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</si>
  <si>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</si>
  <si>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</si>
  <si>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</si>
  <si>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</si>
  <si>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</si>
  <si>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</si>
  <si>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</si>
  <si>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</si>
  <si>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</si>
  <si>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</si>
  <si>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</si>
  <si>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</si>
  <si>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</si>
  <si>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</si>
  <si>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</si>
  <si>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</si>
  <si>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</si>
  <si>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</si>
  <si>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</si>
  <si>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</si>
  <si>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</si>
  <si>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</si>
  <si>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</si>
  <si>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</si>
  <si>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</si>
  <si>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</si>
  <si>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</si>
  <si>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</si>
  <si>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</si>
  <si>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</si>
  <si>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</si>
  <si>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</si>
  <si>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</si>
  <si>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</si>
  <si>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</si>
  <si>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</si>
  <si>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</si>
  <si>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</si>
  <si>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</si>
  <si>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</si>
  <si>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</si>
  <si>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</si>
  <si>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</si>
  <si>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</si>
  <si>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</si>
  <si>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</si>
  <si>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</si>
  <si>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</si>
  <si>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</si>
  <si>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</si>
  <si>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</si>
  <si>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</si>
  <si>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</si>
  <si>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</si>
  <si>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</si>
  <si>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</si>
  <si>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</si>
  <si>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</si>
  <si>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</si>
  <si>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</si>
  <si>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</si>
  <si>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</si>
  <si>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</si>
  <si>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</si>
  <si>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</si>
  <si>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</si>
  <si>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</si>
  <si>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</si>
  <si>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</si>
  <si>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</si>
  <si>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</si>
  <si>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</si>
  <si>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</si>
  <si>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</si>
  <si>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</si>
  <si>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</si>
  <si>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</si>
  <si>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</si>
  <si>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</si>
  <si>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</si>
  <si>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</si>
  <si>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</si>
  <si>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</si>
  <si>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</si>
  <si>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</si>
  <si>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</si>
  <si>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</si>
  <si>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</si>
  <si>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</si>
  <si>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</si>
  <si>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</si>
  <si>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</si>
  <si>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</si>
  <si>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</si>
  <si>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</si>
  <si>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</si>
  <si>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</si>
  <si>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</si>
  <si>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</si>
  <si>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</si>
  <si>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</si>
  <si>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</si>
  <si>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</si>
  <si>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</si>
  <si>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</si>
  <si>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</si>
  <si>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</si>
  <si>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</si>
  <si>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</si>
  <si>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</si>
  <si>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</si>
  <si>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</si>
  <si>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</si>
  <si>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</si>
  <si>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</si>
  <si>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</si>
  <si>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</si>
  <si>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</si>
  <si>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</si>
  <si>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</si>
  <si>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</si>
  <si>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</si>
  <si>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</si>
  <si>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</si>
  <si>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</si>
  <si>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</si>
  <si>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</si>
  <si>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</si>
  <si>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</si>
  <si>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</si>
  <si>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</si>
  <si>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</si>
  <si>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</si>
  <si>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</si>
  <si>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</si>
  <si>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</si>
  <si>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</si>
  <si>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</si>
  <si>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</si>
  <si>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</si>
  <si>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</si>
  <si>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</si>
  <si>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</si>
  <si>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</si>
  <si>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</si>
  <si>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</si>
  <si>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</si>
  <si>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</si>
  <si>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</si>
  <si>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</si>
  <si>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</si>
  <si>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</si>
  <si>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</si>
  <si>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</si>
  <si>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</si>
  <si>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</si>
  <si>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</si>
  <si>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</si>
  <si>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</si>
  <si>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</si>
  <si>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</si>
  <si>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</si>
  <si>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</si>
  <si>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</si>
  <si>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</si>
  <si>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</si>
  <si>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</si>
  <si>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</si>
  <si>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</si>
  <si>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</si>
  <si>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</si>
  <si>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</si>
  <si>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</si>
  <si>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</si>
  <si>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</si>
  <si>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</si>
  <si>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</si>
  <si>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</si>
  <si>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</si>
  <si>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</si>
  <si>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</si>
  <si>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</si>
  <si>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</si>
  <si>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</si>
  <si>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</si>
  <si>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</si>
  <si>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</si>
  <si>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</si>
  <si>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</si>
  <si>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</si>
  <si>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</si>
  <si>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</si>
  <si>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</si>
  <si>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</si>
  <si>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</si>
  <si>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</si>
  <si>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</si>
  <si>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</si>
  <si>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</si>
  <si>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</si>
  <si>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</si>
  <si>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</si>
  <si>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</si>
  <si>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</si>
  <si>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</si>
  <si>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</si>
  <si>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</si>
  <si>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</si>
  <si>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</si>
  <si>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</si>
  <si>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</si>
  <si>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</si>
  <si>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</si>
  <si>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</si>
  <si>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</si>
  <si>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</si>
  <si>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</si>
  <si>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</si>
  <si>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</si>
  <si>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</si>
  <si>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</si>
  <si>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</si>
  <si>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</si>
  <si>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</si>
  <si>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</si>
  <si>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</si>
  <si>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</si>
  <si>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</si>
  <si>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</si>
  <si>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</si>
  <si>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</si>
  <si>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</si>
  <si>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</si>
  <si>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</si>
  <si>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</si>
  <si>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</si>
  <si>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</si>
  <si>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</si>
  <si>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</si>
  <si>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</si>
  <si>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</si>
  <si>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</si>
  <si>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</si>
  <si>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</si>
  <si>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</si>
  <si>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</si>
  <si>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</si>
  <si>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</si>
  <si>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</si>
  <si>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</si>
  <si>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</si>
  <si>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</si>
  <si>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</si>
  <si>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</si>
  <si>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</si>
  <si>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</si>
  <si>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</si>
  <si>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</si>
  <si>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</si>
  <si>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</si>
  <si>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</si>
  <si>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</si>
  <si>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</si>
  <si>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</si>
  <si>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</si>
  <si>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</si>
  <si>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</si>
  <si>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</si>
  <si>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</si>
  <si>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</si>
  <si>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</si>
  <si>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</si>
  <si>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</si>
  <si>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</si>
  <si>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</si>
  <si>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</si>
  <si>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</si>
  <si>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</si>
  <si>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</si>
  <si>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</si>
  <si>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</si>
  <si>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</si>
  <si>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</si>
  <si>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</si>
  <si>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</si>
  <si>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</si>
  <si>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</si>
  <si>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</si>
  <si>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</si>
  <si>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</si>
  <si>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</si>
  <si>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</si>
  <si>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</si>
  <si>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</si>
  <si>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</si>
  <si>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</si>
  <si>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</si>
  <si>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</si>
  <si>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</si>
  <si>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</si>
  <si>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</si>
  <si>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</si>
  <si>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</si>
  <si>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</si>
  <si>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</si>
  <si>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</si>
  <si>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</si>
  <si>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</si>
  <si>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</si>
  <si>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</si>
  <si>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</si>
  <si>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</si>
  <si>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</si>
  <si>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</si>
  <si>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</si>
  <si>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</si>
  <si>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</si>
  <si>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</si>
  <si>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</si>
  <si>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</si>
  <si>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</si>
  <si>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</si>
  <si>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</si>
  <si>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</si>
  <si>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</si>
  <si>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</si>
  <si>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</si>
  <si>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</si>
  <si>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</si>
  <si>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</si>
  <si>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</si>
  <si>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</si>
  <si>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</si>
  <si>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</si>
  <si>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</si>
  <si>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</si>
  <si>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</si>
  <si>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</si>
  <si>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</si>
  <si>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</si>
  <si>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</si>
  <si>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</si>
  <si>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</si>
  <si>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</si>
  <si>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</si>
  <si>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</si>
  <si>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</si>
  <si>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</si>
  <si>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</si>
  <si>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</si>
  <si>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</si>
  <si>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</si>
  <si>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</si>
  <si>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</si>
  <si>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</si>
  <si>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</si>
  <si>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</si>
  <si>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</si>
  <si>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</si>
  <si>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</si>
  <si>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</si>
  <si>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</si>
  <si>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</si>
  <si>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</si>
  <si>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</si>
  <si>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</si>
  <si>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</si>
  <si>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</si>
  <si>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</si>
  <si>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</si>
  <si>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</si>
  <si>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</si>
  <si>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</si>
  <si>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</si>
  <si>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</si>
  <si>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</si>
  <si>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</si>
  <si>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</si>
  <si>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</si>
  <si>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</si>
  <si>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</si>
  <si>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</si>
  <si>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</si>
  <si>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</si>
  <si>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</si>
  <si>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</si>
  <si>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</si>
  <si>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</si>
  <si>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</si>
  <si>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</si>
  <si>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</si>
  <si>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</si>
  <si>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</si>
  <si>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</si>
  <si>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</si>
  <si>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</si>
  <si>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</si>
  <si>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</si>
  <si>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</si>
  <si>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</si>
  <si>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</si>
  <si>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</si>
  <si>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</si>
  <si>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</si>
  <si>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</si>
  <si>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</si>
  <si>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</si>
  <si>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</si>
  <si>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</si>
  <si>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</si>
  <si>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</si>
  <si>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</si>
  <si>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</si>
  <si>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</si>
  <si>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</si>
  <si>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</si>
  <si>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</si>
  <si>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</si>
  <si>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</si>
  <si>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</si>
  <si>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</si>
  <si>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</si>
  <si>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</si>
  <si>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</si>
  <si>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</si>
  <si>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</si>
  <si>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</si>
  <si>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</si>
  <si>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</si>
  <si>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</si>
  <si>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</si>
  <si>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</si>
  <si>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</si>
  <si>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</si>
  <si>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</si>
  <si>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</si>
  <si>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</si>
  <si>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</si>
  <si>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</si>
  <si>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</si>
  <si>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</si>
  <si>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</si>
  <si>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</si>
  <si>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</si>
  <si>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</si>
  <si>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</si>
  <si>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</si>
  <si>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</si>
  <si>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</si>
  <si>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</si>
  <si>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</si>
  <si>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</si>
  <si>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</si>
  <si>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</si>
  <si>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</si>
  <si>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</si>
  <si>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</si>
  <si>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</si>
  <si>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</si>
  <si>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</si>
  <si>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</si>
  <si>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</si>
  <si>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</si>
  <si>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</si>
  <si>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</si>
  <si>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</si>
  <si>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</si>
  <si>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</si>
  <si>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</si>
  <si>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</si>
  <si>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</si>
  <si>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</si>
  <si>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</si>
  <si>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</si>
  <si>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</si>
  <si>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</si>
  <si>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</si>
  <si>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</si>
  <si>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</si>
  <si>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</si>
  <si>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</si>
  <si>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</si>
  <si>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</si>
  <si>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</si>
  <si>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</si>
  <si>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</si>
  <si>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</si>
  <si>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</si>
  <si>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</si>
  <si>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</si>
  <si>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</si>
  <si>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</si>
  <si>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</si>
  <si>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</si>
  <si>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</si>
  <si>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</si>
  <si>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</si>
  <si>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</si>
  <si>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</si>
  <si>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</si>
  <si>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</si>
  <si>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</si>
  <si>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</si>
  <si>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</si>
  <si>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</si>
  <si>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</si>
  <si>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</si>
  <si>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</si>
  <si>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</si>
  <si>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</si>
  <si>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</si>
  <si>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</si>
  <si>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</si>
  <si>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</si>
  <si>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</si>
  <si>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</si>
  <si>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</si>
  <si>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</si>
  <si>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</si>
  <si>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</si>
  <si>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</si>
  <si>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</si>
  <si>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</si>
  <si>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</si>
  <si>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</si>
  <si>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</si>
  <si>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</si>
  <si>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</si>
  <si>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</si>
  <si>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</si>
  <si>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</si>
  <si>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</si>
  <si>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</si>
  <si>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</si>
  <si>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</si>
  <si>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</si>
  <si>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</si>
  <si>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</si>
  <si>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</si>
  <si>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</si>
  <si>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</si>
  <si>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</si>
  <si>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</si>
  <si>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</si>
  <si>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</si>
  <si>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</si>
  <si>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</si>
  <si>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</si>
  <si>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</si>
  <si>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</si>
  <si>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</si>
  <si>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</si>
  <si>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</si>
  <si>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</si>
  <si>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</si>
  <si>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</si>
  <si>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</si>
  <si>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</si>
  <si>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</si>
  <si>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</si>
  <si>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</si>
  <si>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</si>
  <si>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</si>
  <si>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</si>
  <si>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</si>
  <si>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</si>
  <si>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</si>
  <si>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</si>
  <si>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</si>
  <si>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</si>
  <si>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</si>
  <si>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</si>
  <si>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</si>
  <si>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</si>
  <si>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</si>
  <si>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</si>
  <si>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</si>
  <si>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</si>
  <si>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</si>
  <si>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</si>
  <si>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</si>
  <si>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</si>
  <si>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</si>
  <si>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</si>
  <si>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</si>
  <si>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</si>
  <si>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</si>
  <si>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</si>
  <si>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</si>
  <si>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</si>
  <si>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</si>
  <si>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</si>
  <si>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</si>
  <si>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</si>
  <si>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</si>
  <si>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</si>
  <si>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</si>
  <si>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</si>
  <si>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</si>
  <si>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</si>
  <si>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</si>
  <si>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</si>
  <si>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</si>
  <si>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</si>
  <si>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</si>
  <si>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</si>
  <si>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</si>
  <si>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</si>
  <si>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</si>
  <si>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</si>
  <si>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</si>
  <si>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</si>
  <si>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</si>
  <si>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</si>
  <si>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</si>
  <si>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</si>
  <si>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</si>
  <si>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</si>
  <si>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</si>
  <si>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</si>
  <si>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</si>
  <si>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</si>
  <si>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</si>
  <si>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</si>
  <si>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</si>
  <si>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</si>
  <si>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</si>
  <si>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</si>
  <si>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</si>
  <si>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</si>
  <si>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</si>
  <si>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</si>
  <si>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</si>
  <si>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</si>
  <si>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</si>
  <si>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</si>
  <si>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</si>
  <si>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</si>
  <si>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</si>
  <si>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</si>
  <si>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zUC=</t>
  </si>
  <si>
    <t>zHy=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</si>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</sst>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  <c:pt idx="2">
                  <c:v>25826929.5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  <c:pt idx="15">
                  <c:v>25820822.611555502</c:v>
                </c:pt>
                <c:pt idx="16">
                  <c:v>25820804.554759599</c:v>
                </c:pt>
                <c:pt idx="18">
                  <c:v>25820796.954759099</c:v>
                </c:pt>
                <c:pt idx="19">
                  <c:v>25820796.954759199</c:v>
                </c:pt>
                <c:pt idx="20">
                  <c:v>25820796.954759199</c:v>
                </c:pt>
                <c:pt idx="21">
                  <c:v>25820787.7547592</c:v>
                </c:pt>
                <c:pt idx="22">
                  <c:v>25820757.354759201</c:v>
                </c:pt>
                <c:pt idx="24">
                  <c:v>25820721.651379202</c:v>
                </c:pt>
                <c:pt idx="25">
                  <c:v>25820564.451379299</c:v>
                </c:pt>
                <c:pt idx="27">
                  <c:v>25820564.451379199</c:v>
                </c:pt>
                <c:pt idx="30">
                  <c:v>25820564.451379199</c:v>
                </c:pt>
                <c:pt idx="42">
                  <c:v>25820564.451379601</c:v>
                </c:pt>
                <c:pt idx="43">
                  <c:v>25820561.251379199</c:v>
                </c:pt>
                <c:pt idx="44">
                  <c:v>25820561.251380999</c:v>
                </c:pt>
                <c:pt idx="45">
                  <c:v>25820561.251379199</c:v>
                </c:pt>
                <c:pt idx="46">
                  <c:v>25820561.251379099</c:v>
                </c:pt>
                <c:pt idx="47">
                  <c:v>25820561.251379199</c:v>
                </c:pt>
                <c:pt idx="48">
                  <c:v>25820561.251379199</c:v>
                </c:pt>
                <c:pt idx="50">
                  <c:v>25820561.251379199</c:v>
                </c:pt>
                <c:pt idx="54">
                  <c:v>25820561.251379199</c:v>
                </c:pt>
                <c:pt idx="56">
                  <c:v>25820561.251379602</c:v>
                </c:pt>
                <c:pt idx="58">
                  <c:v>25820561.2513793</c:v>
                </c:pt>
                <c:pt idx="59">
                  <c:v>25820561.251379199</c:v>
                </c:pt>
                <c:pt idx="68">
                  <c:v>25820561.251379602</c:v>
                </c:pt>
                <c:pt idx="69">
                  <c:v>25820561.2513793</c:v>
                </c:pt>
                <c:pt idx="70">
                  <c:v>25820547.9945953</c:v>
                </c:pt>
                <c:pt idx="71">
                  <c:v>25820547.9945953</c:v>
                </c:pt>
                <c:pt idx="72">
                  <c:v>25820547.9945767</c:v>
                </c:pt>
                <c:pt idx="73">
                  <c:v>25820547.9945952</c:v>
                </c:pt>
                <c:pt idx="74">
                  <c:v>25820547.9945952</c:v>
                </c:pt>
                <c:pt idx="75">
                  <c:v>25820547.9945952</c:v>
                </c:pt>
                <c:pt idx="76">
                  <c:v>25820547.9945952</c:v>
                </c:pt>
                <c:pt idx="79">
                  <c:v>25820547.9945952</c:v>
                </c:pt>
                <c:pt idx="82">
                  <c:v>25820547.9945952</c:v>
                </c:pt>
                <c:pt idx="94">
                  <c:v>25820547.994595598</c:v>
                </c:pt>
                <c:pt idx="95">
                  <c:v>25820547.9945953</c:v>
                </c:pt>
                <c:pt idx="96">
                  <c:v>25820547.994595401</c:v>
                </c:pt>
                <c:pt idx="97">
                  <c:v>25820547.994595099</c:v>
                </c:pt>
                <c:pt idx="98">
                  <c:v>25820547.994574901</c:v>
                </c:pt>
                <c:pt idx="99">
                  <c:v>25820547.9945952</c:v>
                </c:pt>
                <c:pt idx="100">
                  <c:v>25820547.9945952</c:v>
                </c:pt>
                <c:pt idx="101">
                  <c:v>25820547.9945952</c:v>
                </c:pt>
                <c:pt idx="102">
                  <c:v>25820547.9945952</c:v>
                </c:pt>
                <c:pt idx="104">
                  <c:v>25820547.9945952</c:v>
                </c:pt>
                <c:pt idx="108">
                  <c:v>25820547.9945952</c:v>
                </c:pt>
                <c:pt idx="119">
                  <c:v>25820547.9945952</c:v>
                </c:pt>
                <c:pt idx="120">
                  <c:v>25820547.994596299</c:v>
                </c:pt>
                <c:pt idx="121">
                  <c:v>25820547.9945953</c:v>
                </c:pt>
                <c:pt idx="122">
                  <c:v>25820547.9945952</c:v>
                </c:pt>
                <c:pt idx="123">
                  <c:v>25820547.9945952</c:v>
                </c:pt>
                <c:pt idx="124">
                  <c:v>25820547.9945275</c:v>
                </c:pt>
                <c:pt idx="126">
                  <c:v>25820547.9945952</c:v>
                </c:pt>
                <c:pt idx="127">
                  <c:v>25820547.9945952</c:v>
                </c:pt>
                <c:pt idx="128">
                  <c:v>25820547.9945952</c:v>
                </c:pt>
                <c:pt idx="130">
                  <c:v>25820534.7378112</c:v>
                </c:pt>
                <c:pt idx="137">
                  <c:v>25820534.737811498</c:v>
                </c:pt>
                <c:pt idx="139">
                  <c:v>25820534.7378112</c:v>
                </c:pt>
                <c:pt idx="146">
                  <c:v>25820534.737811498</c:v>
                </c:pt>
                <c:pt idx="147">
                  <c:v>25820534.737811301</c:v>
                </c:pt>
                <c:pt idx="148">
                  <c:v>25820534.7378112</c:v>
                </c:pt>
                <c:pt idx="150">
                  <c:v>25820534.7378112</c:v>
                </c:pt>
                <c:pt idx="151">
                  <c:v>25820534.7378112</c:v>
                </c:pt>
                <c:pt idx="152">
                  <c:v>25820534.737811301</c:v>
                </c:pt>
                <c:pt idx="154">
                  <c:v>25820534.7378112</c:v>
                </c:pt>
                <c:pt idx="163">
                  <c:v>25820534.7378111</c:v>
                </c:pt>
                <c:pt idx="172">
                  <c:v>25820534.737811301</c:v>
                </c:pt>
                <c:pt idx="173">
                  <c:v>25820534.737811401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  <c:pt idx="15">
                  <c:v>34403223.600000001</c:v>
                </c:pt>
                <c:pt idx="16">
                  <c:v>34406011.600000001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  <c:pt idx="2">
                  <c:v>33158586.399999999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uc_070!$C$7:$C$219</c:f>
              <c:numCache>
                <c:formatCode>General</c:formatCode>
                <c:ptCount val="213"/>
                <c:pt idx="0">
                  <c:v>29815555.399999999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uc_070!$D$7:$D$219</c:f>
              <c:numCache>
                <c:formatCode>General</c:formatCode>
                <c:ptCount val="213"/>
                <c:pt idx="1">
                  <c:v>29821893.399999999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uc_070!$E$7:$E$219</c:f>
              <c:numCache>
                <c:formatCode>General</c:formatCode>
                <c:ptCount val="213"/>
                <c:pt idx="2">
                  <c:v>29831535.199999999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uc_070!$F$7:$F$219</c:f>
              <c:numCache>
                <c:formatCode>General</c:formatCode>
                <c:ptCount val="213"/>
                <c:pt idx="3">
                  <c:v>29821893.368035398</c:v>
                </c:pt>
                <c:pt idx="4">
                  <c:v>29817438.157046001</c:v>
                </c:pt>
                <c:pt idx="5">
                  <c:v>29816788.9410461</c:v>
                </c:pt>
                <c:pt idx="6">
                  <c:v>29816788.941043299</c:v>
                </c:pt>
                <c:pt idx="7">
                  <c:v>29816788.941043299</c:v>
                </c:pt>
                <c:pt idx="8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uc_070!$G$7:$G$219</c:f>
              <c:numCache>
                <c:formatCode>General</c:formatCode>
                <c:ptCount val="213"/>
                <c:pt idx="9">
                  <c:v>29821893.368035398</c:v>
                </c:pt>
                <c:pt idx="10">
                  <c:v>29817438.157046001</c:v>
                </c:pt>
                <c:pt idx="11">
                  <c:v>29816979.1570464</c:v>
                </c:pt>
                <c:pt idx="12">
                  <c:v>29816979.157043301</c:v>
                </c:pt>
                <c:pt idx="13">
                  <c:v>29816979.157043301</c:v>
                </c:pt>
                <c:pt idx="14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uc_070!$H$7:$H$219</c:f>
              <c:numCache>
                <c:formatCode>_(* #,##0.00_);_(* \(#,##0.00\);_(* "-"??_);_(@_)</c:formatCode>
                <c:ptCount val="213"/>
                <c:pt idx="15">
                  <c:v>29821893.368035398</c:v>
                </c:pt>
                <c:pt idx="16">
                  <c:v>29820294.552022301</c:v>
                </c:pt>
                <c:pt idx="17">
                  <c:v>29819895.536023401</c:v>
                </c:pt>
                <c:pt idx="18">
                  <c:v>29819843.7360221</c:v>
                </c:pt>
                <c:pt idx="19">
                  <c:v>29819444.720023502</c:v>
                </c:pt>
                <c:pt idx="20">
                  <c:v>29819444.720022101</c:v>
                </c:pt>
                <c:pt idx="21">
                  <c:v>29819317.925022099</c:v>
                </c:pt>
                <c:pt idx="22">
                  <c:v>29818540.325022101</c:v>
                </c:pt>
                <c:pt idx="23">
                  <c:v>29818540.325022101</c:v>
                </c:pt>
                <c:pt idx="24">
                  <c:v>29818540.325022101</c:v>
                </c:pt>
                <c:pt idx="25">
                  <c:v>29818540.325022101</c:v>
                </c:pt>
                <c:pt idx="26">
                  <c:v>29818540.325022101</c:v>
                </c:pt>
                <c:pt idx="28">
                  <c:v>29818540.325022101</c:v>
                </c:pt>
                <c:pt idx="31">
                  <c:v>29818399.925022401</c:v>
                </c:pt>
                <c:pt idx="43">
                  <c:v>29818399.925022099</c:v>
                </c:pt>
                <c:pt idx="44">
                  <c:v>29818399.925022099</c:v>
                </c:pt>
                <c:pt idx="45">
                  <c:v>29818399.925022099</c:v>
                </c:pt>
                <c:pt idx="46">
                  <c:v>29818399.9250222</c:v>
                </c:pt>
                <c:pt idx="47">
                  <c:v>29818399.9250236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2">
                  <c:v>29818399.925022099</c:v>
                </c:pt>
                <c:pt idx="53">
                  <c:v>29818399.925022099</c:v>
                </c:pt>
                <c:pt idx="54">
                  <c:v>29818399.925022099</c:v>
                </c:pt>
                <c:pt idx="58">
                  <c:v>29818189.325022299</c:v>
                </c:pt>
                <c:pt idx="69">
                  <c:v>29818189.325022101</c:v>
                </c:pt>
                <c:pt idx="70">
                  <c:v>29818189.325022101</c:v>
                </c:pt>
                <c:pt idx="71">
                  <c:v>29818149.7250221</c:v>
                </c:pt>
                <c:pt idx="72">
                  <c:v>29818149.7250221</c:v>
                </c:pt>
                <c:pt idx="73">
                  <c:v>29818068.0850241</c:v>
                </c:pt>
                <c:pt idx="74">
                  <c:v>29818068.085022099</c:v>
                </c:pt>
                <c:pt idx="75">
                  <c:v>29818068.085022099</c:v>
                </c:pt>
                <c:pt idx="76">
                  <c:v>29818068.085022099</c:v>
                </c:pt>
                <c:pt idx="77">
                  <c:v>29818068.0850222</c:v>
                </c:pt>
                <c:pt idx="78">
                  <c:v>29818068.085022099</c:v>
                </c:pt>
                <c:pt idx="79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29818068.085022099</c:v>
                </c:pt>
                <c:pt idx="99">
                  <c:v>29818068.085022099</c:v>
                </c:pt>
                <c:pt idx="100">
                  <c:v>29818068.085022099</c:v>
                </c:pt>
                <c:pt idx="101">
                  <c:v>29818068.0850223</c:v>
                </c:pt>
                <c:pt idx="103">
                  <c:v>29818068.0850222</c:v>
                </c:pt>
                <c:pt idx="104">
                  <c:v>29818068.085022099</c:v>
                </c:pt>
                <c:pt idx="105">
                  <c:v>29818068.085022099</c:v>
                </c:pt>
                <c:pt idx="106">
                  <c:v>29818068.085022099</c:v>
                </c:pt>
                <c:pt idx="107">
                  <c:v>29818068.085022099</c:v>
                </c:pt>
                <c:pt idx="123">
                  <c:v>29818068.085022099</c:v>
                </c:pt>
                <c:pt idx="124">
                  <c:v>29818068.085022099</c:v>
                </c:pt>
                <c:pt idx="125">
                  <c:v>29818068.0850222</c:v>
                </c:pt>
                <c:pt idx="126">
                  <c:v>29818068.085023299</c:v>
                </c:pt>
                <c:pt idx="127">
                  <c:v>29818068.0850235</c:v>
                </c:pt>
                <c:pt idx="128">
                  <c:v>29818068.0850223</c:v>
                </c:pt>
                <c:pt idx="129">
                  <c:v>29818068.085023399</c:v>
                </c:pt>
                <c:pt idx="130">
                  <c:v>29818068.085022099</c:v>
                </c:pt>
                <c:pt idx="131">
                  <c:v>29818068.085022099</c:v>
                </c:pt>
                <c:pt idx="132">
                  <c:v>29818068.085022099</c:v>
                </c:pt>
                <c:pt idx="139">
                  <c:v>29817899.525023598</c:v>
                </c:pt>
                <c:pt idx="150">
                  <c:v>29817899.525022302</c:v>
                </c:pt>
                <c:pt idx="151">
                  <c:v>29817899.525023401</c:v>
                </c:pt>
                <c:pt idx="152">
                  <c:v>29817899.5250233</c:v>
                </c:pt>
                <c:pt idx="153">
                  <c:v>29817899.525022101</c:v>
                </c:pt>
                <c:pt idx="154">
                  <c:v>29817899.525022101</c:v>
                </c:pt>
                <c:pt idx="155">
                  <c:v>29817899.525023799</c:v>
                </c:pt>
                <c:pt idx="156">
                  <c:v>29817899.525023099</c:v>
                </c:pt>
                <c:pt idx="157">
                  <c:v>29817899.525022101</c:v>
                </c:pt>
                <c:pt idx="158">
                  <c:v>29817899.525022101</c:v>
                </c:pt>
                <c:pt idx="159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0545430879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Kazarlis!$O$2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Kazarlis!$O$3:$O$62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28</c:v>
                </c:pt>
                <c:pt idx="16">
                  <c:v>34</c:v>
                </c:pt>
                <c:pt idx="17">
                  <c:v>34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41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0">
                  <c:v>43</c:v>
                </c:pt>
                <c:pt idx="31">
                  <c:v>43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41</c:v>
                </c:pt>
                <c:pt idx="42">
                  <c:v>54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62</c:v>
                </c:pt>
                <c:pt idx="49">
                  <c:v>63</c:v>
                </c:pt>
                <c:pt idx="50">
                  <c:v>65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A5E-8DBF-D3258A4C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51</c:v>
                </c:pt>
                <c:pt idx="11">
                  <c:v>54.800000000000011</c:v>
                </c:pt>
                <c:pt idx="12">
                  <c:v>56.599999999999994</c:v>
                </c:pt>
                <c:pt idx="13">
                  <c:v>72.400000000000006</c:v>
                </c:pt>
                <c:pt idx="14">
                  <c:v>70.199999999999989</c:v>
                </c:pt>
                <c:pt idx="15">
                  <c:v>74</c:v>
                </c:pt>
                <c:pt idx="16">
                  <c:v>65.800000000000026</c:v>
                </c:pt>
                <c:pt idx="17">
                  <c:v>68.600000000000009</c:v>
                </c:pt>
                <c:pt idx="18">
                  <c:v>77.2</c:v>
                </c:pt>
                <c:pt idx="19">
                  <c:v>75.399999999999991</c:v>
                </c:pt>
                <c:pt idx="20">
                  <c:v>76.800000000000011</c:v>
                </c:pt>
                <c:pt idx="21">
                  <c:v>80.000000000000028</c:v>
                </c:pt>
                <c:pt idx="22">
                  <c:v>84.400000000000034</c:v>
                </c:pt>
                <c:pt idx="23">
                  <c:v>96.6</c:v>
                </c:pt>
                <c:pt idx="24">
                  <c:v>91.000000000000014</c:v>
                </c:pt>
                <c:pt idx="25">
                  <c:v>101.20000000000002</c:v>
                </c:pt>
                <c:pt idx="26">
                  <c:v>96.600000000000037</c:v>
                </c:pt>
                <c:pt idx="27">
                  <c:v>109.80000000000005</c:v>
                </c:pt>
                <c:pt idx="28">
                  <c:v>106.2</c:v>
                </c:pt>
                <c:pt idx="29">
                  <c:v>112.40000000000009</c:v>
                </c:pt>
                <c:pt idx="30">
                  <c:v>113.80000000000011</c:v>
                </c:pt>
                <c:pt idx="31">
                  <c:v>132.00000000000011</c:v>
                </c:pt>
                <c:pt idx="32">
                  <c:v>106.40000000000006</c:v>
                </c:pt>
                <c:pt idx="33">
                  <c:v>118.60000000000007</c:v>
                </c:pt>
                <c:pt idx="34">
                  <c:v>116.00000000000009</c:v>
                </c:pt>
                <c:pt idx="35">
                  <c:v>126.2000000000001</c:v>
                </c:pt>
                <c:pt idx="36">
                  <c:v>130.60000000000011</c:v>
                </c:pt>
                <c:pt idx="37">
                  <c:v>136.80000000000004</c:v>
                </c:pt>
                <c:pt idx="38">
                  <c:v>130.20000000000005</c:v>
                </c:pt>
                <c:pt idx="39">
                  <c:v>119.40000000000006</c:v>
                </c:pt>
                <c:pt idx="40">
                  <c:v>133.79999999999998</c:v>
                </c:pt>
                <c:pt idx="41">
                  <c:v>132</c:v>
                </c:pt>
                <c:pt idx="42">
                  <c:v>141.5</c:v>
                </c:pt>
                <c:pt idx="43">
                  <c:v>154.49999999999994</c:v>
                </c:pt>
                <c:pt idx="44">
                  <c:v>130.09999999999994</c:v>
                </c:pt>
                <c:pt idx="45">
                  <c:v>147.09999999999997</c:v>
                </c:pt>
                <c:pt idx="46">
                  <c:v>151.69999999999993</c:v>
                </c:pt>
                <c:pt idx="47">
                  <c:v>156.69999999999999</c:v>
                </c:pt>
                <c:pt idx="48">
                  <c:v>163.2999999999999</c:v>
                </c:pt>
                <c:pt idx="49">
                  <c:v>160.29999999999998</c:v>
                </c:pt>
                <c:pt idx="50">
                  <c:v>169.89999999999992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51</c:v>
                </c:pt>
                <c:pt idx="11">
                  <c:v>54.800000000000011</c:v>
                </c:pt>
                <c:pt idx="12">
                  <c:v>56.599999999999994</c:v>
                </c:pt>
                <c:pt idx="13">
                  <c:v>72.400000000000006</c:v>
                </c:pt>
                <c:pt idx="14">
                  <c:v>70.199999999999989</c:v>
                </c:pt>
                <c:pt idx="15">
                  <c:v>74</c:v>
                </c:pt>
                <c:pt idx="16">
                  <c:v>65.800000000000026</c:v>
                </c:pt>
                <c:pt idx="17">
                  <c:v>68.600000000000009</c:v>
                </c:pt>
                <c:pt idx="18">
                  <c:v>77.2</c:v>
                </c:pt>
                <c:pt idx="19">
                  <c:v>75.399999999999991</c:v>
                </c:pt>
                <c:pt idx="20">
                  <c:v>76.800000000000011</c:v>
                </c:pt>
                <c:pt idx="21">
                  <c:v>80.000000000000028</c:v>
                </c:pt>
                <c:pt idx="22">
                  <c:v>84.400000000000034</c:v>
                </c:pt>
                <c:pt idx="23">
                  <c:v>96.6</c:v>
                </c:pt>
                <c:pt idx="24">
                  <c:v>91.000000000000014</c:v>
                </c:pt>
                <c:pt idx="25">
                  <c:v>101.20000000000002</c:v>
                </c:pt>
                <c:pt idx="26">
                  <c:v>96.600000000000037</c:v>
                </c:pt>
                <c:pt idx="27">
                  <c:v>109.80000000000005</c:v>
                </c:pt>
                <c:pt idx="28">
                  <c:v>106.2</c:v>
                </c:pt>
                <c:pt idx="29">
                  <c:v>112.40000000000009</c:v>
                </c:pt>
                <c:pt idx="30">
                  <c:v>113.80000000000011</c:v>
                </c:pt>
                <c:pt idx="31">
                  <c:v>132.00000000000011</c:v>
                </c:pt>
                <c:pt idx="32">
                  <c:v>106.40000000000006</c:v>
                </c:pt>
                <c:pt idx="33">
                  <c:v>118.60000000000007</c:v>
                </c:pt>
                <c:pt idx="34">
                  <c:v>116.00000000000009</c:v>
                </c:pt>
                <c:pt idx="35">
                  <c:v>126.2000000000001</c:v>
                </c:pt>
                <c:pt idx="36">
                  <c:v>130.60000000000011</c:v>
                </c:pt>
                <c:pt idx="37">
                  <c:v>136.80000000000004</c:v>
                </c:pt>
                <c:pt idx="38">
                  <c:v>130.20000000000005</c:v>
                </c:pt>
                <c:pt idx="39">
                  <c:v>119.40000000000006</c:v>
                </c:pt>
                <c:pt idx="40">
                  <c:v>133.79999999999998</c:v>
                </c:pt>
                <c:pt idx="41">
                  <c:v>132</c:v>
                </c:pt>
                <c:pt idx="42">
                  <c:v>141.5</c:v>
                </c:pt>
                <c:pt idx="43">
                  <c:v>154.49999999999994</c:v>
                </c:pt>
                <c:pt idx="44">
                  <c:v>130.09999999999994</c:v>
                </c:pt>
                <c:pt idx="45">
                  <c:v>147.09999999999997</c:v>
                </c:pt>
                <c:pt idx="46">
                  <c:v>151.69999999999993</c:v>
                </c:pt>
                <c:pt idx="47">
                  <c:v>156.69999999999999</c:v>
                </c:pt>
                <c:pt idx="48">
                  <c:v>163.2999999999999</c:v>
                </c:pt>
                <c:pt idx="49">
                  <c:v>160.29999999999998</c:v>
                </c:pt>
                <c:pt idx="50">
                  <c:v>169.89999999999992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1.2000000000000002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7</c:v>
                </c:pt>
                <c:pt idx="16">
                  <c:v>4.2</c:v>
                </c:pt>
                <c:pt idx="17">
                  <c:v>3.4000000000000004</c:v>
                </c:pt>
                <c:pt idx="18">
                  <c:v>8.6</c:v>
                </c:pt>
                <c:pt idx="19">
                  <c:v>4.8</c:v>
                </c:pt>
                <c:pt idx="20">
                  <c:v>4</c:v>
                </c:pt>
                <c:pt idx="21">
                  <c:v>6.2</c:v>
                </c:pt>
                <c:pt idx="22">
                  <c:v>8.4</c:v>
                </c:pt>
                <c:pt idx="23">
                  <c:v>8.6</c:v>
                </c:pt>
                <c:pt idx="24">
                  <c:v>5.8</c:v>
                </c:pt>
                <c:pt idx="25">
                  <c:v>8</c:v>
                </c:pt>
                <c:pt idx="26">
                  <c:v>9.1999999999999993</c:v>
                </c:pt>
                <c:pt idx="27">
                  <c:v>9.4</c:v>
                </c:pt>
                <c:pt idx="28">
                  <c:v>9.6</c:v>
                </c:pt>
                <c:pt idx="29">
                  <c:v>6.8000000000000096</c:v>
                </c:pt>
                <c:pt idx="30">
                  <c:v>12.000000000000011</c:v>
                </c:pt>
                <c:pt idx="31">
                  <c:v>12.20000000000001</c:v>
                </c:pt>
                <c:pt idx="32">
                  <c:v>7.4000000000000092</c:v>
                </c:pt>
                <c:pt idx="33">
                  <c:v>4.6000000000000103</c:v>
                </c:pt>
                <c:pt idx="34">
                  <c:v>11.80000000000001</c:v>
                </c:pt>
                <c:pt idx="35">
                  <c:v>6.0000000000000107</c:v>
                </c:pt>
                <c:pt idx="36">
                  <c:v>13.20000000000001</c:v>
                </c:pt>
                <c:pt idx="37">
                  <c:v>10.400000000000009</c:v>
                </c:pt>
                <c:pt idx="38">
                  <c:v>13.60000000000001</c:v>
                </c:pt>
                <c:pt idx="39">
                  <c:v>6.8000000000000096</c:v>
                </c:pt>
                <c:pt idx="40">
                  <c:v>10</c:v>
                </c:pt>
                <c:pt idx="41">
                  <c:v>8</c:v>
                </c:pt>
                <c:pt idx="42">
                  <c:v>8.4</c:v>
                </c:pt>
                <c:pt idx="43">
                  <c:v>14.6</c:v>
                </c:pt>
                <c:pt idx="44">
                  <c:v>7.8000000000000007</c:v>
                </c:pt>
                <c:pt idx="45">
                  <c:v>12</c:v>
                </c:pt>
                <c:pt idx="46">
                  <c:v>9.1999999999999993</c:v>
                </c:pt>
                <c:pt idx="47">
                  <c:v>8.4</c:v>
                </c:pt>
                <c:pt idx="48">
                  <c:v>14.6</c:v>
                </c:pt>
                <c:pt idx="49">
                  <c:v>14.8</c:v>
                </c:pt>
                <c:pt idx="50">
                  <c:v>14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5.2</c:v>
                </c:pt>
                <c:pt idx="12">
                  <c:v>5.4</c:v>
                </c:pt>
                <c:pt idx="13">
                  <c:v>7.6</c:v>
                </c:pt>
                <c:pt idx="14">
                  <c:v>6.8</c:v>
                </c:pt>
                <c:pt idx="15">
                  <c:v>5</c:v>
                </c:pt>
                <c:pt idx="16">
                  <c:v>6.2</c:v>
                </c:pt>
                <c:pt idx="17">
                  <c:v>3.4000000000000004</c:v>
                </c:pt>
                <c:pt idx="18">
                  <c:v>8.6</c:v>
                </c:pt>
                <c:pt idx="19">
                  <c:v>2.8</c:v>
                </c:pt>
                <c:pt idx="20">
                  <c:v>5</c:v>
                </c:pt>
                <c:pt idx="21">
                  <c:v>4.2</c:v>
                </c:pt>
                <c:pt idx="22">
                  <c:v>6.4</c:v>
                </c:pt>
                <c:pt idx="23">
                  <c:v>6.6</c:v>
                </c:pt>
                <c:pt idx="24">
                  <c:v>5.8</c:v>
                </c:pt>
                <c:pt idx="25">
                  <c:v>5</c:v>
                </c:pt>
                <c:pt idx="26">
                  <c:v>7.2</c:v>
                </c:pt>
                <c:pt idx="27">
                  <c:v>7.4</c:v>
                </c:pt>
                <c:pt idx="28">
                  <c:v>8.6</c:v>
                </c:pt>
                <c:pt idx="29">
                  <c:v>10.80000000000001</c:v>
                </c:pt>
                <c:pt idx="30">
                  <c:v>12.000000000000011</c:v>
                </c:pt>
                <c:pt idx="31">
                  <c:v>6.2000000000000099</c:v>
                </c:pt>
                <c:pt idx="32">
                  <c:v>8.4000000000000092</c:v>
                </c:pt>
                <c:pt idx="33">
                  <c:v>7.6000000000000103</c:v>
                </c:pt>
                <c:pt idx="34">
                  <c:v>5.8000000000000096</c:v>
                </c:pt>
                <c:pt idx="35">
                  <c:v>13.000000000000011</c:v>
                </c:pt>
                <c:pt idx="36">
                  <c:v>12.20000000000001</c:v>
                </c:pt>
                <c:pt idx="37">
                  <c:v>13.400000000000009</c:v>
                </c:pt>
                <c:pt idx="38">
                  <c:v>8.6000000000000103</c:v>
                </c:pt>
                <c:pt idx="39">
                  <c:v>5.8000000000000096</c:v>
                </c:pt>
                <c:pt idx="40">
                  <c:v>13</c:v>
                </c:pt>
                <c:pt idx="41">
                  <c:v>0</c:v>
                </c:pt>
                <c:pt idx="42">
                  <c:v>10.4</c:v>
                </c:pt>
                <c:pt idx="43">
                  <c:v>11.6</c:v>
                </c:pt>
                <c:pt idx="44">
                  <c:v>6.8000000000000007</c:v>
                </c:pt>
                <c:pt idx="45">
                  <c:v>9</c:v>
                </c:pt>
                <c:pt idx="46">
                  <c:v>11.2</c:v>
                </c:pt>
                <c:pt idx="47">
                  <c:v>13.4</c:v>
                </c:pt>
                <c:pt idx="48">
                  <c:v>13.6</c:v>
                </c:pt>
                <c:pt idx="49">
                  <c:v>8.8000000000000007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5.2</c:v>
                </c:pt>
                <c:pt idx="12">
                  <c:v>3.4000000000000004</c:v>
                </c:pt>
                <c:pt idx="13">
                  <c:v>6.6</c:v>
                </c:pt>
                <c:pt idx="14">
                  <c:v>6.8</c:v>
                </c:pt>
                <c:pt idx="15">
                  <c:v>6</c:v>
                </c:pt>
                <c:pt idx="16">
                  <c:v>8.1999999999999993</c:v>
                </c:pt>
                <c:pt idx="17">
                  <c:v>4.4000000000000004</c:v>
                </c:pt>
                <c:pt idx="18">
                  <c:v>3.5999999999999996</c:v>
                </c:pt>
                <c:pt idx="19">
                  <c:v>5.8</c:v>
                </c:pt>
                <c:pt idx="20">
                  <c:v>9</c:v>
                </c:pt>
                <c:pt idx="21">
                  <c:v>5.2</c:v>
                </c:pt>
                <c:pt idx="22">
                  <c:v>4.4000000000000004</c:v>
                </c:pt>
                <c:pt idx="23">
                  <c:v>9.6</c:v>
                </c:pt>
                <c:pt idx="24">
                  <c:v>6.8</c:v>
                </c:pt>
                <c:pt idx="25">
                  <c:v>10</c:v>
                </c:pt>
                <c:pt idx="26">
                  <c:v>10.199999999999999</c:v>
                </c:pt>
                <c:pt idx="27">
                  <c:v>4.4000000000000004</c:v>
                </c:pt>
                <c:pt idx="28">
                  <c:v>6.6</c:v>
                </c:pt>
                <c:pt idx="29">
                  <c:v>9.8000000000000096</c:v>
                </c:pt>
                <c:pt idx="30">
                  <c:v>7.0000000000000107</c:v>
                </c:pt>
                <c:pt idx="31">
                  <c:v>12.20000000000001</c:v>
                </c:pt>
                <c:pt idx="32">
                  <c:v>7.4000000000000092</c:v>
                </c:pt>
                <c:pt idx="33">
                  <c:v>8.6000000000000103</c:v>
                </c:pt>
                <c:pt idx="34">
                  <c:v>9.8000000000000096</c:v>
                </c:pt>
                <c:pt idx="35">
                  <c:v>12.000000000000011</c:v>
                </c:pt>
                <c:pt idx="36">
                  <c:v>5.2000000000000099</c:v>
                </c:pt>
                <c:pt idx="37">
                  <c:v>12.400000000000009</c:v>
                </c:pt>
                <c:pt idx="38">
                  <c:v>7.6000000000000103</c:v>
                </c:pt>
                <c:pt idx="39">
                  <c:v>8.8000000000000096</c:v>
                </c:pt>
                <c:pt idx="40">
                  <c:v>7</c:v>
                </c:pt>
                <c:pt idx="41">
                  <c:v>5</c:v>
                </c:pt>
                <c:pt idx="42">
                  <c:v>11.4</c:v>
                </c:pt>
                <c:pt idx="43">
                  <c:v>13.6</c:v>
                </c:pt>
                <c:pt idx="44">
                  <c:v>6.8000000000000007</c:v>
                </c:pt>
                <c:pt idx="45">
                  <c:v>10</c:v>
                </c:pt>
                <c:pt idx="46">
                  <c:v>14.2</c:v>
                </c:pt>
                <c:pt idx="47">
                  <c:v>7.4</c:v>
                </c:pt>
                <c:pt idx="48">
                  <c:v>12.6</c:v>
                </c:pt>
                <c:pt idx="49">
                  <c:v>13.8</c:v>
                </c:pt>
                <c:pt idx="50">
                  <c:v>15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3.2</c:v>
                </c:pt>
                <c:pt idx="12">
                  <c:v>1.4000000000000004</c:v>
                </c:pt>
                <c:pt idx="13">
                  <c:v>7.6</c:v>
                </c:pt>
                <c:pt idx="14">
                  <c:v>7.8</c:v>
                </c:pt>
                <c:pt idx="15">
                  <c:v>6</c:v>
                </c:pt>
                <c:pt idx="16">
                  <c:v>2.2000000000000002</c:v>
                </c:pt>
                <c:pt idx="17">
                  <c:v>5.4</c:v>
                </c:pt>
                <c:pt idx="18">
                  <c:v>8.6</c:v>
                </c:pt>
                <c:pt idx="19">
                  <c:v>6.8</c:v>
                </c:pt>
                <c:pt idx="20">
                  <c:v>6</c:v>
                </c:pt>
                <c:pt idx="21">
                  <c:v>8.1999999999999993</c:v>
                </c:pt>
                <c:pt idx="22">
                  <c:v>6.4</c:v>
                </c:pt>
                <c:pt idx="23">
                  <c:v>4.5999999999999996</c:v>
                </c:pt>
                <c:pt idx="24">
                  <c:v>9.8000000000000007</c:v>
                </c:pt>
                <c:pt idx="25">
                  <c:v>7</c:v>
                </c:pt>
                <c:pt idx="26">
                  <c:v>9.1999999999999993</c:v>
                </c:pt>
                <c:pt idx="27">
                  <c:v>10.4</c:v>
                </c:pt>
                <c:pt idx="28">
                  <c:v>8.6</c:v>
                </c:pt>
                <c:pt idx="29">
                  <c:v>10.80000000000001</c:v>
                </c:pt>
                <c:pt idx="30">
                  <c:v>9.0000000000000107</c:v>
                </c:pt>
                <c:pt idx="31">
                  <c:v>12.20000000000001</c:v>
                </c:pt>
                <c:pt idx="32">
                  <c:v>5.4000000000000092</c:v>
                </c:pt>
                <c:pt idx="33">
                  <c:v>12.60000000000001</c:v>
                </c:pt>
                <c:pt idx="34">
                  <c:v>5.8000000000000096</c:v>
                </c:pt>
                <c:pt idx="35">
                  <c:v>8.0000000000000107</c:v>
                </c:pt>
                <c:pt idx="36">
                  <c:v>11.20000000000001</c:v>
                </c:pt>
                <c:pt idx="37">
                  <c:v>11.400000000000009</c:v>
                </c:pt>
                <c:pt idx="38">
                  <c:v>10.60000000000001</c:v>
                </c:pt>
                <c:pt idx="39">
                  <c:v>5.8000000000000096</c:v>
                </c:pt>
                <c:pt idx="40">
                  <c:v>12</c:v>
                </c:pt>
                <c:pt idx="41">
                  <c:v>0</c:v>
                </c:pt>
                <c:pt idx="42">
                  <c:v>8.4</c:v>
                </c:pt>
                <c:pt idx="43">
                  <c:v>11.6</c:v>
                </c:pt>
                <c:pt idx="44">
                  <c:v>8.8000000000000007</c:v>
                </c:pt>
                <c:pt idx="45">
                  <c:v>12</c:v>
                </c:pt>
                <c:pt idx="46">
                  <c:v>10.199999999999999</c:v>
                </c:pt>
                <c:pt idx="47">
                  <c:v>13.4</c:v>
                </c:pt>
                <c:pt idx="48">
                  <c:v>14.6</c:v>
                </c:pt>
                <c:pt idx="49">
                  <c:v>7.8000000000000007</c:v>
                </c:pt>
                <c:pt idx="50">
                  <c:v>16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5.2</c:v>
                </c:pt>
                <c:pt idx="12">
                  <c:v>6.4</c:v>
                </c:pt>
                <c:pt idx="13">
                  <c:v>6.6</c:v>
                </c:pt>
                <c:pt idx="14">
                  <c:v>4.8</c:v>
                </c:pt>
                <c:pt idx="15">
                  <c:v>4</c:v>
                </c:pt>
                <c:pt idx="16">
                  <c:v>2.2000000000000002</c:v>
                </c:pt>
                <c:pt idx="17">
                  <c:v>5.4</c:v>
                </c:pt>
                <c:pt idx="18">
                  <c:v>3.5999999999999996</c:v>
                </c:pt>
                <c:pt idx="19">
                  <c:v>6.8</c:v>
                </c:pt>
                <c:pt idx="20">
                  <c:v>5</c:v>
                </c:pt>
                <c:pt idx="21">
                  <c:v>3.2</c:v>
                </c:pt>
                <c:pt idx="22">
                  <c:v>8.4</c:v>
                </c:pt>
                <c:pt idx="23">
                  <c:v>7.6</c:v>
                </c:pt>
                <c:pt idx="24">
                  <c:v>3.8</c:v>
                </c:pt>
                <c:pt idx="25">
                  <c:v>6</c:v>
                </c:pt>
                <c:pt idx="26">
                  <c:v>4.2</c:v>
                </c:pt>
                <c:pt idx="27">
                  <c:v>10.4</c:v>
                </c:pt>
                <c:pt idx="28">
                  <c:v>7.6</c:v>
                </c:pt>
                <c:pt idx="29">
                  <c:v>7.8000000000000096</c:v>
                </c:pt>
                <c:pt idx="30">
                  <c:v>4.0000000000000107</c:v>
                </c:pt>
                <c:pt idx="31">
                  <c:v>12.20000000000001</c:v>
                </c:pt>
                <c:pt idx="32">
                  <c:v>7.4000000000000092</c:v>
                </c:pt>
                <c:pt idx="33">
                  <c:v>10.60000000000001</c:v>
                </c:pt>
                <c:pt idx="34">
                  <c:v>7.8000000000000096</c:v>
                </c:pt>
                <c:pt idx="35">
                  <c:v>9.0000000000000107</c:v>
                </c:pt>
                <c:pt idx="36">
                  <c:v>8.2000000000000099</c:v>
                </c:pt>
                <c:pt idx="37">
                  <c:v>9.4000000000000092</c:v>
                </c:pt>
                <c:pt idx="38">
                  <c:v>7.6000000000000103</c:v>
                </c:pt>
                <c:pt idx="39">
                  <c:v>8.8000000000000096</c:v>
                </c:pt>
                <c:pt idx="40">
                  <c:v>6</c:v>
                </c:pt>
                <c:pt idx="41">
                  <c:v>12</c:v>
                </c:pt>
                <c:pt idx="42">
                  <c:v>10.4</c:v>
                </c:pt>
                <c:pt idx="43">
                  <c:v>7.6</c:v>
                </c:pt>
                <c:pt idx="44">
                  <c:v>8.8000000000000007</c:v>
                </c:pt>
                <c:pt idx="45">
                  <c:v>7</c:v>
                </c:pt>
                <c:pt idx="46">
                  <c:v>12.2</c:v>
                </c:pt>
                <c:pt idx="47">
                  <c:v>14.4</c:v>
                </c:pt>
                <c:pt idx="48">
                  <c:v>9.6</c:v>
                </c:pt>
                <c:pt idx="49">
                  <c:v>7.8000000000000007</c:v>
                </c:pt>
                <c:pt idx="50">
                  <c:v>15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2.2000000000000002</c:v>
                </c:pt>
                <c:pt idx="12">
                  <c:v>5.4</c:v>
                </c:pt>
                <c:pt idx="13">
                  <c:v>3.5999999999999996</c:v>
                </c:pt>
                <c:pt idx="14">
                  <c:v>5.8</c:v>
                </c:pt>
                <c:pt idx="15">
                  <c:v>7</c:v>
                </c:pt>
                <c:pt idx="16">
                  <c:v>6.2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2.8</c:v>
                </c:pt>
                <c:pt idx="20">
                  <c:v>5</c:v>
                </c:pt>
                <c:pt idx="21">
                  <c:v>4.2</c:v>
                </c:pt>
                <c:pt idx="22">
                  <c:v>4.4000000000000004</c:v>
                </c:pt>
                <c:pt idx="23">
                  <c:v>7.6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4.2</c:v>
                </c:pt>
                <c:pt idx="27">
                  <c:v>9.4</c:v>
                </c:pt>
                <c:pt idx="28">
                  <c:v>9.6</c:v>
                </c:pt>
                <c:pt idx="29">
                  <c:v>4.8000000000000096</c:v>
                </c:pt>
                <c:pt idx="30">
                  <c:v>11.000000000000011</c:v>
                </c:pt>
                <c:pt idx="31">
                  <c:v>12.20000000000001</c:v>
                </c:pt>
                <c:pt idx="32">
                  <c:v>8.4000000000000092</c:v>
                </c:pt>
                <c:pt idx="33">
                  <c:v>6.6000000000000103</c:v>
                </c:pt>
                <c:pt idx="34">
                  <c:v>9.8000000000000096</c:v>
                </c:pt>
                <c:pt idx="35">
                  <c:v>7.0000000000000107</c:v>
                </c:pt>
                <c:pt idx="36">
                  <c:v>12.20000000000001</c:v>
                </c:pt>
                <c:pt idx="37">
                  <c:v>5.4000000000000092</c:v>
                </c:pt>
                <c:pt idx="38">
                  <c:v>10.60000000000001</c:v>
                </c:pt>
                <c:pt idx="39">
                  <c:v>5.8000000000000096</c:v>
                </c:pt>
                <c:pt idx="40">
                  <c:v>11</c:v>
                </c:pt>
                <c:pt idx="41">
                  <c:v>16</c:v>
                </c:pt>
                <c:pt idx="42">
                  <c:v>12.4</c:v>
                </c:pt>
                <c:pt idx="43">
                  <c:v>13.6</c:v>
                </c:pt>
                <c:pt idx="44">
                  <c:v>7.8000000000000007</c:v>
                </c:pt>
                <c:pt idx="45">
                  <c:v>12</c:v>
                </c:pt>
                <c:pt idx="46">
                  <c:v>8.1999999999999993</c:v>
                </c:pt>
                <c:pt idx="47">
                  <c:v>11.4</c:v>
                </c:pt>
                <c:pt idx="48">
                  <c:v>8.6</c:v>
                </c:pt>
                <c:pt idx="49">
                  <c:v>15.8</c:v>
                </c:pt>
                <c:pt idx="50">
                  <c:v>9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24</c:v>
                </c:pt>
                <c:pt idx="11">
                  <c:v>22.2</c:v>
                </c:pt>
                <c:pt idx="12">
                  <c:v>26.4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35</c:v>
                </c:pt>
                <c:pt idx="16">
                  <c:v>29.2</c:v>
                </c:pt>
                <c:pt idx="17">
                  <c:v>26.4</c:v>
                </c:pt>
                <c:pt idx="18">
                  <c:v>37.6</c:v>
                </c:pt>
                <c:pt idx="19">
                  <c:v>29.8</c:v>
                </c:pt>
                <c:pt idx="20">
                  <c:v>34</c:v>
                </c:pt>
                <c:pt idx="21">
                  <c:v>31.2</c:v>
                </c:pt>
                <c:pt idx="22">
                  <c:v>38.4</c:v>
                </c:pt>
                <c:pt idx="23">
                  <c:v>44.6</c:v>
                </c:pt>
                <c:pt idx="24">
                  <c:v>41.8</c:v>
                </c:pt>
                <c:pt idx="25">
                  <c:v>46</c:v>
                </c:pt>
                <c:pt idx="26">
                  <c:v>44.2</c:v>
                </c:pt>
                <c:pt idx="27">
                  <c:v>51.4</c:v>
                </c:pt>
                <c:pt idx="28">
                  <c:v>50.6</c:v>
                </c:pt>
                <c:pt idx="29">
                  <c:v>50.800000000000061</c:v>
                </c:pt>
                <c:pt idx="30">
                  <c:v>55.000000000000071</c:v>
                </c:pt>
                <c:pt idx="31">
                  <c:v>67.20000000000006</c:v>
                </c:pt>
                <c:pt idx="32">
                  <c:v>44.400000000000048</c:v>
                </c:pt>
                <c:pt idx="33">
                  <c:v>50.600000000000058</c:v>
                </c:pt>
                <c:pt idx="34">
                  <c:v>50.800000000000061</c:v>
                </c:pt>
                <c:pt idx="35">
                  <c:v>55.000000000000071</c:v>
                </c:pt>
                <c:pt idx="36">
                  <c:v>62.20000000000006</c:v>
                </c:pt>
                <c:pt idx="37">
                  <c:v>62.400000000000048</c:v>
                </c:pt>
                <c:pt idx="38">
                  <c:v>58.600000000000058</c:v>
                </c:pt>
                <c:pt idx="39">
                  <c:v>41.800000000000061</c:v>
                </c:pt>
                <c:pt idx="40">
                  <c:v>59</c:v>
                </c:pt>
                <c:pt idx="41">
                  <c:v>41</c:v>
                </c:pt>
                <c:pt idx="42">
                  <c:v>61.4</c:v>
                </c:pt>
                <c:pt idx="43">
                  <c:v>72.599999999999994</c:v>
                </c:pt>
                <c:pt idx="44">
                  <c:v>46.8</c:v>
                </c:pt>
                <c:pt idx="45">
                  <c:v>62</c:v>
                </c:pt>
                <c:pt idx="46">
                  <c:v>65.2</c:v>
                </c:pt>
                <c:pt idx="47">
                  <c:v>68.400000000000006</c:v>
                </c:pt>
                <c:pt idx="48">
                  <c:v>73.599999999999994</c:v>
                </c:pt>
                <c:pt idx="49">
                  <c:v>68.8</c:v>
                </c:pt>
                <c:pt idx="50">
                  <c:v>77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386.92</c:v>
                </c:pt>
                <c:pt idx="1">
                  <c:v>423.8</c:v>
                </c:pt>
                <c:pt idx="2">
                  <c:v>377.24</c:v>
                </c:pt>
                <c:pt idx="3">
                  <c:v>346.2</c:v>
                </c:pt>
                <c:pt idx="4">
                  <c:v>445.16</c:v>
                </c:pt>
                <c:pt idx="5">
                  <c:v>445.16</c:v>
                </c:pt>
                <c:pt idx="6">
                  <c:v>451.2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3F6-961D-8E3C3F88D2F5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1-43F6-961D-8E3C3F88D2F5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83.28</c:v>
                </c:pt>
                <c:pt idx="8">
                  <c:v>92.959900000000005</c:v>
                </c:pt>
                <c:pt idx="9">
                  <c:v>71.599900000000005</c:v>
                </c:pt>
                <c:pt idx="10">
                  <c:v>102.64</c:v>
                </c:pt>
                <c:pt idx="11">
                  <c:v>118.16</c:v>
                </c:pt>
                <c:pt idx="12">
                  <c:v>102.64</c:v>
                </c:pt>
                <c:pt idx="13">
                  <c:v>71.599900000000005</c:v>
                </c:pt>
                <c:pt idx="14">
                  <c:v>56.079900000000002</c:v>
                </c:pt>
                <c:pt idx="15">
                  <c:v>56.08</c:v>
                </c:pt>
                <c:pt idx="16">
                  <c:v>118.16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149.19999999999999</c:v>
                </c:pt>
                <c:pt idx="21">
                  <c:v>133.68</c:v>
                </c:pt>
                <c:pt idx="22">
                  <c:v>56.079900000000002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1-43F6-961D-8E3C3F88D2F5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70.319999999999993</c:v>
                </c:pt>
                <c:pt idx="18">
                  <c:v>64.8</c:v>
                </c:pt>
                <c:pt idx="19">
                  <c:v>33.76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1-43F6-961D-8E3C3F88D2F5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1-43F6-961D-8E3C3F88D2F5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1-43F6-961D-8E3C3F8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chart" Target="../charts/chart90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1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</xdr:row>
      <xdr:rowOff>152399</xdr:rowOff>
    </xdr:from>
    <xdr:to>
      <xdr:col>16</xdr:col>
      <xdr:colOff>323850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66674</xdr:rowOff>
    </xdr:from>
    <xdr:to>
      <xdr:col>15</xdr:col>
      <xdr:colOff>409575</xdr:colOff>
      <xdr:row>34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5</xdr:row>
      <xdr:rowOff>66674</xdr:rowOff>
    </xdr:from>
    <xdr:to>
      <xdr:col>18</xdr:col>
      <xdr:colOff>571500</xdr:colOff>
      <xdr:row>37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57149</xdr:rowOff>
    </xdr:from>
    <xdr:to>
      <xdr:col>15</xdr:col>
      <xdr:colOff>47625</xdr:colOff>
      <xdr:row>37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142875</xdr:rowOff>
    </xdr:from>
    <xdr:to>
      <xdr:col>15</xdr:col>
      <xdr:colOff>390525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142875</xdr:rowOff>
    </xdr:from>
    <xdr:to>
      <xdr:col>15</xdr:col>
      <xdr:colOff>390525</xdr:colOff>
      <xdr:row>39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142875</xdr:rowOff>
    </xdr:from>
    <xdr:to>
      <xdr:col>15</xdr:col>
      <xdr:colOff>390525</xdr:colOff>
      <xdr:row>39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47625</xdr:rowOff>
    </xdr:from>
    <xdr:to>
      <xdr:col>15</xdr:col>
      <xdr:colOff>123825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47625</xdr:rowOff>
    </xdr:from>
    <xdr:to>
      <xdr:col>15</xdr:col>
      <xdr:colOff>123825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4</xdr:row>
      <xdr:rowOff>114300</xdr:rowOff>
    </xdr:from>
    <xdr:to>
      <xdr:col>19</xdr:col>
      <xdr:colOff>428625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38100</xdr:rowOff>
    </xdr:from>
    <xdr:to>
      <xdr:col>24</xdr:col>
      <xdr:colOff>9525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2481</xdr:colOff>
      <xdr:row>4</xdr:row>
      <xdr:rowOff>1</xdr:rowOff>
    </xdr:from>
    <xdr:to>
      <xdr:col>64</xdr:col>
      <xdr:colOff>422412</xdr:colOff>
      <xdr:row>14</xdr:row>
      <xdr:rowOff>66263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5379</xdr:colOff>
      <xdr:row>14</xdr:row>
      <xdr:rowOff>16563</xdr:rowOff>
    </xdr:from>
    <xdr:to>
      <xdr:col>64</xdr:col>
      <xdr:colOff>223630</xdr:colOff>
      <xdr:row>23</xdr:row>
      <xdr:rowOff>24846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C7408A-BA48-4BF0-AAB5-5CAF0A308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190501</xdr:colOff>
      <xdr:row>0</xdr:row>
      <xdr:rowOff>16564</xdr:rowOff>
    </xdr:from>
    <xdr:to>
      <xdr:col>28</xdr:col>
      <xdr:colOff>538369</xdr:colOff>
      <xdr:row>14</xdr:row>
      <xdr:rowOff>115957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240194</xdr:colOff>
      <xdr:row>13</xdr:row>
      <xdr:rowOff>115957</xdr:rowOff>
    </xdr:from>
    <xdr:to>
      <xdr:col>28</xdr:col>
      <xdr:colOff>298174</xdr:colOff>
      <xdr:row>22</xdr:row>
      <xdr:rowOff>132522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347660</xdr:colOff>
      <xdr:row>3</xdr:row>
      <xdr:rowOff>152399</xdr:rowOff>
    </xdr:from>
    <xdr:to>
      <xdr:col>26</xdr:col>
      <xdr:colOff>523874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31</xdr:row>
      <xdr:rowOff>1</xdr:rowOff>
    </xdr:from>
    <xdr:to>
      <xdr:col>20</xdr:col>
      <xdr:colOff>581026</xdr:colOff>
      <xdr:row>39</xdr:row>
      <xdr:rowOff>110491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5905501"/>
          <a:ext cx="8172450" cy="163449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71.536887499999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86.92"/>
  </r>
  <r>
    <x v="1"/>
    <x v="1"/>
    <n v="1"/>
    <n v="0"/>
    <n v="0"/>
    <n v="423.8"/>
  </r>
  <r>
    <x v="2"/>
    <x v="1"/>
    <n v="1"/>
    <n v="0"/>
    <n v="0"/>
    <n v="377.24"/>
  </r>
  <r>
    <x v="3"/>
    <x v="1"/>
    <n v="1"/>
    <n v="0"/>
    <n v="0"/>
    <n v="346.2"/>
  </r>
  <r>
    <x v="4"/>
    <x v="1"/>
    <n v="1"/>
    <n v="0"/>
    <n v="0"/>
    <n v="445.16"/>
  </r>
  <r>
    <x v="5"/>
    <x v="1"/>
    <n v="1"/>
    <n v="0"/>
    <n v="0"/>
    <n v="445.16"/>
  </r>
  <r>
    <x v="6"/>
    <x v="1"/>
    <n v="1"/>
    <n v="0"/>
    <n v="0"/>
    <n v="451.2"/>
  </r>
  <r>
    <x v="7"/>
    <x v="1"/>
    <n v="1"/>
    <n v="0"/>
    <n v="0"/>
    <n v="455"/>
  </r>
  <r>
    <x v="8"/>
    <x v="1"/>
    <n v="1"/>
    <n v="0"/>
    <n v="0"/>
    <n v="455"/>
  </r>
  <r>
    <x v="9"/>
    <x v="1"/>
    <n v="1"/>
    <n v="0"/>
    <n v="0"/>
    <n v="455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55"/>
  </r>
  <r>
    <x v="14"/>
    <x v="1"/>
    <n v="1"/>
    <n v="0"/>
    <n v="0"/>
    <n v="455"/>
  </r>
  <r>
    <x v="15"/>
    <x v="1"/>
    <n v="1"/>
    <n v="0"/>
    <n v="0"/>
    <n v="455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433.48"/>
  </r>
  <r>
    <x v="0"/>
    <x v="2"/>
    <n v="1"/>
    <n v="0"/>
    <n v="0"/>
    <n v="130"/>
  </r>
  <r>
    <x v="1"/>
    <x v="2"/>
    <n v="0"/>
    <n v="0"/>
    <n v="1"/>
    <n v="0"/>
  </r>
  <r>
    <x v="2"/>
    <x v="2"/>
    <n v="0"/>
    <n v="0"/>
    <n v="0"/>
    <n v="0"/>
  </r>
  <r>
    <x v="3"/>
    <x v="2"/>
    <n v="0"/>
    <n v="0"/>
    <n v="0"/>
    <n v="0"/>
  </r>
  <r>
    <x v="4"/>
    <x v="2"/>
    <n v="0"/>
    <n v="0"/>
    <n v="0"/>
    <n v="0"/>
  </r>
  <r>
    <x v="5"/>
    <x v="2"/>
    <n v="0"/>
    <n v="0"/>
    <n v="0"/>
    <n v="0"/>
  </r>
  <r>
    <x v="6"/>
    <x v="2"/>
    <n v="0"/>
    <n v="0"/>
    <n v="0"/>
    <n v="0"/>
  </r>
  <r>
    <x v="7"/>
    <x v="2"/>
    <n v="0"/>
    <n v="0"/>
    <n v="0"/>
    <n v="0"/>
  </r>
  <r>
    <x v="8"/>
    <x v="2"/>
    <n v="1"/>
    <n v="1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0"/>
    <n v="0"/>
    <n v="1"/>
    <n v="0"/>
  </r>
  <r>
    <x v="5"/>
    <x v="3"/>
    <n v="0"/>
    <n v="0"/>
    <n v="0"/>
    <n v="0"/>
  </r>
  <r>
    <x v="6"/>
    <x v="3"/>
    <n v="0"/>
    <n v="0"/>
    <n v="0"/>
    <n v="0"/>
  </r>
  <r>
    <x v="7"/>
    <x v="3"/>
    <n v="0"/>
    <n v="0"/>
    <n v="0"/>
    <n v="0"/>
  </r>
  <r>
    <x v="8"/>
    <x v="3"/>
    <n v="0"/>
    <n v="0"/>
    <n v="0"/>
    <n v="0"/>
  </r>
  <r>
    <x v="9"/>
    <x v="3"/>
    <n v="1"/>
    <n v="1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0"/>
    <n v="0"/>
    <n v="1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1"/>
    <n v="1"/>
    <n v="0"/>
    <n v="25"/>
  </r>
  <r>
    <x v="7"/>
    <x v="4"/>
    <n v="1"/>
    <n v="0"/>
    <n v="0"/>
    <n v="83.28"/>
  </r>
  <r>
    <x v="8"/>
    <x v="4"/>
    <n v="1"/>
    <n v="0"/>
    <n v="0"/>
    <n v="92.959900000000005"/>
  </r>
  <r>
    <x v="9"/>
    <x v="4"/>
    <n v="1"/>
    <n v="0"/>
    <n v="0"/>
    <n v="71.599900000000005"/>
  </r>
  <r>
    <x v="10"/>
    <x v="4"/>
    <n v="1"/>
    <n v="0"/>
    <n v="0"/>
    <n v="102.64"/>
  </r>
  <r>
    <x v="11"/>
    <x v="4"/>
    <n v="1"/>
    <n v="0"/>
    <n v="0"/>
    <n v="118.16"/>
  </r>
  <r>
    <x v="12"/>
    <x v="4"/>
    <n v="1"/>
    <n v="0"/>
    <n v="0"/>
    <n v="102.64"/>
  </r>
  <r>
    <x v="13"/>
    <x v="4"/>
    <n v="1"/>
    <n v="0"/>
    <n v="0"/>
    <n v="71.599900000000005"/>
  </r>
  <r>
    <x v="14"/>
    <x v="4"/>
    <n v="1"/>
    <n v="0"/>
    <n v="0"/>
    <n v="56.079900000000002"/>
  </r>
  <r>
    <x v="15"/>
    <x v="4"/>
    <n v="1"/>
    <n v="0"/>
    <n v="0"/>
    <n v="56.08"/>
  </r>
  <r>
    <x v="16"/>
    <x v="4"/>
    <n v="1"/>
    <n v="0"/>
    <n v="0"/>
    <n v="118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62"/>
  </r>
  <r>
    <x v="20"/>
    <x v="4"/>
    <n v="1"/>
    <n v="0"/>
    <n v="0"/>
    <n v="149.19999999999999"/>
  </r>
  <r>
    <x v="21"/>
    <x v="4"/>
    <n v="1"/>
    <n v="0"/>
    <n v="0"/>
    <n v="133.68"/>
  </r>
  <r>
    <x v="22"/>
    <x v="4"/>
    <n v="1"/>
    <n v="0"/>
    <n v="0"/>
    <n v="56.079900000000002"/>
  </r>
  <r>
    <x v="23"/>
    <x v="4"/>
    <n v="0"/>
    <n v="0"/>
    <n v="1"/>
    <n v="0"/>
  </r>
  <r>
    <x v="0"/>
    <x v="5"/>
    <n v="0"/>
    <n v="0"/>
    <n v="1"/>
    <n v="0"/>
  </r>
  <r>
    <x v="1"/>
    <x v="5"/>
    <n v="0"/>
    <n v="0"/>
    <n v="0"/>
    <n v="0"/>
  </r>
  <r>
    <x v="2"/>
    <x v="5"/>
    <n v="0"/>
    <n v="0"/>
    <n v="0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1"/>
    <n v="1"/>
    <n v="0"/>
    <n v="70.319999999999993"/>
  </r>
  <r>
    <x v="18"/>
    <x v="5"/>
    <n v="1"/>
    <n v="0"/>
    <n v="0"/>
    <n v="64.8"/>
  </r>
  <r>
    <x v="19"/>
    <x v="5"/>
    <n v="1"/>
    <n v="0"/>
    <n v="0"/>
    <n v="33.76"/>
  </r>
  <r>
    <x v="20"/>
    <x v="5"/>
    <n v="0"/>
    <n v="0"/>
    <n v="1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0"/>
    <n v="0"/>
    <n v="1"/>
    <n v="0"/>
  </r>
  <r>
    <x v="1"/>
    <x v="6"/>
    <n v="0"/>
    <n v="0"/>
    <n v="0"/>
    <n v="0"/>
  </r>
  <r>
    <x v="2"/>
    <x v="6"/>
    <n v="0"/>
    <n v="0"/>
    <n v="0"/>
    <n v="0"/>
  </r>
  <r>
    <x v="3"/>
    <x v="6"/>
    <n v="0"/>
    <n v="0"/>
    <n v="0"/>
    <n v="0"/>
  </r>
  <r>
    <x v="4"/>
    <x v="6"/>
    <n v="0"/>
    <n v="0"/>
    <n v="0"/>
    <n v="0"/>
  </r>
  <r>
    <x v="5"/>
    <x v="6"/>
    <n v="0"/>
    <n v="0"/>
    <n v="0"/>
    <n v="0"/>
  </r>
  <r>
    <x v="6"/>
    <x v="6"/>
    <n v="0"/>
    <n v="0"/>
    <n v="0"/>
    <n v="0"/>
  </r>
  <r>
    <x v="7"/>
    <x v="6"/>
    <n v="0"/>
    <n v="0"/>
    <n v="0"/>
    <n v="0"/>
  </r>
  <r>
    <x v="8"/>
    <x v="6"/>
    <n v="0"/>
    <n v="0"/>
    <n v="0"/>
    <n v="0"/>
  </r>
  <r>
    <x v="9"/>
    <x v="6"/>
    <n v="0"/>
    <n v="0"/>
    <n v="0"/>
    <n v="0"/>
  </r>
  <r>
    <x v="10"/>
    <x v="6"/>
    <n v="0"/>
    <n v="0"/>
    <n v="0"/>
    <n v="0"/>
  </r>
  <r>
    <x v="11"/>
    <x v="6"/>
    <n v="0"/>
    <n v="0"/>
    <n v="0"/>
    <n v="0"/>
  </r>
  <r>
    <x v="12"/>
    <x v="6"/>
    <n v="0"/>
    <n v="0"/>
    <n v="0"/>
    <n v="0"/>
  </r>
  <r>
    <x v="13"/>
    <x v="6"/>
    <n v="0"/>
    <n v="0"/>
    <n v="0"/>
    <n v="0"/>
  </r>
  <r>
    <x v="14"/>
    <x v="6"/>
    <n v="0"/>
    <n v="0"/>
    <n v="0"/>
    <n v="0"/>
  </r>
  <r>
    <x v="15"/>
    <x v="6"/>
    <n v="0"/>
    <n v="0"/>
    <n v="0"/>
    <n v="0"/>
  </r>
  <r>
    <x v="16"/>
    <x v="6"/>
    <n v="0"/>
    <n v="0"/>
    <n v="0"/>
    <n v="0"/>
  </r>
  <r>
    <x v="17"/>
    <x v="6"/>
    <n v="0"/>
    <n v="0"/>
    <n v="0"/>
    <n v="0"/>
  </r>
  <r>
    <x v="18"/>
    <x v="6"/>
    <n v="0"/>
    <n v="0"/>
    <n v="0"/>
    <n v="0"/>
  </r>
  <r>
    <x v="19"/>
    <x v="6"/>
    <n v="0"/>
    <n v="0"/>
    <n v="0"/>
    <n v="0"/>
  </r>
  <r>
    <x v="20"/>
    <x v="6"/>
    <n v="0"/>
    <n v="0"/>
    <n v="0"/>
    <n v="0"/>
  </r>
  <r>
    <x v="21"/>
    <x v="6"/>
    <n v="0"/>
    <n v="0"/>
    <n v="0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0"/>
    <n v="0"/>
    <n v="1"/>
    <n v="0"/>
  </r>
  <r>
    <x v="1"/>
    <x v="7"/>
    <n v="0"/>
    <n v="0"/>
    <n v="0"/>
    <n v="0"/>
  </r>
  <r>
    <x v="2"/>
    <x v="7"/>
    <n v="0"/>
    <n v="0"/>
    <n v="0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1"/>
    <n v="1"/>
    <n v="0"/>
    <n v="10"/>
  </r>
  <r>
    <x v="18"/>
    <x v="7"/>
    <n v="0"/>
    <n v="0"/>
    <n v="1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ivotTable" Target="../pivotTables/pivotTable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654</v>
      </c>
    </row>
    <row r="3" spans="1:10" ht="20.25" x14ac:dyDescent="0.25">
      <c r="B3" s="65"/>
    </row>
    <row r="4" spans="1:10" ht="20.25" x14ac:dyDescent="0.25">
      <c r="B4" s="65"/>
      <c r="C4" t="s">
        <v>710</v>
      </c>
    </row>
    <row r="5" spans="1:10" ht="20.25" x14ac:dyDescent="0.25">
      <c r="B5" s="65"/>
      <c r="C5" t="s">
        <v>711</v>
      </c>
    </row>
    <row r="6" spans="1:10" ht="20.25" x14ac:dyDescent="0.25">
      <c r="B6" s="65"/>
      <c r="C6" t="s">
        <v>712</v>
      </c>
    </row>
    <row r="7" spans="1:10" x14ac:dyDescent="0.25">
      <c r="C7" t="s">
        <v>713</v>
      </c>
      <c r="I7" s="73"/>
    </row>
    <row r="8" spans="1:10" x14ac:dyDescent="0.25">
      <c r="C8" t="s">
        <v>714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655</v>
      </c>
      <c r="I2" s="66"/>
      <c r="J2" s="66"/>
      <c r="K2" s="66"/>
    </row>
    <row r="3" spans="1:11" ht="20.25" x14ac:dyDescent="0.25">
      <c r="B3" s="65"/>
      <c r="I3" s="66"/>
      <c r="J3" t="s">
        <v>710</v>
      </c>
      <c r="K3" s="66"/>
    </row>
    <row r="4" spans="1:11" ht="20.25" x14ac:dyDescent="0.25">
      <c r="B4" s="65"/>
      <c r="I4" s="66"/>
      <c r="J4" t="s">
        <v>711</v>
      </c>
      <c r="K4" s="66"/>
    </row>
    <row r="5" spans="1:11" ht="20.25" x14ac:dyDescent="0.25">
      <c r="B5" s="65"/>
      <c r="I5" s="66"/>
      <c r="J5" t="s">
        <v>712</v>
      </c>
      <c r="K5" s="66"/>
    </row>
    <row r="6" spans="1:11" ht="20.25" x14ac:dyDescent="0.25">
      <c r="B6" s="65"/>
      <c r="I6" s="66"/>
      <c r="J6" t="s">
        <v>713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714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644</v>
      </c>
      <c r="H8" t="s">
        <v>643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655</v>
      </c>
      <c r="H1" t="s">
        <v>710</v>
      </c>
    </row>
    <row r="2" spans="2:8" ht="20.25" x14ac:dyDescent="0.25">
      <c r="B2" s="65"/>
      <c r="H2" t="s">
        <v>711</v>
      </c>
    </row>
    <row r="3" spans="2:8" ht="20.25" x14ac:dyDescent="0.25">
      <c r="B3" s="65"/>
      <c r="H3" t="s">
        <v>712</v>
      </c>
    </row>
    <row r="4" spans="2:8" ht="20.25" x14ac:dyDescent="0.25">
      <c r="B4" s="65"/>
      <c r="H4" t="s">
        <v>713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714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655</v>
      </c>
      <c r="J1" t="s">
        <v>710</v>
      </c>
    </row>
    <row r="2" spans="2:10" ht="20.25" x14ac:dyDescent="0.25">
      <c r="B2" s="65"/>
      <c r="J2" t="s">
        <v>711</v>
      </c>
    </row>
    <row r="3" spans="2:10" ht="20.25" x14ac:dyDescent="0.25">
      <c r="B3" s="65"/>
      <c r="J3" t="s">
        <v>712</v>
      </c>
    </row>
    <row r="4" spans="2:10" ht="20.25" x14ac:dyDescent="0.25">
      <c r="B4" s="65"/>
      <c r="J4" t="s">
        <v>713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655</v>
      </c>
      <c r="E1" t="s">
        <v>710</v>
      </c>
    </row>
    <row r="2" spans="2:8" ht="20.25" x14ac:dyDescent="0.25">
      <c r="B2" s="65"/>
      <c r="E2" t="s">
        <v>711</v>
      </c>
    </row>
    <row r="3" spans="2:8" ht="20.25" x14ac:dyDescent="0.25">
      <c r="B3" s="65"/>
      <c r="E3" t="s">
        <v>712</v>
      </c>
    </row>
    <row r="4" spans="2:8" ht="20.25" x14ac:dyDescent="0.25">
      <c r="B4" s="65"/>
      <c r="E4" t="s">
        <v>713</v>
      </c>
    </row>
    <row r="5" spans="2:8" ht="20.25" x14ac:dyDescent="0.25">
      <c r="B5" s="65"/>
      <c r="E5" t="s">
        <v>714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655</v>
      </c>
      <c r="J1" t="s">
        <v>710</v>
      </c>
    </row>
    <row r="2" spans="2:10" x14ac:dyDescent="0.25">
      <c r="J2" t="s">
        <v>711</v>
      </c>
    </row>
    <row r="3" spans="2:10" x14ac:dyDescent="0.25">
      <c r="J3" t="s">
        <v>712</v>
      </c>
    </row>
    <row r="4" spans="2:10" x14ac:dyDescent="0.25">
      <c r="J4" t="s">
        <v>713</v>
      </c>
    </row>
    <row r="5" spans="2:10" x14ac:dyDescent="0.25"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655</v>
      </c>
    </row>
    <row r="2" spans="1:8" x14ac:dyDescent="0.25">
      <c r="A2" s="5"/>
      <c r="C2" t="s">
        <v>710</v>
      </c>
    </row>
    <row r="3" spans="1:8" x14ac:dyDescent="0.25">
      <c r="A3" s="5"/>
      <c r="C3" t="s">
        <v>711</v>
      </c>
    </row>
    <row r="4" spans="1:8" x14ac:dyDescent="0.25">
      <c r="A4" s="5"/>
      <c r="C4" t="s">
        <v>712</v>
      </c>
    </row>
    <row r="5" spans="1:8" x14ac:dyDescent="0.25">
      <c r="A5" s="5"/>
      <c r="C5" t="s">
        <v>713</v>
      </c>
    </row>
    <row r="6" spans="1:8" x14ac:dyDescent="0.25">
      <c r="A6" s="5"/>
      <c r="C6" t="s">
        <v>714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655</v>
      </c>
    </row>
    <row r="2" spans="2:8" ht="20.25" x14ac:dyDescent="0.25">
      <c r="B2" s="65"/>
      <c r="E2" t="s">
        <v>710</v>
      </c>
    </row>
    <row r="3" spans="2:8" ht="20.25" x14ac:dyDescent="0.25">
      <c r="B3" s="65"/>
      <c r="E3" t="s">
        <v>711</v>
      </c>
    </row>
    <row r="4" spans="2:8" ht="20.25" x14ac:dyDescent="0.25">
      <c r="B4" s="65"/>
      <c r="E4" t="s">
        <v>712</v>
      </c>
    </row>
    <row r="5" spans="2:8" ht="20.25" x14ac:dyDescent="0.25">
      <c r="B5" s="65"/>
      <c r="E5" t="s">
        <v>713</v>
      </c>
    </row>
    <row r="6" spans="2:8" x14ac:dyDescent="0.25">
      <c r="E6" t="s">
        <v>714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655</v>
      </c>
    </row>
    <row r="2" spans="2:6" ht="20.25" x14ac:dyDescent="0.25">
      <c r="B2" s="65"/>
      <c r="F2" t="s">
        <v>710</v>
      </c>
    </row>
    <row r="3" spans="2:6" ht="20.25" x14ac:dyDescent="0.25">
      <c r="B3" s="65"/>
      <c r="F3" t="s">
        <v>711</v>
      </c>
    </row>
    <row r="4" spans="2:6" ht="20.25" x14ac:dyDescent="0.25">
      <c r="B4" s="65"/>
      <c r="F4" t="s">
        <v>712</v>
      </c>
    </row>
    <row r="5" spans="2:6" ht="20.25" x14ac:dyDescent="0.25">
      <c r="B5" s="65"/>
      <c r="F5" t="s">
        <v>713</v>
      </c>
    </row>
    <row r="6" spans="2:6" x14ac:dyDescent="0.25">
      <c r="F6" t="s">
        <v>714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655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710</v>
      </c>
    </row>
    <row r="4" spans="1:7" x14ac:dyDescent="0.25">
      <c r="A4" s="5"/>
      <c r="G4" t="s">
        <v>711</v>
      </c>
    </row>
    <row r="5" spans="1:7" x14ac:dyDescent="0.25">
      <c r="A5" s="5"/>
      <c r="G5" t="s">
        <v>712</v>
      </c>
    </row>
    <row r="6" spans="1:7" x14ac:dyDescent="0.25">
      <c r="A6" s="5"/>
      <c r="G6" t="s">
        <v>713</v>
      </c>
    </row>
    <row r="7" spans="1:7" x14ac:dyDescent="0.25">
      <c r="A7" s="5" t="s">
        <v>560</v>
      </c>
      <c r="B7" t="s">
        <v>560</v>
      </c>
      <c r="C7" t="s">
        <v>560</v>
      </c>
      <c r="G7" t="s">
        <v>714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655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659</v>
      </c>
    </row>
    <row r="3" spans="1:5" x14ac:dyDescent="0.25">
      <c r="E3" s="73" t="s">
        <v>706</v>
      </c>
    </row>
    <row r="4" spans="1:5" x14ac:dyDescent="0.25">
      <c r="E4" s="73" t="s">
        <v>707</v>
      </c>
    </row>
    <row r="5" spans="1:5" x14ac:dyDescent="0.25">
      <c r="E5" s="73" t="s">
        <v>708</v>
      </c>
    </row>
    <row r="6" spans="1:5" x14ac:dyDescent="0.25">
      <c r="E6" s="73" t="s">
        <v>709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659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659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659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659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659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659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659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796</v>
      </c>
      <c r="J5" s="1" t="s">
        <v>797</v>
      </c>
      <c r="K5" s="1" t="s">
        <v>516</v>
      </c>
      <c r="L5" s="1" t="s">
        <v>790</v>
      </c>
      <c r="M5" s="1" t="s">
        <v>791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G314"/>
  <sheetViews>
    <sheetView workbookViewId="0">
      <selection activeCell="B4" sqref="B4:G4"/>
    </sheetView>
  </sheetViews>
  <sheetFormatPr baseColWidth="10" defaultRowHeight="15" x14ac:dyDescent="0.25"/>
  <sheetData>
    <row r="4" spans="2:7" x14ac:dyDescent="0.25">
      <c r="C4" t="s">
        <v>806</v>
      </c>
      <c r="D4" t="s">
        <v>516</v>
      </c>
      <c r="E4" t="s">
        <v>790</v>
      </c>
      <c r="F4" t="s">
        <v>791</v>
      </c>
      <c r="G4" t="s">
        <v>565</v>
      </c>
    </row>
    <row r="5" spans="2:7" x14ac:dyDescent="0.25">
      <c r="B5">
        <v>1180.8</v>
      </c>
      <c r="C5">
        <v>22419415.100000001</v>
      </c>
    </row>
    <row r="6" spans="2:7" x14ac:dyDescent="0.25">
      <c r="B6">
        <v>7215.7</v>
      </c>
      <c r="D6">
        <v>22390532.399999999</v>
      </c>
    </row>
    <row r="7" spans="2:7" x14ac:dyDescent="0.25">
      <c r="B7">
        <v>1037.1075983047399</v>
      </c>
      <c r="E7">
        <v>22393267.0400947</v>
      </c>
    </row>
    <row r="8" spans="2:7" x14ac:dyDescent="0.25">
      <c r="B8">
        <v>2430.6</v>
      </c>
      <c r="E8">
        <v>22387869.698656298</v>
      </c>
    </row>
    <row r="9" spans="2:7" x14ac:dyDescent="0.25">
      <c r="B9">
        <v>7221.5</v>
      </c>
      <c r="E9">
        <v>22386841.971036401</v>
      </c>
    </row>
    <row r="10" spans="2:7" x14ac:dyDescent="0.25">
      <c r="B10">
        <v>1037.1075983047399</v>
      </c>
      <c r="F10">
        <v>22393267.0400947</v>
      </c>
    </row>
    <row r="11" spans="2:7" x14ac:dyDescent="0.25">
      <c r="B11">
        <v>3586</v>
      </c>
      <c r="F11">
        <v>22387989.107092399</v>
      </c>
    </row>
    <row r="12" spans="2:7" x14ac:dyDescent="0.25">
      <c r="B12">
        <v>7219.3</v>
      </c>
      <c r="F12">
        <v>22386841.971036199</v>
      </c>
    </row>
    <row r="13" spans="2:7" x14ac:dyDescent="0.25">
      <c r="B13">
        <v>1037.1076076030699</v>
      </c>
      <c r="G13">
        <v>22393267.0400947</v>
      </c>
    </row>
    <row r="14" spans="2:7" x14ac:dyDescent="0.25">
      <c r="B14">
        <v>1078.8</v>
      </c>
      <c r="G14">
        <v>22392427.040077802</v>
      </c>
    </row>
    <row r="15" spans="2:7" x14ac:dyDescent="0.25">
      <c r="B15">
        <v>1099.5999999999999</v>
      </c>
      <c r="G15">
        <v>22392399.9040218</v>
      </c>
    </row>
    <row r="16" spans="2:7" x14ac:dyDescent="0.25">
      <c r="B16">
        <v>1120.5</v>
      </c>
      <c r="G16">
        <v>22391869.9040218</v>
      </c>
    </row>
    <row r="17" spans="2:7" x14ac:dyDescent="0.25">
      <c r="B17">
        <v>1135.9000000000001</v>
      </c>
      <c r="G17" s="24"/>
    </row>
    <row r="18" spans="2:7" x14ac:dyDescent="0.25">
      <c r="B18">
        <v>1159</v>
      </c>
      <c r="G18">
        <v>22390566.904022101</v>
      </c>
    </row>
    <row r="19" spans="2:7" x14ac:dyDescent="0.25">
      <c r="B19">
        <v>1174.5</v>
      </c>
      <c r="G19" s="24"/>
    </row>
    <row r="20" spans="2:7" x14ac:dyDescent="0.25">
      <c r="B20">
        <v>1191.5999999999999</v>
      </c>
      <c r="G20" s="24"/>
    </row>
    <row r="21" spans="2:7" x14ac:dyDescent="0.25">
      <c r="B21">
        <v>1209.2</v>
      </c>
      <c r="G21" s="24"/>
    </row>
    <row r="22" spans="2:7" x14ac:dyDescent="0.25">
      <c r="B22">
        <v>1226.5999999999999</v>
      </c>
      <c r="G22" s="24"/>
    </row>
    <row r="23" spans="2:7" x14ac:dyDescent="0.25">
      <c r="B23">
        <v>1243.7</v>
      </c>
      <c r="G23" s="24"/>
    </row>
    <row r="24" spans="2:7" x14ac:dyDescent="0.25">
      <c r="B24">
        <v>1261.2</v>
      </c>
      <c r="G24" s="24"/>
    </row>
    <row r="25" spans="2:7" x14ac:dyDescent="0.25">
      <c r="B25">
        <v>1278.8</v>
      </c>
      <c r="G25" s="24"/>
    </row>
    <row r="26" spans="2:7" x14ac:dyDescent="0.25">
      <c r="B26">
        <v>1296.4000000000001</v>
      </c>
      <c r="G26" s="24"/>
    </row>
    <row r="27" spans="2:7" x14ac:dyDescent="0.25">
      <c r="B27">
        <v>1313.6</v>
      </c>
      <c r="G27" s="24"/>
    </row>
    <row r="28" spans="2:7" x14ac:dyDescent="0.25">
      <c r="B28">
        <v>1337.1</v>
      </c>
      <c r="G28">
        <v>22390566.9040218</v>
      </c>
    </row>
    <row r="29" spans="2:7" x14ac:dyDescent="0.25">
      <c r="B29">
        <v>1352.8</v>
      </c>
      <c r="G29" s="24"/>
    </row>
    <row r="30" spans="2:7" x14ac:dyDescent="0.25">
      <c r="B30">
        <v>1370.3</v>
      </c>
      <c r="G30" s="24"/>
    </row>
    <row r="31" spans="2:7" x14ac:dyDescent="0.25">
      <c r="B31">
        <v>1394</v>
      </c>
      <c r="G31">
        <v>22390566.904022001</v>
      </c>
    </row>
    <row r="32" spans="2:7" x14ac:dyDescent="0.25">
      <c r="B32">
        <v>1415.6</v>
      </c>
      <c r="G32">
        <v>22390566.9040218</v>
      </c>
    </row>
    <row r="33" spans="2:7" x14ac:dyDescent="0.25">
      <c r="B33">
        <v>1437.2</v>
      </c>
      <c r="G33">
        <v>22390566.904022001</v>
      </c>
    </row>
    <row r="34" spans="2:7" x14ac:dyDescent="0.25">
      <c r="B34">
        <v>1459</v>
      </c>
      <c r="G34">
        <v>22390566.904022101</v>
      </c>
    </row>
    <row r="35" spans="2:7" x14ac:dyDescent="0.25">
      <c r="B35">
        <v>1474.7</v>
      </c>
      <c r="G35" s="24"/>
    </row>
    <row r="36" spans="2:7" x14ac:dyDescent="0.25">
      <c r="B36">
        <v>1498.5</v>
      </c>
      <c r="G36">
        <v>22390566.904022001</v>
      </c>
    </row>
    <row r="37" spans="2:7" x14ac:dyDescent="0.25">
      <c r="B37">
        <v>1542.8</v>
      </c>
      <c r="G37">
        <v>22390566.9040218</v>
      </c>
    </row>
    <row r="38" spans="2:7" x14ac:dyDescent="0.25">
      <c r="B38">
        <v>1563.9</v>
      </c>
      <c r="G38">
        <v>22390566.9040218</v>
      </c>
    </row>
    <row r="39" spans="2:7" x14ac:dyDescent="0.25">
      <c r="B39">
        <v>1579.6</v>
      </c>
      <c r="G39" s="24"/>
    </row>
    <row r="40" spans="2:7" x14ac:dyDescent="0.25">
      <c r="B40">
        <v>1596.8</v>
      </c>
      <c r="G40" s="24"/>
    </row>
    <row r="41" spans="2:7" x14ac:dyDescent="0.25">
      <c r="B41">
        <v>1620.6</v>
      </c>
      <c r="G41">
        <v>22390566.904021699</v>
      </c>
    </row>
    <row r="42" spans="2:7" x14ac:dyDescent="0.25">
      <c r="B42">
        <v>1642.3</v>
      </c>
      <c r="G42">
        <v>22390566.904022001</v>
      </c>
    </row>
    <row r="43" spans="2:7" x14ac:dyDescent="0.25">
      <c r="B43">
        <v>1658</v>
      </c>
      <c r="G43" s="24"/>
    </row>
    <row r="44" spans="2:7" x14ac:dyDescent="0.25">
      <c r="B44">
        <v>1675.6</v>
      </c>
      <c r="G44" s="24"/>
    </row>
    <row r="45" spans="2:7" x14ac:dyDescent="0.25">
      <c r="B45">
        <v>1693.4</v>
      </c>
      <c r="G45" s="24"/>
    </row>
    <row r="46" spans="2:7" x14ac:dyDescent="0.25">
      <c r="B46">
        <v>1710.9</v>
      </c>
      <c r="G46" s="24"/>
    </row>
    <row r="47" spans="2:7" x14ac:dyDescent="0.25">
      <c r="B47">
        <v>1728.4</v>
      </c>
      <c r="G47" s="24"/>
    </row>
    <row r="48" spans="2:7" x14ac:dyDescent="0.25">
      <c r="B48">
        <v>1745.9</v>
      </c>
      <c r="G48" s="24"/>
    </row>
    <row r="49" spans="2:7" x14ac:dyDescent="0.25">
      <c r="B49">
        <v>1763.8</v>
      </c>
      <c r="G49" s="24"/>
    </row>
    <row r="50" spans="2:7" x14ac:dyDescent="0.25">
      <c r="B50">
        <v>1781.6</v>
      </c>
      <c r="G50" s="24"/>
    </row>
    <row r="51" spans="2:7" x14ac:dyDescent="0.25">
      <c r="B51">
        <v>1799.4</v>
      </c>
      <c r="G51" s="24"/>
    </row>
    <row r="52" spans="2:7" x14ac:dyDescent="0.25">
      <c r="B52">
        <v>1823.4</v>
      </c>
      <c r="G52">
        <v>22390566.904022001</v>
      </c>
    </row>
    <row r="53" spans="2:7" x14ac:dyDescent="0.25">
      <c r="B53">
        <v>1839.2</v>
      </c>
      <c r="G53" s="24"/>
    </row>
    <row r="54" spans="2:7" x14ac:dyDescent="0.25">
      <c r="B54">
        <v>1862.9</v>
      </c>
      <c r="G54">
        <v>22390566.9040218</v>
      </c>
    </row>
    <row r="55" spans="2:7" x14ac:dyDescent="0.25">
      <c r="B55">
        <v>1884.7</v>
      </c>
      <c r="G55">
        <v>22390566.9040218</v>
      </c>
    </row>
    <row r="56" spans="2:7" x14ac:dyDescent="0.25">
      <c r="B56">
        <v>1900.6</v>
      </c>
      <c r="G56" s="24"/>
    </row>
    <row r="57" spans="2:7" x14ac:dyDescent="0.25">
      <c r="B57">
        <v>1924.5</v>
      </c>
      <c r="G57">
        <v>22390566.904022001</v>
      </c>
    </row>
    <row r="58" spans="2:7" x14ac:dyDescent="0.25">
      <c r="B58">
        <v>1946.5</v>
      </c>
      <c r="G58">
        <v>22390566.904022101</v>
      </c>
    </row>
    <row r="59" spans="2:7" x14ac:dyDescent="0.25">
      <c r="B59">
        <v>1968.5</v>
      </c>
      <c r="G59">
        <v>22390566.9040218</v>
      </c>
    </row>
    <row r="60" spans="2:7" x14ac:dyDescent="0.25">
      <c r="B60">
        <v>2012.9</v>
      </c>
      <c r="G60">
        <v>22390566.9040218</v>
      </c>
    </row>
    <row r="61" spans="2:7" x14ac:dyDescent="0.25">
      <c r="B61">
        <v>2034.2</v>
      </c>
      <c r="G61">
        <v>22390566.9040218</v>
      </c>
    </row>
    <row r="62" spans="2:7" x14ac:dyDescent="0.25">
      <c r="B62">
        <v>2055.8000000000002</v>
      </c>
      <c r="G62">
        <v>22390036.9040218</v>
      </c>
    </row>
    <row r="63" spans="2:7" x14ac:dyDescent="0.25">
      <c r="B63">
        <v>2071.6999999999998</v>
      </c>
      <c r="G63" s="24"/>
    </row>
    <row r="64" spans="2:7" x14ac:dyDescent="0.25">
      <c r="B64">
        <v>2095.5</v>
      </c>
      <c r="G64">
        <v>22390036.904021699</v>
      </c>
    </row>
    <row r="65" spans="2:7" x14ac:dyDescent="0.25">
      <c r="B65">
        <v>2111.1999999999998</v>
      </c>
      <c r="G65" s="24"/>
    </row>
    <row r="66" spans="2:7" x14ac:dyDescent="0.25">
      <c r="B66">
        <v>2128.5</v>
      </c>
      <c r="G66" s="24"/>
    </row>
    <row r="67" spans="2:7" x14ac:dyDescent="0.25">
      <c r="B67">
        <v>2146.3000000000002</v>
      </c>
      <c r="G67" s="24"/>
    </row>
    <row r="68" spans="2:7" x14ac:dyDescent="0.25">
      <c r="B68">
        <v>2163.9</v>
      </c>
      <c r="G68" s="24"/>
    </row>
    <row r="69" spans="2:7" x14ac:dyDescent="0.25">
      <c r="B69">
        <v>2181.9</v>
      </c>
      <c r="G69" s="24"/>
    </row>
    <row r="70" spans="2:7" x14ac:dyDescent="0.25">
      <c r="B70">
        <v>2199.6</v>
      </c>
      <c r="G70" s="24"/>
    </row>
    <row r="71" spans="2:7" x14ac:dyDescent="0.25">
      <c r="B71">
        <v>2217.5</v>
      </c>
      <c r="G71" s="24"/>
    </row>
    <row r="72" spans="2:7" x14ac:dyDescent="0.25">
      <c r="B72">
        <v>2235.4</v>
      </c>
      <c r="G72" s="24"/>
    </row>
    <row r="73" spans="2:7" x14ac:dyDescent="0.25">
      <c r="B73">
        <v>2253.1</v>
      </c>
      <c r="G73" s="24"/>
    </row>
    <row r="74" spans="2:7" x14ac:dyDescent="0.25">
      <c r="B74">
        <v>2271</v>
      </c>
      <c r="G74" s="24"/>
    </row>
    <row r="75" spans="2:7" x14ac:dyDescent="0.25">
      <c r="B75">
        <v>2295.3000000000002</v>
      </c>
      <c r="G75">
        <v>22390036.9040218</v>
      </c>
    </row>
    <row r="76" spans="2:7" x14ac:dyDescent="0.25">
      <c r="B76">
        <v>2311.1999999999998</v>
      </c>
      <c r="G76" s="24"/>
    </row>
    <row r="77" spans="2:7" x14ac:dyDescent="0.25">
      <c r="B77">
        <v>2335.1</v>
      </c>
      <c r="G77">
        <v>22390036.9040218</v>
      </c>
    </row>
    <row r="78" spans="2:7" x14ac:dyDescent="0.25">
      <c r="B78">
        <v>2357.1</v>
      </c>
      <c r="G78">
        <v>22390036.904022001</v>
      </c>
    </row>
    <row r="79" spans="2:7" x14ac:dyDescent="0.25">
      <c r="B79">
        <v>2379.1</v>
      </c>
      <c r="G79">
        <v>22390036.9040218</v>
      </c>
    </row>
    <row r="80" spans="2:7" x14ac:dyDescent="0.25">
      <c r="B80">
        <v>2395</v>
      </c>
      <c r="G80" s="24"/>
    </row>
    <row r="81" spans="2:7" x14ac:dyDescent="0.25">
      <c r="B81">
        <v>2419.1</v>
      </c>
      <c r="G81">
        <v>22390036.904022101</v>
      </c>
    </row>
    <row r="82" spans="2:7" x14ac:dyDescent="0.25">
      <c r="B82">
        <v>2441.3000000000002</v>
      </c>
      <c r="G82">
        <v>22390036.9040218</v>
      </c>
    </row>
    <row r="83" spans="2:7" x14ac:dyDescent="0.25">
      <c r="B83">
        <v>2485.9</v>
      </c>
      <c r="G83">
        <v>22390036.9040218</v>
      </c>
    </row>
    <row r="84" spans="2:7" x14ac:dyDescent="0.25">
      <c r="B84">
        <v>2507.1</v>
      </c>
      <c r="G84">
        <v>22390036.9040218</v>
      </c>
    </row>
    <row r="85" spans="2:7" x14ac:dyDescent="0.25">
      <c r="B85">
        <v>2522.8000000000002</v>
      </c>
      <c r="G85" s="24"/>
    </row>
    <row r="86" spans="2:7" x14ac:dyDescent="0.25">
      <c r="B86">
        <v>2540.3000000000002</v>
      </c>
      <c r="G86" s="24"/>
    </row>
    <row r="87" spans="2:7" x14ac:dyDescent="0.25">
      <c r="B87">
        <v>2564.1999999999998</v>
      </c>
      <c r="G87">
        <v>22390036.904021699</v>
      </c>
    </row>
    <row r="88" spans="2:7" x14ac:dyDescent="0.25">
      <c r="B88">
        <v>2579.9</v>
      </c>
      <c r="G88" s="24"/>
    </row>
    <row r="89" spans="2:7" x14ac:dyDescent="0.25">
      <c r="B89">
        <v>2597.4</v>
      </c>
      <c r="G89" s="24"/>
    </row>
    <row r="90" spans="2:7" x14ac:dyDescent="0.25">
      <c r="B90">
        <v>2621.1999999999998</v>
      </c>
      <c r="G90">
        <v>22390006.9040218</v>
      </c>
    </row>
    <row r="91" spans="2:7" x14ac:dyDescent="0.25">
      <c r="B91">
        <v>2636.8</v>
      </c>
      <c r="G91" s="24"/>
    </row>
    <row r="92" spans="2:7" x14ac:dyDescent="0.25">
      <c r="B92">
        <v>2654.3</v>
      </c>
      <c r="G92" s="24"/>
    </row>
    <row r="93" spans="2:7" x14ac:dyDescent="0.25">
      <c r="B93">
        <v>2672</v>
      </c>
      <c r="G93" s="24"/>
    </row>
    <row r="94" spans="2:7" x14ac:dyDescent="0.25">
      <c r="B94">
        <v>2689.7</v>
      </c>
      <c r="G94" s="24"/>
    </row>
    <row r="95" spans="2:7" x14ac:dyDescent="0.25">
      <c r="B95">
        <v>2707.7</v>
      </c>
      <c r="G95" s="24"/>
    </row>
    <row r="96" spans="2:7" x14ac:dyDescent="0.25">
      <c r="B96">
        <v>2725.5</v>
      </c>
      <c r="G96" s="24"/>
    </row>
    <row r="97" spans="2:7" x14ac:dyDescent="0.25">
      <c r="B97">
        <v>2749.8</v>
      </c>
      <c r="G97">
        <v>22390006.9039464</v>
      </c>
    </row>
    <row r="98" spans="2:7" x14ac:dyDescent="0.25">
      <c r="B98">
        <v>2771.8</v>
      </c>
      <c r="G98">
        <v>22390006.904022001</v>
      </c>
    </row>
    <row r="99" spans="2:7" x14ac:dyDescent="0.25">
      <c r="B99">
        <v>2787.6</v>
      </c>
      <c r="G99" s="24"/>
    </row>
    <row r="100" spans="2:7" x14ac:dyDescent="0.25">
      <c r="B100">
        <v>2811.7</v>
      </c>
      <c r="G100">
        <v>22390006.904022101</v>
      </c>
    </row>
    <row r="101" spans="2:7" x14ac:dyDescent="0.25">
      <c r="B101">
        <v>2833.8</v>
      </c>
      <c r="G101">
        <v>22390006.9040218</v>
      </c>
    </row>
    <row r="102" spans="2:7" x14ac:dyDescent="0.25">
      <c r="B102">
        <v>2849.7</v>
      </c>
      <c r="G102" s="24"/>
    </row>
    <row r="103" spans="2:7" x14ac:dyDescent="0.25">
      <c r="B103">
        <v>2874</v>
      </c>
      <c r="G103">
        <v>22390006.904022001</v>
      </c>
    </row>
    <row r="104" spans="2:7" x14ac:dyDescent="0.25">
      <c r="B104">
        <v>2896.3</v>
      </c>
      <c r="G104">
        <v>22390006.904022101</v>
      </c>
    </row>
    <row r="105" spans="2:7" x14ac:dyDescent="0.25">
      <c r="B105">
        <v>2918.6</v>
      </c>
      <c r="G105">
        <v>22390006.9040218</v>
      </c>
    </row>
    <row r="106" spans="2:7" x14ac:dyDescent="0.25">
      <c r="B106">
        <v>2963.4</v>
      </c>
      <c r="G106">
        <v>22390006.9040218</v>
      </c>
    </row>
    <row r="107" spans="2:7" x14ac:dyDescent="0.25">
      <c r="B107">
        <v>2985</v>
      </c>
      <c r="G107">
        <v>22390006.9040218</v>
      </c>
    </row>
    <row r="108" spans="2:7" x14ac:dyDescent="0.25">
      <c r="B108">
        <v>3000.7</v>
      </c>
      <c r="G108" s="24"/>
    </row>
    <row r="109" spans="2:7" x14ac:dyDescent="0.25">
      <c r="B109">
        <v>3024.5</v>
      </c>
      <c r="G109">
        <v>22390006.904021699</v>
      </c>
    </row>
    <row r="110" spans="2:7" x14ac:dyDescent="0.25">
      <c r="B110">
        <v>3040.3</v>
      </c>
      <c r="G110" s="24"/>
    </row>
    <row r="111" spans="2:7" x14ac:dyDescent="0.25">
      <c r="B111">
        <v>3058</v>
      </c>
      <c r="G111" s="24"/>
    </row>
    <row r="112" spans="2:7" x14ac:dyDescent="0.25">
      <c r="B112">
        <v>3075.9</v>
      </c>
      <c r="G112" s="24"/>
    </row>
    <row r="113" spans="2:7" x14ac:dyDescent="0.25">
      <c r="B113">
        <v>3093.7</v>
      </c>
      <c r="G113" s="24"/>
    </row>
    <row r="114" spans="2:7" x14ac:dyDescent="0.25">
      <c r="B114">
        <v>3117.9</v>
      </c>
      <c r="G114">
        <v>22389536.904022001</v>
      </c>
    </row>
    <row r="115" spans="2:7" x14ac:dyDescent="0.25">
      <c r="B115">
        <v>3140.1</v>
      </c>
      <c r="G115">
        <v>22389506.9040218</v>
      </c>
    </row>
    <row r="116" spans="2:7" x14ac:dyDescent="0.25">
      <c r="B116">
        <v>3156</v>
      </c>
      <c r="G116" s="24"/>
    </row>
    <row r="117" spans="2:7" x14ac:dyDescent="0.25">
      <c r="B117">
        <v>3173.8</v>
      </c>
      <c r="G117" s="24"/>
    </row>
    <row r="118" spans="2:7" x14ac:dyDescent="0.25">
      <c r="B118">
        <v>3191.9</v>
      </c>
      <c r="G118" s="24"/>
    </row>
    <row r="119" spans="2:7" x14ac:dyDescent="0.25">
      <c r="B119">
        <v>3209.9</v>
      </c>
      <c r="G119" s="24"/>
    </row>
    <row r="120" spans="2:7" x14ac:dyDescent="0.25">
      <c r="B120">
        <v>3234.3</v>
      </c>
      <c r="G120">
        <v>22389506.9040218</v>
      </c>
    </row>
    <row r="121" spans="2:7" x14ac:dyDescent="0.25">
      <c r="B121">
        <v>3256.5</v>
      </c>
      <c r="G121">
        <v>22389506.9040218</v>
      </c>
    </row>
    <row r="122" spans="2:7" x14ac:dyDescent="0.25">
      <c r="B122">
        <v>3272.5</v>
      </c>
      <c r="G122" s="24"/>
    </row>
    <row r="123" spans="2:7" x14ac:dyDescent="0.25">
      <c r="B123">
        <v>3296.9</v>
      </c>
      <c r="G123">
        <v>22389506.904022101</v>
      </c>
    </row>
    <row r="124" spans="2:7" x14ac:dyDescent="0.25">
      <c r="B124">
        <v>3312.6</v>
      </c>
      <c r="G124" s="24"/>
    </row>
    <row r="125" spans="2:7" x14ac:dyDescent="0.25">
      <c r="B125">
        <v>3337</v>
      </c>
      <c r="G125">
        <v>22389506.9040218</v>
      </c>
    </row>
    <row r="126" spans="2:7" x14ac:dyDescent="0.25">
      <c r="B126">
        <v>3353</v>
      </c>
      <c r="G126" s="24"/>
    </row>
    <row r="127" spans="2:7" x14ac:dyDescent="0.25">
      <c r="B127">
        <v>3377.4</v>
      </c>
      <c r="G127">
        <v>22389506.904022101</v>
      </c>
    </row>
    <row r="128" spans="2:7" x14ac:dyDescent="0.25">
      <c r="B128">
        <v>3399.9</v>
      </c>
      <c r="G128">
        <v>22389506.904022001</v>
      </c>
    </row>
    <row r="129" spans="2:7" x14ac:dyDescent="0.25">
      <c r="B129">
        <v>3445.1</v>
      </c>
      <c r="G129">
        <v>22389506.9040218</v>
      </c>
    </row>
    <row r="130" spans="2:7" x14ac:dyDescent="0.25">
      <c r="B130">
        <v>3466.4</v>
      </c>
      <c r="G130">
        <v>22389506.9040218</v>
      </c>
    </row>
    <row r="131" spans="2:7" x14ac:dyDescent="0.25">
      <c r="B131">
        <v>3488.1</v>
      </c>
      <c r="G131">
        <v>22388976.9040218</v>
      </c>
    </row>
    <row r="132" spans="2:7" x14ac:dyDescent="0.25">
      <c r="B132">
        <v>3504</v>
      </c>
      <c r="G132" s="24"/>
    </row>
    <row r="133" spans="2:7" x14ac:dyDescent="0.25">
      <c r="B133">
        <v>3521.9</v>
      </c>
      <c r="G133" s="24"/>
    </row>
    <row r="134" spans="2:7" x14ac:dyDescent="0.25">
      <c r="B134">
        <v>3539.8</v>
      </c>
      <c r="G134" s="24"/>
    </row>
    <row r="135" spans="2:7" x14ac:dyDescent="0.25">
      <c r="B135">
        <v>3557.7</v>
      </c>
      <c r="G135" s="24"/>
    </row>
    <row r="136" spans="2:7" x14ac:dyDescent="0.25">
      <c r="B136">
        <v>3575.7</v>
      </c>
      <c r="G136" s="24"/>
    </row>
    <row r="137" spans="2:7" x14ac:dyDescent="0.25">
      <c r="B137">
        <v>3593.7</v>
      </c>
      <c r="G137" s="24"/>
    </row>
    <row r="138" spans="2:7" x14ac:dyDescent="0.25">
      <c r="B138">
        <v>3611.5</v>
      </c>
      <c r="G138" s="24"/>
    </row>
    <row r="139" spans="2:7" x14ac:dyDescent="0.25">
      <c r="B139">
        <v>3629.2</v>
      </c>
      <c r="G139" s="24"/>
    </row>
    <row r="140" spans="2:7" x14ac:dyDescent="0.25">
      <c r="B140">
        <v>3647.2</v>
      </c>
      <c r="G140" s="24"/>
    </row>
    <row r="141" spans="2:7" x14ac:dyDescent="0.25">
      <c r="B141">
        <v>3665.2</v>
      </c>
      <c r="G141" s="24"/>
    </row>
    <row r="142" spans="2:7" x14ac:dyDescent="0.25">
      <c r="B142">
        <v>3683.2</v>
      </c>
      <c r="G142" s="24"/>
    </row>
    <row r="143" spans="2:7" x14ac:dyDescent="0.25">
      <c r="B143">
        <v>3701.3</v>
      </c>
      <c r="G143" s="24"/>
    </row>
    <row r="144" spans="2:7" x14ac:dyDescent="0.25">
      <c r="B144">
        <v>3719.4</v>
      </c>
      <c r="G144" s="24"/>
    </row>
    <row r="145" spans="2:7" x14ac:dyDescent="0.25">
      <c r="B145">
        <v>3737.5</v>
      </c>
      <c r="G145" s="24"/>
    </row>
    <row r="146" spans="2:7" x14ac:dyDescent="0.25">
      <c r="B146">
        <v>3762</v>
      </c>
      <c r="G146">
        <v>22388976.904022001</v>
      </c>
    </row>
    <row r="147" spans="2:7" x14ac:dyDescent="0.25">
      <c r="B147">
        <v>3784</v>
      </c>
      <c r="G147">
        <v>22388976.9040218</v>
      </c>
    </row>
    <row r="148" spans="2:7" x14ac:dyDescent="0.25">
      <c r="B148">
        <v>3806.2</v>
      </c>
      <c r="G148">
        <v>22388976.904022001</v>
      </c>
    </row>
    <row r="149" spans="2:7" x14ac:dyDescent="0.25">
      <c r="B149">
        <v>3828.6</v>
      </c>
      <c r="G149">
        <v>22388976.904022198</v>
      </c>
    </row>
    <row r="150" spans="2:7" x14ac:dyDescent="0.25">
      <c r="B150">
        <v>3850.9</v>
      </c>
      <c r="G150">
        <v>22388976.9040218</v>
      </c>
    </row>
    <row r="151" spans="2:7" x14ac:dyDescent="0.25">
      <c r="B151">
        <v>3873.3</v>
      </c>
      <c r="G151">
        <v>22388976.9040219</v>
      </c>
    </row>
    <row r="152" spans="2:7" x14ac:dyDescent="0.25">
      <c r="B152">
        <v>3918.5</v>
      </c>
      <c r="G152">
        <v>22388976.9040218</v>
      </c>
    </row>
    <row r="153" spans="2:7" x14ac:dyDescent="0.25">
      <c r="B153">
        <v>3940</v>
      </c>
      <c r="G153">
        <v>22388976.9040218</v>
      </c>
    </row>
    <row r="154" spans="2:7" x14ac:dyDescent="0.25">
      <c r="B154">
        <v>3961.8</v>
      </c>
      <c r="G154">
        <v>22388976.9040218</v>
      </c>
    </row>
    <row r="155" spans="2:7" x14ac:dyDescent="0.25">
      <c r="B155">
        <v>3977.7</v>
      </c>
      <c r="G155" s="24"/>
    </row>
    <row r="156" spans="2:7" x14ac:dyDescent="0.25">
      <c r="B156">
        <v>3995.4</v>
      </c>
      <c r="G156" s="24"/>
    </row>
    <row r="157" spans="2:7" x14ac:dyDescent="0.25">
      <c r="B157">
        <v>4013.3</v>
      </c>
      <c r="G157" s="24"/>
    </row>
    <row r="158" spans="2:7" x14ac:dyDescent="0.25">
      <c r="B158">
        <v>4031.1</v>
      </c>
      <c r="G158" s="24"/>
    </row>
    <row r="159" spans="2:7" x14ac:dyDescent="0.25">
      <c r="B159">
        <v>4049.1</v>
      </c>
      <c r="G159" s="24"/>
    </row>
    <row r="160" spans="2:7" x14ac:dyDescent="0.25">
      <c r="B160">
        <v>4067</v>
      </c>
      <c r="G160" s="24"/>
    </row>
    <row r="161" spans="2:7" x14ac:dyDescent="0.25">
      <c r="B161">
        <v>4085</v>
      </c>
      <c r="G161" s="24"/>
    </row>
    <row r="162" spans="2:7" x14ac:dyDescent="0.25">
      <c r="B162">
        <v>4102.6000000000004</v>
      </c>
      <c r="G162" s="24"/>
    </row>
    <row r="163" spans="2:7" x14ac:dyDescent="0.25">
      <c r="B163">
        <v>4120.7</v>
      </c>
      <c r="G163" s="24"/>
    </row>
    <row r="164" spans="2:7" x14ac:dyDescent="0.25">
      <c r="B164">
        <v>4138.7</v>
      </c>
      <c r="G164" s="24"/>
    </row>
    <row r="165" spans="2:7" x14ac:dyDescent="0.25">
      <c r="B165">
        <v>4156.3999999999996</v>
      </c>
      <c r="G165" s="24"/>
    </row>
    <row r="166" spans="2:7" x14ac:dyDescent="0.25">
      <c r="B166">
        <v>4174.3999999999996</v>
      </c>
      <c r="G166" s="24"/>
    </row>
    <row r="167" spans="2:7" x14ac:dyDescent="0.25">
      <c r="B167">
        <v>4199.1000000000004</v>
      </c>
      <c r="G167">
        <v>22388976.904022001</v>
      </c>
    </row>
    <row r="168" spans="2:7" x14ac:dyDescent="0.25">
      <c r="B168">
        <v>4215</v>
      </c>
      <c r="G168" s="24"/>
    </row>
    <row r="169" spans="2:7" x14ac:dyDescent="0.25">
      <c r="B169">
        <v>4239.3999999999996</v>
      </c>
      <c r="G169">
        <v>22388976.9040218</v>
      </c>
    </row>
    <row r="170" spans="2:7" x14ac:dyDescent="0.25">
      <c r="B170">
        <v>4261.7</v>
      </c>
      <c r="G170">
        <v>22388976.904022101</v>
      </c>
    </row>
    <row r="171" spans="2:7" x14ac:dyDescent="0.25">
      <c r="B171">
        <v>4277.7</v>
      </c>
      <c r="G171" s="24"/>
    </row>
    <row r="172" spans="2:7" x14ac:dyDescent="0.25">
      <c r="B172">
        <v>4295.5</v>
      </c>
      <c r="G172" s="24"/>
    </row>
    <row r="173" spans="2:7" x14ac:dyDescent="0.25">
      <c r="B173">
        <v>4320</v>
      </c>
      <c r="G173">
        <v>22388976.904022198</v>
      </c>
    </row>
    <row r="174" spans="2:7" x14ac:dyDescent="0.25">
      <c r="B174">
        <v>4342.1000000000004</v>
      </c>
      <c r="G174">
        <v>22388976.9040218</v>
      </c>
    </row>
    <row r="175" spans="2:7" x14ac:dyDescent="0.25">
      <c r="B175">
        <v>4387.3999999999996</v>
      </c>
      <c r="G175">
        <v>22388976.9040218</v>
      </c>
    </row>
    <row r="176" spans="2:7" x14ac:dyDescent="0.25">
      <c r="B176">
        <v>4409</v>
      </c>
      <c r="G176">
        <v>22388976.9040218</v>
      </c>
    </row>
    <row r="177" spans="2:7" x14ac:dyDescent="0.25">
      <c r="B177">
        <v>4424.8</v>
      </c>
      <c r="G177" s="24"/>
    </row>
    <row r="178" spans="2:7" x14ac:dyDescent="0.25">
      <c r="B178">
        <v>4442.2</v>
      </c>
      <c r="G178" s="24"/>
    </row>
    <row r="179" spans="2:7" x14ac:dyDescent="0.25">
      <c r="B179">
        <v>4466.3999999999996</v>
      </c>
      <c r="G179">
        <v>22388976.904021699</v>
      </c>
    </row>
    <row r="180" spans="2:7" x14ac:dyDescent="0.25">
      <c r="B180">
        <v>4482.3</v>
      </c>
      <c r="G180" s="24"/>
    </row>
    <row r="181" spans="2:7" x14ac:dyDescent="0.25">
      <c r="B181">
        <v>4500</v>
      </c>
      <c r="G181" s="24"/>
    </row>
    <row r="182" spans="2:7" x14ac:dyDescent="0.25">
      <c r="B182">
        <v>4517.7</v>
      </c>
      <c r="G182" s="24"/>
    </row>
    <row r="183" spans="2:7" x14ac:dyDescent="0.25">
      <c r="B183">
        <v>4535.5</v>
      </c>
      <c r="G183" s="24"/>
    </row>
    <row r="184" spans="2:7" x14ac:dyDescent="0.25">
      <c r="B184">
        <v>4553.1000000000004</v>
      </c>
      <c r="G184" s="24"/>
    </row>
    <row r="185" spans="2:7" x14ac:dyDescent="0.25">
      <c r="B185">
        <v>4571.1000000000004</v>
      </c>
      <c r="G185" s="24"/>
    </row>
    <row r="186" spans="2:7" x14ac:dyDescent="0.25">
      <c r="B186">
        <v>4589</v>
      </c>
      <c r="G186" s="24"/>
    </row>
    <row r="187" spans="2:7" x14ac:dyDescent="0.25">
      <c r="B187">
        <v>4606.8999999999996</v>
      </c>
      <c r="G187" s="24"/>
    </row>
    <row r="188" spans="2:7" x14ac:dyDescent="0.25">
      <c r="B188">
        <v>4625.1000000000004</v>
      </c>
      <c r="G188" s="24"/>
    </row>
    <row r="189" spans="2:7" x14ac:dyDescent="0.25">
      <c r="B189">
        <v>4649.3999999999996</v>
      </c>
      <c r="G189">
        <v>22388976.9040218</v>
      </c>
    </row>
    <row r="190" spans="2:7" x14ac:dyDescent="0.25">
      <c r="B190">
        <v>4665.3999999999996</v>
      </c>
      <c r="G190" s="24"/>
    </row>
    <row r="191" spans="2:7" x14ac:dyDescent="0.25">
      <c r="B191">
        <v>4683.1000000000004</v>
      </c>
      <c r="G191" s="24"/>
    </row>
    <row r="192" spans="2:7" x14ac:dyDescent="0.25">
      <c r="B192">
        <v>4707.5</v>
      </c>
      <c r="G192">
        <v>22388976.904022001</v>
      </c>
    </row>
    <row r="193" spans="2:7" x14ac:dyDescent="0.25">
      <c r="B193">
        <v>4729.7</v>
      </c>
      <c r="G193">
        <v>22388976.9040218</v>
      </c>
    </row>
    <row r="194" spans="2:7" x14ac:dyDescent="0.25">
      <c r="B194">
        <v>4751.8999999999996</v>
      </c>
      <c r="G194">
        <v>22388976.9040218</v>
      </c>
    </row>
    <row r="195" spans="2:7" x14ac:dyDescent="0.25">
      <c r="B195">
        <v>4767.8</v>
      </c>
      <c r="G195" s="24"/>
    </row>
    <row r="196" spans="2:7" x14ac:dyDescent="0.25">
      <c r="B196">
        <v>4792.2</v>
      </c>
      <c r="G196">
        <v>22388976.904022198</v>
      </c>
    </row>
    <row r="197" spans="2:7" x14ac:dyDescent="0.25">
      <c r="B197">
        <v>4814.5</v>
      </c>
      <c r="G197">
        <v>22388976.9040219</v>
      </c>
    </row>
    <row r="198" spans="2:7" x14ac:dyDescent="0.25">
      <c r="B198">
        <v>4859.3999999999996</v>
      </c>
      <c r="G198">
        <v>22388976.9040218</v>
      </c>
    </row>
    <row r="199" spans="2:7" x14ac:dyDescent="0.25">
      <c r="B199">
        <v>4880.8</v>
      </c>
      <c r="G199">
        <v>22388976.9040218</v>
      </c>
    </row>
    <row r="200" spans="2:7" x14ac:dyDescent="0.25">
      <c r="B200">
        <v>4896.7</v>
      </c>
      <c r="G200" s="24"/>
    </row>
    <row r="201" spans="2:7" x14ac:dyDescent="0.25">
      <c r="B201">
        <v>4914.1000000000004</v>
      </c>
      <c r="G201" s="24"/>
    </row>
    <row r="202" spans="2:7" x14ac:dyDescent="0.25">
      <c r="B202">
        <v>4932</v>
      </c>
      <c r="G202" s="24"/>
    </row>
    <row r="203" spans="2:7" x14ac:dyDescent="0.25">
      <c r="B203">
        <v>4949.8</v>
      </c>
      <c r="G203" s="24"/>
    </row>
    <row r="204" spans="2:7" x14ac:dyDescent="0.25">
      <c r="B204">
        <v>4967.7</v>
      </c>
      <c r="G204" s="24"/>
    </row>
    <row r="205" spans="2:7" x14ac:dyDescent="0.25">
      <c r="B205">
        <v>4985.5</v>
      </c>
      <c r="G205" s="24"/>
    </row>
    <row r="206" spans="2:7" x14ac:dyDescent="0.25">
      <c r="B206">
        <v>5003.5</v>
      </c>
      <c r="G206" s="24"/>
    </row>
    <row r="207" spans="2:7" x14ac:dyDescent="0.25">
      <c r="B207">
        <v>5021.1000000000004</v>
      </c>
      <c r="G207" s="24"/>
    </row>
    <row r="208" spans="2:7" x14ac:dyDescent="0.25">
      <c r="B208">
        <v>5038.8999999999996</v>
      </c>
      <c r="G208" s="24"/>
    </row>
    <row r="209" spans="2:7" x14ac:dyDescent="0.25">
      <c r="B209">
        <v>5056.6000000000004</v>
      </c>
      <c r="G209" s="24"/>
    </row>
    <row r="210" spans="2:7" x14ac:dyDescent="0.25">
      <c r="B210">
        <v>5074.5</v>
      </c>
      <c r="G210" s="24"/>
    </row>
    <row r="211" spans="2:7" x14ac:dyDescent="0.25">
      <c r="B211">
        <v>5092.1000000000004</v>
      </c>
      <c r="G211" s="24"/>
    </row>
    <row r="212" spans="2:7" x14ac:dyDescent="0.25">
      <c r="B212">
        <v>5116.3</v>
      </c>
      <c r="G212">
        <v>22388976.9040218</v>
      </c>
    </row>
    <row r="213" spans="2:7" x14ac:dyDescent="0.25">
      <c r="B213">
        <v>5138.6000000000004</v>
      </c>
      <c r="G213">
        <v>22388976.904022001</v>
      </c>
    </row>
    <row r="214" spans="2:7" x14ac:dyDescent="0.25">
      <c r="B214">
        <v>5154.5</v>
      </c>
      <c r="G214" s="24"/>
    </row>
    <row r="215" spans="2:7" x14ac:dyDescent="0.25">
      <c r="B215">
        <v>5172.3</v>
      </c>
      <c r="G215" s="24"/>
    </row>
    <row r="216" spans="2:7" x14ac:dyDescent="0.25">
      <c r="B216">
        <v>5196.7</v>
      </c>
      <c r="G216">
        <v>22388976.9040218</v>
      </c>
    </row>
    <row r="217" spans="2:7" x14ac:dyDescent="0.25">
      <c r="B217">
        <v>5212.7</v>
      </c>
      <c r="G217" s="24"/>
    </row>
    <row r="218" spans="2:7" x14ac:dyDescent="0.25">
      <c r="B218">
        <v>5237.1000000000004</v>
      </c>
      <c r="G218">
        <v>22388976.904022198</v>
      </c>
    </row>
    <row r="219" spans="2:7" x14ac:dyDescent="0.25">
      <c r="B219">
        <v>5259.4</v>
      </c>
      <c r="G219">
        <v>22388976.9040218</v>
      </c>
    </row>
    <row r="220" spans="2:7" x14ac:dyDescent="0.25">
      <c r="B220">
        <v>5281.8</v>
      </c>
      <c r="G220">
        <v>22388976.904022001</v>
      </c>
    </row>
    <row r="221" spans="2:7" x14ac:dyDescent="0.25">
      <c r="B221">
        <v>5327</v>
      </c>
      <c r="G221">
        <v>22388976.9040218</v>
      </c>
    </row>
    <row r="222" spans="2:7" x14ac:dyDescent="0.25">
      <c r="B222">
        <v>5348.6</v>
      </c>
      <c r="G222">
        <v>22388976.9040218</v>
      </c>
    </row>
    <row r="223" spans="2:7" x14ac:dyDescent="0.25">
      <c r="B223">
        <v>5364.4</v>
      </c>
      <c r="G223" s="24"/>
    </row>
    <row r="224" spans="2:7" x14ac:dyDescent="0.25">
      <c r="B224">
        <v>5382</v>
      </c>
      <c r="G224" s="24"/>
    </row>
    <row r="225" spans="2:7" x14ac:dyDescent="0.25">
      <c r="B225">
        <v>5406.1</v>
      </c>
      <c r="G225">
        <v>22388976.9040218</v>
      </c>
    </row>
    <row r="226" spans="2:7" x14ac:dyDescent="0.25">
      <c r="B226">
        <v>5422</v>
      </c>
      <c r="G226" s="24"/>
    </row>
    <row r="227" spans="2:7" x14ac:dyDescent="0.25">
      <c r="B227">
        <v>5439.8</v>
      </c>
      <c r="G227" s="24"/>
    </row>
    <row r="228" spans="2:7" x14ac:dyDescent="0.25">
      <c r="B228">
        <v>5457.7</v>
      </c>
      <c r="G228" s="24"/>
    </row>
    <row r="229" spans="2:7" x14ac:dyDescent="0.25">
      <c r="B229">
        <v>5475.6</v>
      </c>
      <c r="G229" s="24"/>
    </row>
    <row r="230" spans="2:7" x14ac:dyDescent="0.25">
      <c r="B230">
        <v>5493.6</v>
      </c>
      <c r="G230" s="24"/>
    </row>
    <row r="231" spans="2:7" x14ac:dyDescent="0.25">
      <c r="B231">
        <v>5511.4</v>
      </c>
      <c r="G231" s="24"/>
    </row>
    <row r="232" spans="2:7" x14ac:dyDescent="0.25">
      <c r="B232">
        <v>5529.3</v>
      </c>
      <c r="G232" s="24"/>
    </row>
    <row r="233" spans="2:7" x14ac:dyDescent="0.25">
      <c r="B233">
        <v>5547.3</v>
      </c>
      <c r="G233" s="24"/>
    </row>
    <row r="234" spans="2:7" x14ac:dyDescent="0.25">
      <c r="B234">
        <v>5565.3</v>
      </c>
      <c r="G234" s="24"/>
    </row>
    <row r="235" spans="2:7" x14ac:dyDescent="0.25">
      <c r="B235">
        <v>5589.5</v>
      </c>
      <c r="G235">
        <v>22388976.9040218</v>
      </c>
    </row>
    <row r="236" spans="2:7" x14ac:dyDescent="0.25">
      <c r="B236">
        <v>5605.6</v>
      </c>
      <c r="G236" s="24"/>
    </row>
    <row r="237" spans="2:7" x14ac:dyDescent="0.25">
      <c r="B237">
        <v>5623.3</v>
      </c>
      <c r="G237" s="24"/>
    </row>
    <row r="238" spans="2:7" x14ac:dyDescent="0.25">
      <c r="B238">
        <v>5641.4</v>
      </c>
      <c r="G238" s="24"/>
    </row>
    <row r="239" spans="2:7" x14ac:dyDescent="0.25">
      <c r="B239">
        <v>5666</v>
      </c>
      <c r="G239">
        <v>22388976.904022101</v>
      </c>
    </row>
    <row r="240" spans="2:7" x14ac:dyDescent="0.25">
      <c r="B240">
        <v>5682</v>
      </c>
      <c r="G240" s="24"/>
    </row>
    <row r="241" spans="2:7" x14ac:dyDescent="0.25">
      <c r="B241">
        <v>5706.3</v>
      </c>
      <c r="G241">
        <v>22388976.904022101</v>
      </c>
    </row>
    <row r="242" spans="2:7" x14ac:dyDescent="0.25">
      <c r="B242">
        <v>5728.6</v>
      </c>
      <c r="G242">
        <v>22388976.9040218</v>
      </c>
    </row>
    <row r="243" spans="2:7" x14ac:dyDescent="0.25">
      <c r="B243">
        <v>5750.7</v>
      </c>
      <c r="G243">
        <v>22388976.904022001</v>
      </c>
    </row>
    <row r="244" spans="2:7" x14ac:dyDescent="0.25">
      <c r="B244">
        <v>5795.4</v>
      </c>
      <c r="G244">
        <v>22388976.9040218</v>
      </c>
    </row>
    <row r="245" spans="2:7" x14ac:dyDescent="0.25">
      <c r="B245">
        <v>5816.7</v>
      </c>
      <c r="G245">
        <v>22388976.9040218</v>
      </c>
    </row>
    <row r="246" spans="2:7" x14ac:dyDescent="0.25">
      <c r="B246">
        <v>5832.5</v>
      </c>
      <c r="G246" s="24"/>
    </row>
    <row r="247" spans="2:7" x14ac:dyDescent="0.25">
      <c r="B247">
        <v>5849.9</v>
      </c>
      <c r="G247" s="24"/>
    </row>
    <row r="248" spans="2:7" x14ac:dyDescent="0.25">
      <c r="B248">
        <v>5874.2</v>
      </c>
      <c r="G248">
        <v>22388976.904022101</v>
      </c>
    </row>
    <row r="249" spans="2:7" x14ac:dyDescent="0.25">
      <c r="B249">
        <v>5890.1</v>
      </c>
      <c r="G249" s="24"/>
    </row>
    <row r="250" spans="2:7" x14ac:dyDescent="0.25">
      <c r="B250">
        <v>5907.9</v>
      </c>
      <c r="G250" s="24"/>
    </row>
    <row r="251" spans="2:7" x14ac:dyDescent="0.25">
      <c r="B251">
        <v>5925.7</v>
      </c>
      <c r="G251" s="24"/>
    </row>
    <row r="252" spans="2:7" x14ac:dyDescent="0.25">
      <c r="B252">
        <v>5943.5</v>
      </c>
      <c r="G252" s="24"/>
    </row>
    <row r="253" spans="2:7" x14ac:dyDescent="0.25">
      <c r="B253">
        <v>5961.4</v>
      </c>
      <c r="G253" s="24"/>
    </row>
    <row r="254" spans="2:7" x14ac:dyDescent="0.25">
      <c r="B254">
        <v>5979.3</v>
      </c>
      <c r="G254" s="24"/>
    </row>
    <row r="255" spans="2:7" x14ac:dyDescent="0.25">
      <c r="B255">
        <v>5997.1</v>
      </c>
      <c r="G255" s="24"/>
    </row>
    <row r="256" spans="2:7" x14ac:dyDescent="0.25">
      <c r="B256">
        <v>6014.9</v>
      </c>
      <c r="G256" s="24"/>
    </row>
    <row r="257" spans="2:7" x14ac:dyDescent="0.25">
      <c r="B257">
        <v>6032.5</v>
      </c>
      <c r="G257" s="24"/>
    </row>
    <row r="258" spans="2:7" x14ac:dyDescent="0.25">
      <c r="B258">
        <v>6056.9</v>
      </c>
      <c r="G258">
        <v>22388976.9040218</v>
      </c>
    </row>
    <row r="259" spans="2:7" x14ac:dyDescent="0.25">
      <c r="B259">
        <v>6079.1</v>
      </c>
      <c r="G259">
        <v>22388976.904022001</v>
      </c>
    </row>
    <row r="260" spans="2:7" x14ac:dyDescent="0.25">
      <c r="B260">
        <v>6094.9</v>
      </c>
      <c r="G260" s="24"/>
    </row>
    <row r="261" spans="2:7" x14ac:dyDescent="0.25">
      <c r="B261">
        <v>6118.9</v>
      </c>
      <c r="G261">
        <v>22388976.904022101</v>
      </c>
    </row>
    <row r="262" spans="2:7" x14ac:dyDescent="0.25">
      <c r="B262">
        <v>6141.1</v>
      </c>
      <c r="G262">
        <v>22388976.9040218</v>
      </c>
    </row>
    <row r="263" spans="2:7" x14ac:dyDescent="0.25">
      <c r="B263">
        <v>6157</v>
      </c>
      <c r="G263" s="24"/>
    </row>
    <row r="264" spans="2:7" x14ac:dyDescent="0.25">
      <c r="B264">
        <v>6181.2</v>
      </c>
      <c r="G264">
        <v>22388976.904022198</v>
      </c>
    </row>
    <row r="265" spans="2:7" x14ac:dyDescent="0.25">
      <c r="B265">
        <v>6203.4</v>
      </c>
      <c r="G265">
        <v>22388976.9040218</v>
      </c>
    </row>
    <row r="266" spans="2:7" x14ac:dyDescent="0.25">
      <c r="B266">
        <v>6225.7</v>
      </c>
      <c r="G266">
        <v>22388976.904022001</v>
      </c>
    </row>
    <row r="267" spans="2:7" x14ac:dyDescent="0.25">
      <c r="B267">
        <v>6270.8</v>
      </c>
      <c r="G267">
        <v>22388976.9040218</v>
      </c>
    </row>
    <row r="268" spans="2:7" x14ac:dyDescent="0.25">
      <c r="B268">
        <v>6292.2</v>
      </c>
      <c r="G268">
        <v>22388976.9040218</v>
      </c>
    </row>
    <row r="269" spans="2:7" x14ac:dyDescent="0.25">
      <c r="B269">
        <v>6307.9</v>
      </c>
      <c r="G269" s="24"/>
    </row>
    <row r="270" spans="2:7" x14ac:dyDescent="0.25">
      <c r="B270">
        <v>6325.4</v>
      </c>
      <c r="G270" s="24"/>
    </row>
    <row r="271" spans="2:7" x14ac:dyDescent="0.25">
      <c r="B271">
        <v>6349.4</v>
      </c>
      <c r="G271">
        <v>22388976.9040218</v>
      </c>
    </row>
    <row r="272" spans="2:7" x14ac:dyDescent="0.25">
      <c r="B272">
        <v>6365.2</v>
      </c>
      <c r="G272" s="24"/>
    </row>
    <row r="273" spans="2:7" x14ac:dyDescent="0.25">
      <c r="B273">
        <v>6382.8</v>
      </c>
      <c r="G273" s="24"/>
    </row>
    <row r="274" spans="2:7" x14ac:dyDescent="0.25">
      <c r="B274">
        <v>6400.7</v>
      </c>
      <c r="G274" s="24"/>
    </row>
    <row r="275" spans="2:7" x14ac:dyDescent="0.25">
      <c r="B275">
        <v>6418.7</v>
      </c>
      <c r="G275" s="24"/>
    </row>
    <row r="276" spans="2:7" x14ac:dyDescent="0.25">
      <c r="B276">
        <v>6436.6</v>
      </c>
      <c r="G276" s="24"/>
    </row>
    <row r="277" spans="2:7" x14ac:dyDescent="0.25">
      <c r="B277">
        <v>6454.2</v>
      </c>
      <c r="G277" s="24"/>
    </row>
    <row r="278" spans="2:7" x14ac:dyDescent="0.25">
      <c r="B278">
        <v>6472.2</v>
      </c>
      <c r="G278" s="24"/>
    </row>
    <row r="279" spans="2:7" x14ac:dyDescent="0.25">
      <c r="B279">
        <v>6490.1</v>
      </c>
      <c r="G279" s="24"/>
    </row>
    <row r="280" spans="2:7" x14ac:dyDescent="0.25">
      <c r="B280">
        <v>6508</v>
      </c>
      <c r="G280" s="24"/>
    </row>
    <row r="281" spans="2:7" x14ac:dyDescent="0.25">
      <c r="B281">
        <v>6532.1</v>
      </c>
      <c r="G281">
        <v>22388976.9040218</v>
      </c>
    </row>
    <row r="282" spans="2:7" x14ac:dyDescent="0.25">
      <c r="B282">
        <v>6548.1</v>
      </c>
      <c r="G282" s="24"/>
    </row>
    <row r="283" spans="2:7" x14ac:dyDescent="0.25">
      <c r="B283">
        <v>6565.9</v>
      </c>
      <c r="G283" s="24"/>
    </row>
    <row r="284" spans="2:7" x14ac:dyDescent="0.25">
      <c r="B284">
        <v>6583.9</v>
      </c>
      <c r="G284" s="24"/>
    </row>
    <row r="285" spans="2:7" x14ac:dyDescent="0.25">
      <c r="B285">
        <v>6608.3</v>
      </c>
      <c r="G285">
        <v>22388976.904022001</v>
      </c>
    </row>
    <row r="286" spans="2:7" x14ac:dyDescent="0.25">
      <c r="B286">
        <v>6630.5</v>
      </c>
      <c r="G286">
        <v>22388976.9040218</v>
      </c>
    </row>
    <row r="287" spans="2:7" x14ac:dyDescent="0.25">
      <c r="B287">
        <v>6652.9</v>
      </c>
      <c r="G287">
        <v>22388976.904022198</v>
      </c>
    </row>
    <row r="288" spans="2:7" x14ac:dyDescent="0.25">
      <c r="B288">
        <v>6675.2</v>
      </c>
      <c r="G288">
        <v>22388976.9040218</v>
      </c>
    </row>
    <row r="289" spans="2:7" x14ac:dyDescent="0.25">
      <c r="B289">
        <v>6690.9</v>
      </c>
      <c r="G289" s="24"/>
    </row>
    <row r="290" spans="2:7" x14ac:dyDescent="0.25">
      <c r="B290">
        <v>6737.6</v>
      </c>
      <c r="G290">
        <v>22388976.9040218</v>
      </c>
    </row>
    <row r="291" spans="2:7" x14ac:dyDescent="0.25">
      <c r="B291">
        <v>6758.8</v>
      </c>
      <c r="G291">
        <v>22388976.9040218</v>
      </c>
    </row>
    <row r="292" spans="2:7" x14ac:dyDescent="0.25">
      <c r="B292">
        <v>6774.6</v>
      </c>
      <c r="G292" s="24"/>
    </row>
    <row r="293" spans="2:7" x14ac:dyDescent="0.25">
      <c r="B293">
        <v>6792.1</v>
      </c>
      <c r="G293" s="24"/>
    </row>
    <row r="294" spans="2:7" x14ac:dyDescent="0.25">
      <c r="B294">
        <v>6809.9</v>
      </c>
      <c r="G294" s="24"/>
    </row>
    <row r="295" spans="2:7" x14ac:dyDescent="0.25">
      <c r="B295">
        <v>6834</v>
      </c>
      <c r="G295">
        <v>22388976.904022001</v>
      </c>
    </row>
    <row r="296" spans="2:7" x14ac:dyDescent="0.25">
      <c r="B296">
        <v>6849.8</v>
      </c>
      <c r="G296" s="24"/>
    </row>
    <row r="297" spans="2:7" x14ac:dyDescent="0.25">
      <c r="B297">
        <v>6862.9</v>
      </c>
      <c r="G297" s="24"/>
    </row>
    <row r="298" spans="2:7" x14ac:dyDescent="0.25">
      <c r="B298">
        <v>6880.4</v>
      </c>
      <c r="G298" s="24"/>
    </row>
    <row r="299" spans="2:7" x14ac:dyDescent="0.25">
      <c r="B299">
        <v>6897.5</v>
      </c>
      <c r="G299" s="24"/>
    </row>
    <row r="300" spans="2:7" x14ac:dyDescent="0.25">
      <c r="B300">
        <v>6915.4</v>
      </c>
      <c r="G300" s="24"/>
    </row>
    <row r="301" spans="2:7" x14ac:dyDescent="0.25">
      <c r="B301">
        <v>6933.1</v>
      </c>
      <c r="G301" s="24"/>
    </row>
    <row r="302" spans="2:7" x14ac:dyDescent="0.25">
      <c r="B302">
        <v>6950.9</v>
      </c>
      <c r="G302" s="24"/>
    </row>
    <row r="303" spans="2:7" x14ac:dyDescent="0.25">
      <c r="B303">
        <v>6968.6</v>
      </c>
      <c r="G303" s="24"/>
    </row>
    <row r="304" spans="2:7" x14ac:dyDescent="0.25">
      <c r="B304">
        <v>6992.6</v>
      </c>
      <c r="G304">
        <v>22388976.9039465</v>
      </c>
    </row>
    <row r="305" spans="2:7" x14ac:dyDescent="0.25">
      <c r="B305">
        <v>7008.4</v>
      </c>
      <c r="G305" s="24"/>
    </row>
    <row r="306" spans="2:7" x14ac:dyDescent="0.25">
      <c r="B306">
        <v>7026</v>
      </c>
      <c r="G306" s="24"/>
    </row>
    <row r="307" spans="2:7" x14ac:dyDescent="0.25">
      <c r="B307">
        <v>7043.8</v>
      </c>
      <c r="G307" s="24"/>
    </row>
    <row r="308" spans="2:7" x14ac:dyDescent="0.25">
      <c r="B308">
        <v>7067.8</v>
      </c>
      <c r="G308">
        <v>22388976.9040218</v>
      </c>
    </row>
    <row r="309" spans="2:7" x14ac:dyDescent="0.25">
      <c r="B309">
        <v>7083.6</v>
      </c>
      <c r="G309" s="24"/>
    </row>
    <row r="310" spans="2:7" x14ac:dyDescent="0.25">
      <c r="B310">
        <v>7101.2</v>
      </c>
      <c r="G310" s="24"/>
    </row>
    <row r="311" spans="2:7" x14ac:dyDescent="0.25">
      <c r="B311">
        <v>7125.3</v>
      </c>
      <c r="G311">
        <v>22388976.904022198</v>
      </c>
    </row>
    <row r="312" spans="2:7" x14ac:dyDescent="0.25">
      <c r="B312">
        <v>7147.3</v>
      </c>
      <c r="G312">
        <v>22388976.904022001</v>
      </c>
    </row>
    <row r="313" spans="2:7" x14ac:dyDescent="0.25">
      <c r="B313">
        <v>7193</v>
      </c>
      <c r="G313">
        <v>22388976.9040218</v>
      </c>
    </row>
    <row r="314" spans="2:7" x14ac:dyDescent="0.25">
      <c r="B314">
        <v>7214.3</v>
      </c>
      <c r="G314">
        <v>22388976.9040218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H191"/>
  <sheetViews>
    <sheetView workbookViewId="0">
      <selection activeCell="R22" sqref="R22"/>
    </sheetView>
  </sheetViews>
  <sheetFormatPr baseColWidth="10" defaultRowHeight="15" x14ac:dyDescent="0.25"/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7225.4</v>
      </c>
      <c r="C7">
        <v>30160073.100000001</v>
      </c>
    </row>
    <row r="8" spans="2:8" x14ac:dyDescent="0.25">
      <c r="B8">
        <v>1262.7</v>
      </c>
      <c r="D8">
        <v>30188837.800000001</v>
      </c>
    </row>
    <row r="9" spans="2:8" x14ac:dyDescent="0.25">
      <c r="B9">
        <v>1263.0999999999999</v>
      </c>
      <c r="E9">
        <v>30173863.800000001</v>
      </c>
    </row>
    <row r="10" spans="2:8" x14ac:dyDescent="0.25">
      <c r="B10">
        <v>1262.65484476089</v>
      </c>
      <c r="F10">
        <v>30188837.760754898</v>
      </c>
    </row>
    <row r="11" spans="2:8" x14ac:dyDescent="0.25">
      <c r="B11">
        <v>4152</v>
      </c>
      <c r="F11">
        <v>30178194.360757198</v>
      </c>
    </row>
    <row r="12" spans="2:8" x14ac:dyDescent="0.25">
      <c r="B12">
        <v>7230.1</v>
      </c>
      <c r="F12">
        <v>30175909.6237812</v>
      </c>
    </row>
    <row r="13" spans="2:8" x14ac:dyDescent="0.25">
      <c r="B13">
        <v>1262.65484476089</v>
      </c>
      <c r="G13">
        <v>30188837.760754898</v>
      </c>
    </row>
    <row r="14" spans="2:8" x14ac:dyDescent="0.25">
      <c r="B14">
        <v>4040.9</v>
      </c>
      <c r="G14">
        <v>30178717.7607558</v>
      </c>
    </row>
    <row r="15" spans="2:8" x14ac:dyDescent="0.25">
      <c r="B15">
        <v>7230.1</v>
      </c>
      <c r="G15">
        <v>30176724.360756099</v>
      </c>
    </row>
    <row r="16" spans="2:8" x14ac:dyDescent="0.25">
      <c r="B16">
        <v>1262.6548576354901</v>
      </c>
      <c r="H16">
        <v>30188837.760754898</v>
      </c>
    </row>
    <row r="17" spans="2:8" x14ac:dyDescent="0.25">
      <c r="B17">
        <v>1331.8</v>
      </c>
      <c r="H17">
        <v>30188422.472893</v>
      </c>
    </row>
    <row r="18" spans="2:8" x14ac:dyDescent="0.25">
      <c r="B18">
        <v>1365.1</v>
      </c>
      <c r="H18">
        <v>30188422.472892899</v>
      </c>
    </row>
    <row r="19" spans="2:8" x14ac:dyDescent="0.25">
      <c r="B19">
        <v>1398.3</v>
      </c>
      <c r="H19">
        <v>30188422.472892899</v>
      </c>
    </row>
    <row r="20" spans="2:8" x14ac:dyDescent="0.25">
      <c r="B20">
        <v>1432.3</v>
      </c>
      <c r="H20">
        <v>30188422.472892899</v>
      </c>
    </row>
    <row r="21" spans="2:8" x14ac:dyDescent="0.25">
      <c r="B21">
        <v>1467.2</v>
      </c>
      <c r="H21">
        <v>30188251.472894002</v>
      </c>
    </row>
    <row r="22" spans="2:8" x14ac:dyDescent="0.25">
      <c r="B22">
        <v>1501.3</v>
      </c>
      <c r="H22">
        <v>30188251.472892899</v>
      </c>
    </row>
    <row r="23" spans="2:8" x14ac:dyDescent="0.25">
      <c r="B23">
        <v>1535.7</v>
      </c>
      <c r="H23">
        <v>30188251.472892899</v>
      </c>
    </row>
    <row r="24" spans="2:8" x14ac:dyDescent="0.25">
      <c r="B24">
        <v>1570.4</v>
      </c>
      <c r="H24">
        <v>30188251.472892899</v>
      </c>
    </row>
    <row r="25" spans="2:8" x14ac:dyDescent="0.25">
      <c r="B25">
        <v>1595.3</v>
      </c>
      <c r="C25" s="24"/>
    </row>
    <row r="26" spans="2:8" x14ac:dyDescent="0.25">
      <c r="B26">
        <v>1622.4</v>
      </c>
      <c r="C26" s="24"/>
    </row>
    <row r="27" spans="2:8" x14ac:dyDescent="0.25">
      <c r="B27">
        <v>1650.5</v>
      </c>
      <c r="C27" s="24"/>
    </row>
    <row r="28" spans="2:8" x14ac:dyDescent="0.25">
      <c r="B28">
        <v>1678.3</v>
      </c>
      <c r="C28" s="24"/>
    </row>
    <row r="29" spans="2:8" x14ac:dyDescent="0.25">
      <c r="B29">
        <v>1706.1</v>
      </c>
      <c r="C29" s="24"/>
    </row>
    <row r="30" spans="2:8" x14ac:dyDescent="0.25">
      <c r="B30">
        <v>1743.9</v>
      </c>
      <c r="H30">
        <v>30188087.472892899</v>
      </c>
    </row>
    <row r="31" spans="2:8" x14ac:dyDescent="0.25">
      <c r="B31">
        <v>1769.4</v>
      </c>
      <c r="C31" s="24"/>
    </row>
    <row r="32" spans="2:8" x14ac:dyDescent="0.25">
      <c r="B32">
        <v>1797.1</v>
      </c>
      <c r="C32" s="24"/>
    </row>
    <row r="33" spans="2:8" x14ac:dyDescent="0.25">
      <c r="B33">
        <v>1825.2</v>
      </c>
      <c r="C33" s="24"/>
    </row>
    <row r="34" spans="2:8" x14ac:dyDescent="0.25">
      <c r="B34">
        <v>1853.1</v>
      </c>
      <c r="C34" s="24"/>
    </row>
    <row r="35" spans="2:8" x14ac:dyDescent="0.25">
      <c r="B35">
        <v>1881.5</v>
      </c>
      <c r="C35" s="24"/>
    </row>
    <row r="36" spans="2:8" x14ac:dyDescent="0.25">
      <c r="B36">
        <v>1919.6</v>
      </c>
      <c r="H36">
        <v>30185592.0728928</v>
      </c>
    </row>
    <row r="37" spans="2:8" x14ac:dyDescent="0.25">
      <c r="B37">
        <v>1954.1</v>
      </c>
      <c r="H37">
        <v>30185145.872892801</v>
      </c>
    </row>
    <row r="38" spans="2:8" x14ac:dyDescent="0.25">
      <c r="B38">
        <v>1979</v>
      </c>
      <c r="C38" s="24"/>
    </row>
    <row r="39" spans="2:8" x14ac:dyDescent="0.25">
      <c r="B39">
        <v>2006.8</v>
      </c>
      <c r="C39" s="24"/>
    </row>
    <row r="40" spans="2:8" x14ac:dyDescent="0.25">
      <c r="B40">
        <v>2046.1</v>
      </c>
      <c r="H40">
        <v>30185145.8728946</v>
      </c>
    </row>
    <row r="41" spans="2:8" x14ac:dyDescent="0.25">
      <c r="B41">
        <v>2070.9</v>
      </c>
      <c r="C41" s="24"/>
    </row>
    <row r="42" spans="2:8" x14ac:dyDescent="0.25">
      <c r="B42">
        <v>2147.5</v>
      </c>
      <c r="H42">
        <v>30185145.872892901</v>
      </c>
    </row>
    <row r="43" spans="2:8" x14ac:dyDescent="0.25">
      <c r="B43">
        <v>2181</v>
      </c>
      <c r="H43">
        <v>30185145.872892901</v>
      </c>
    </row>
    <row r="44" spans="2:8" x14ac:dyDescent="0.25">
      <c r="B44">
        <v>2216.1</v>
      </c>
      <c r="H44">
        <v>30185145.872894298</v>
      </c>
    </row>
    <row r="45" spans="2:8" x14ac:dyDescent="0.25">
      <c r="B45">
        <v>2251.9</v>
      </c>
      <c r="H45">
        <v>30185145.872894701</v>
      </c>
    </row>
    <row r="46" spans="2:8" x14ac:dyDescent="0.25">
      <c r="B46">
        <v>2286.4</v>
      </c>
      <c r="H46">
        <v>30185145.872892998</v>
      </c>
    </row>
    <row r="47" spans="2:8" x14ac:dyDescent="0.25">
      <c r="B47">
        <v>2321</v>
      </c>
      <c r="H47">
        <v>30185145.872892901</v>
      </c>
    </row>
    <row r="48" spans="2:8" x14ac:dyDescent="0.25">
      <c r="B48">
        <v>2355.6999999999998</v>
      </c>
      <c r="H48">
        <v>30185145.872892901</v>
      </c>
    </row>
    <row r="49" spans="2:8" x14ac:dyDescent="0.25">
      <c r="B49">
        <v>2380.9</v>
      </c>
      <c r="C49" s="24"/>
    </row>
    <row r="50" spans="2:8" x14ac:dyDescent="0.25">
      <c r="B50">
        <v>2408.8000000000002</v>
      </c>
      <c r="C50" s="24"/>
    </row>
    <row r="51" spans="2:8" x14ac:dyDescent="0.25">
      <c r="B51">
        <v>2437</v>
      </c>
      <c r="C51" s="24"/>
    </row>
    <row r="52" spans="2:8" x14ac:dyDescent="0.25">
      <c r="B52">
        <v>2465.4</v>
      </c>
      <c r="C52" s="24"/>
    </row>
    <row r="53" spans="2:8" x14ac:dyDescent="0.25">
      <c r="B53">
        <v>2493.6999999999998</v>
      </c>
      <c r="C53" s="24"/>
    </row>
    <row r="54" spans="2:8" x14ac:dyDescent="0.25">
      <c r="B54">
        <v>2521.5</v>
      </c>
      <c r="C54" s="24"/>
    </row>
    <row r="55" spans="2:8" x14ac:dyDescent="0.25">
      <c r="B55">
        <v>2560</v>
      </c>
      <c r="H55">
        <v>30183877.872892998</v>
      </c>
    </row>
    <row r="56" spans="2:8" x14ac:dyDescent="0.25">
      <c r="B56">
        <v>2585.1999999999998</v>
      </c>
      <c r="C56" s="24"/>
    </row>
    <row r="57" spans="2:8" x14ac:dyDescent="0.25">
      <c r="B57">
        <v>2613.1</v>
      </c>
      <c r="C57" s="24"/>
    </row>
    <row r="58" spans="2:8" x14ac:dyDescent="0.25">
      <c r="B58">
        <v>2641.4</v>
      </c>
      <c r="C58" s="24"/>
    </row>
    <row r="59" spans="2:8" x14ac:dyDescent="0.25">
      <c r="B59">
        <v>2669.5</v>
      </c>
      <c r="C59" s="24"/>
    </row>
    <row r="60" spans="2:8" x14ac:dyDescent="0.25">
      <c r="B60">
        <v>2698</v>
      </c>
      <c r="C60" s="24"/>
    </row>
    <row r="61" spans="2:8" x14ac:dyDescent="0.25">
      <c r="B61">
        <v>2726.8</v>
      </c>
      <c r="C61" s="24"/>
    </row>
    <row r="62" spans="2:8" x14ac:dyDescent="0.25">
      <c r="B62">
        <v>2765.4</v>
      </c>
      <c r="H62">
        <v>30183877.872892801</v>
      </c>
    </row>
    <row r="63" spans="2:8" x14ac:dyDescent="0.25">
      <c r="B63">
        <v>2800.4</v>
      </c>
      <c r="H63">
        <v>30183877.872892901</v>
      </c>
    </row>
    <row r="64" spans="2:8" x14ac:dyDescent="0.25">
      <c r="B64">
        <v>2825.7</v>
      </c>
      <c r="C64" s="24"/>
    </row>
    <row r="65" spans="2:8" x14ac:dyDescent="0.25">
      <c r="B65">
        <v>2864</v>
      </c>
      <c r="H65">
        <v>30183877.8728933</v>
      </c>
    </row>
    <row r="66" spans="2:8" x14ac:dyDescent="0.25">
      <c r="B66">
        <v>2899.2</v>
      </c>
      <c r="H66">
        <v>30183877.872892901</v>
      </c>
    </row>
    <row r="67" spans="2:8" x14ac:dyDescent="0.25">
      <c r="B67">
        <v>2972.6</v>
      </c>
      <c r="H67">
        <v>30183877.872892901</v>
      </c>
    </row>
    <row r="68" spans="2:8" x14ac:dyDescent="0.25">
      <c r="B68">
        <v>3008.1</v>
      </c>
      <c r="H68">
        <v>30183767.872894801</v>
      </c>
    </row>
    <row r="69" spans="2:8" x14ac:dyDescent="0.25">
      <c r="B69">
        <v>3042.6</v>
      </c>
      <c r="H69">
        <v>30183767.872893099</v>
      </c>
    </row>
    <row r="70" spans="2:8" x14ac:dyDescent="0.25">
      <c r="B70">
        <v>3078.4</v>
      </c>
      <c r="H70">
        <v>30183352.585054498</v>
      </c>
    </row>
    <row r="71" spans="2:8" x14ac:dyDescent="0.25">
      <c r="B71">
        <v>3104</v>
      </c>
      <c r="C71" s="24"/>
    </row>
    <row r="72" spans="2:8" x14ac:dyDescent="0.25">
      <c r="B72">
        <v>3120.5</v>
      </c>
      <c r="C72" s="24"/>
    </row>
    <row r="73" spans="2:8" x14ac:dyDescent="0.25">
      <c r="B73">
        <v>3153.4</v>
      </c>
      <c r="C73" s="24"/>
    </row>
    <row r="74" spans="2:8" x14ac:dyDescent="0.25">
      <c r="B74">
        <v>3180.5</v>
      </c>
      <c r="C74" s="24"/>
    </row>
    <row r="75" spans="2:8" x14ac:dyDescent="0.25">
      <c r="B75">
        <v>3220.1</v>
      </c>
      <c r="H75">
        <v>30183121.1031674</v>
      </c>
    </row>
    <row r="76" spans="2:8" x14ac:dyDescent="0.25">
      <c r="B76">
        <v>3255</v>
      </c>
      <c r="H76">
        <v>30183121.1031649</v>
      </c>
    </row>
    <row r="77" spans="2:8" x14ac:dyDescent="0.25">
      <c r="B77">
        <v>3291.1</v>
      </c>
      <c r="H77">
        <v>30183121.103167102</v>
      </c>
    </row>
    <row r="78" spans="2:8" x14ac:dyDescent="0.25">
      <c r="B78">
        <v>3326.3</v>
      </c>
      <c r="H78">
        <v>30183121.1031649</v>
      </c>
    </row>
    <row r="79" spans="2:8" x14ac:dyDescent="0.25">
      <c r="B79">
        <v>3351.9</v>
      </c>
      <c r="C79" s="24"/>
    </row>
    <row r="80" spans="2:8" x14ac:dyDescent="0.25">
      <c r="B80">
        <v>3390.7</v>
      </c>
      <c r="H80">
        <v>30182957.703166299</v>
      </c>
    </row>
    <row r="81" spans="2:8" x14ac:dyDescent="0.25">
      <c r="B81">
        <v>3425.6</v>
      </c>
      <c r="H81">
        <v>30182957.703164902</v>
      </c>
    </row>
    <row r="82" spans="2:8" x14ac:dyDescent="0.25">
      <c r="B82">
        <v>3461</v>
      </c>
      <c r="H82">
        <v>30182957.703164902</v>
      </c>
    </row>
    <row r="83" spans="2:8" x14ac:dyDescent="0.25">
      <c r="B83">
        <v>3486.6</v>
      </c>
      <c r="C83" s="24"/>
    </row>
    <row r="84" spans="2:8" x14ac:dyDescent="0.25">
      <c r="B84">
        <v>3514.9</v>
      </c>
      <c r="C84" s="24"/>
    </row>
    <row r="85" spans="2:8" x14ac:dyDescent="0.25">
      <c r="B85">
        <v>3543.6</v>
      </c>
      <c r="C85" s="24"/>
    </row>
    <row r="86" spans="2:8" x14ac:dyDescent="0.25">
      <c r="B86">
        <v>3572.4</v>
      </c>
      <c r="C86" s="24"/>
    </row>
    <row r="87" spans="2:8" x14ac:dyDescent="0.25">
      <c r="B87">
        <v>3601.1</v>
      </c>
      <c r="C87" s="24"/>
    </row>
    <row r="88" spans="2:8" x14ac:dyDescent="0.25">
      <c r="B88">
        <v>3640</v>
      </c>
      <c r="H88">
        <v>30182957.703164801</v>
      </c>
    </row>
    <row r="89" spans="2:8" x14ac:dyDescent="0.25">
      <c r="B89">
        <v>3675.3</v>
      </c>
      <c r="H89">
        <v>30182957.703164902</v>
      </c>
    </row>
    <row r="90" spans="2:8" x14ac:dyDescent="0.25">
      <c r="B90">
        <v>3710.5</v>
      </c>
      <c r="H90">
        <v>30182957.703164801</v>
      </c>
    </row>
    <row r="91" spans="2:8" x14ac:dyDescent="0.25">
      <c r="B91">
        <v>3746</v>
      </c>
      <c r="H91">
        <v>30182827.297213499</v>
      </c>
    </row>
    <row r="92" spans="2:8" x14ac:dyDescent="0.25">
      <c r="B92">
        <v>3814.4</v>
      </c>
      <c r="C92" s="24"/>
    </row>
    <row r="93" spans="2:8" x14ac:dyDescent="0.25">
      <c r="B93">
        <v>3849</v>
      </c>
      <c r="H93">
        <v>30182827.297214799</v>
      </c>
    </row>
    <row r="94" spans="2:8" x14ac:dyDescent="0.25">
      <c r="B94">
        <v>3884.3</v>
      </c>
      <c r="H94">
        <v>30182827.297213901</v>
      </c>
    </row>
    <row r="95" spans="2:8" x14ac:dyDescent="0.25">
      <c r="B95">
        <v>3919.5</v>
      </c>
      <c r="H95">
        <v>30182827.2972131</v>
      </c>
    </row>
    <row r="96" spans="2:8" x14ac:dyDescent="0.25">
      <c r="B96">
        <v>3945.8</v>
      </c>
      <c r="C96" s="24"/>
    </row>
    <row r="97" spans="2:8" x14ac:dyDescent="0.25">
      <c r="B97">
        <v>3984.8</v>
      </c>
      <c r="H97">
        <v>30182827.2972151</v>
      </c>
    </row>
    <row r="98" spans="2:8" x14ac:dyDescent="0.25">
      <c r="B98">
        <v>4020.7</v>
      </c>
      <c r="H98">
        <v>30182302.009374399</v>
      </c>
    </row>
    <row r="99" spans="2:8" x14ac:dyDescent="0.25">
      <c r="B99">
        <v>4056.6</v>
      </c>
      <c r="H99">
        <v>30182302.009374201</v>
      </c>
    </row>
    <row r="100" spans="2:8" x14ac:dyDescent="0.25">
      <c r="B100">
        <v>4092.7</v>
      </c>
      <c r="H100">
        <v>30182302.009374298</v>
      </c>
    </row>
    <row r="101" spans="2:8" x14ac:dyDescent="0.25">
      <c r="B101">
        <v>4118.7</v>
      </c>
      <c r="C101" s="24"/>
    </row>
    <row r="102" spans="2:8" x14ac:dyDescent="0.25">
      <c r="B102">
        <v>4158.1000000000004</v>
      </c>
      <c r="H102">
        <v>30182302.009375099</v>
      </c>
    </row>
    <row r="103" spans="2:8" x14ac:dyDescent="0.25">
      <c r="B103">
        <v>4194.5</v>
      </c>
      <c r="H103">
        <v>30181776.7215348</v>
      </c>
    </row>
    <row r="104" spans="2:8" x14ac:dyDescent="0.25">
      <c r="B104">
        <v>4229.8</v>
      </c>
      <c r="H104">
        <v>30181776.7215329</v>
      </c>
    </row>
    <row r="105" spans="2:8" x14ac:dyDescent="0.25">
      <c r="B105">
        <v>4255.3999999999996</v>
      </c>
      <c r="C105" s="24"/>
    </row>
    <row r="106" spans="2:8" x14ac:dyDescent="0.25">
      <c r="B106">
        <v>4294.5</v>
      </c>
      <c r="H106">
        <v>30181776.721533</v>
      </c>
    </row>
    <row r="107" spans="2:8" x14ac:dyDescent="0.25">
      <c r="B107">
        <v>4329.8999999999996</v>
      </c>
      <c r="H107">
        <v>30181776.7215329</v>
      </c>
    </row>
    <row r="108" spans="2:8" x14ac:dyDescent="0.25">
      <c r="B108">
        <v>4355.3999999999996</v>
      </c>
      <c r="C108" s="24"/>
    </row>
    <row r="109" spans="2:8" x14ac:dyDescent="0.25">
      <c r="B109">
        <v>4384.2</v>
      </c>
      <c r="C109" s="24"/>
    </row>
    <row r="110" spans="2:8" x14ac:dyDescent="0.25">
      <c r="B110">
        <v>4413.1000000000004</v>
      </c>
      <c r="C110" s="24"/>
    </row>
    <row r="111" spans="2:8" x14ac:dyDescent="0.25">
      <c r="B111">
        <v>4452.2</v>
      </c>
      <c r="H111">
        <v>30181746.721533298</v>
      </c>
    </row>
    <row r="112" spans="2:8" x14ac:dyDescent="0.25">
      <c r="B112">
        <v>4488.2</v>
      </c>
      <c r="H112">
        <v>30181613.321533099</v>
      </c>
    </row>
    <row r="113" spans="2:8" x14ac:dyDescent="0.25">
      <c r="B113">
        <v>4523.8</v>
      </c>
      <c r="H113">
        <v>30181613.321532801</v>
      </c>
    </row>
    <row r="114" spans="2:8" x14ac:dyDescent="0.25">
      <c r="B114">
        <v>4559.3999999999996</v>
      </c>
      <c r="H114">
        <v>30181613.321532801</v>
      </c>
    </row>
    <row r="115" spans="2:8" x14ac:dyDescent="0.25">
      <c r="B115">
        <v>4585</v>
      </c>
      <c r="C115" s="24"/>
    </row>
    <row r="116" spans="2:8" x14ac:dyDescent="0.25">
      <c r="B116">
        <v>4624.1000000000004</v>
      </c>
      <c r="H116">
        <v>30181613.321532901</v>
      </c>
    </row>
    <row r="117" spans="2:8" x14ac:dyDescent="0.25">
      <c r="B117">
        <v>4703</v>
      </c>
      <c r="H117">
        <v>30181613.321534298</v>
      </c>
    </row>
    <row r="118" spans="2:8" x14ac:dyDescent="0.25">
      <c r="B118">
        <v>4737</v>
      </c>
      <c r="H118">
        <v>30181613.321532998</v>
      </c>
    </row>
    <row r="119" spans="2:8" x14ac:dyDescent="0.25">
      <c r="B119">
        <v>4772.3999999999996</v>
      </c>
      <c r="H119">
        <v>30181613.321534202</v>
      </c>
    </row>
    <row r="120" spans="2:8" x14ac:dyDescent="0.25">
      <c r="B120">
        <v>4807.8999999999996</v>
      </c>
      <c r="H120">
        <v>30181613.321532998</v>
      </c>
    </row>
    <row r="121" spans="2:8" x14ac:dyDescent="0.25">
      <c r="B121">
        <v>4843.3999999999996</v>
      </c>
      <c r="H121">
        <v>30181613.321534202</v>
      </c>
    </row>
    <row r="122" spans="2:8" x14ac:dyDescent="0.25">
      <c r="B122">
        <v>4879.2</v>
      </c>
      <c r="H122">
        <v>30181613.321533099</v>
      </c>
    </row>
    <row r="123" spans="2:8" x14ac:dyDescent="0.25">
      <c r="B123">
        <v>4914.8</v>
      </c>
      <c r="H123">
        <v>30181613.321532901</v>
      </c>
    </row>
    <row r="124" spans="2:8" x14ac:dyDescent="0.25">
      <c r="B124">
        <v>4951.1000000000004</v>
      </c>
      <c r="H124">
        <v>30181613.321534902</v>
      </c>
    </row>
    <row r="125" spans="2:8" x14ac:dyDescent="0.25">
      <c r="B125">
        <v>4987.7</v>
      </c>
      <c r="H125">
        <v>30181613.321534202</v>
      </c>
    </row>
    <row r="126" spans="2:8" x14ac:dyDescent="0.25">
      <c r="B126">
        <v>5023.3999999999996</v>
      </c>
      <c r="H126">
        <v>30181613.321532998</v>
      </c>
    </row>
    <row r="127" spans="2:8" x14ac:dyDescent="0.25">
      <c r="B127">
        <v>5049</v>
      </c>
      <c r="C127" s="24"/>
    </row>
    <row r="128" spans="2:8" x14ac:dyDescent="0.25">
      <c r="B128">
        <v>5077.5</v>
      </c>
      <c r="C128" s="24"/>
    </row>
    <row r="129" spans="2:8" x14ac:dyDescent="0.25">
      <c r="B129">
        <v>5106.8</v>
      </c>
      <c r="C129" s="24"/>
    </row>
    <row r="130" spans="2:8" x14ac:dyDescent="0.25">
      <c r="B130">
        <v>5146.2</v>
      </c>
      <c r="H130">
        <v>30181613.321532998</v>
      </c>
    </row>
    <row r="131" spans="2:8" x14ac:dyDescent="0.25">
      <c r="B131">
        <v>5182</v>
      </c>
      <c r="H131">
        <v>30181613.321532901</v>
      </c>
    </row>
    <row r="132" spans="2:8" x14ac:dyDescent="0.25">
      <c r="B132">
        <v>5207.5</v>
      </c>
      <c r="C132" s="24"/>
    </row>
    <row r="133" spans="2:8" x14ac:dyDescent="0.25">
      <c r="B133">
        <v>5246.1</v>
      </c>
      <c r="H133">
        <v>30181613.321533199</v>
      </c>
    </row>
    <row r="134" spans="2:8" x14ac:dyDescent="0.25">
      <c r="B134">
        <v>5271.5</v>
      </c>
      <c r="C134" s="24"/>
    </row>
    <row r="135" spans="2:8" x14ac:dyDescent="0.25">
      <c r="B135">
        <v>5300.2</v>
      </c>
      <c r="C135" s="24"/>
    </row>
    <row r="136" spans="2:8" x14ac:dyDescent="0.25">
      <c r="B136">
        <v>5329.7</v>
      </c>
      <c r="C136" s="24"/>
    </row>
    <row r="137" spans="2:8" x14ac:dyDescent="0.25">
      <c r="B137">
        <v>5358.6</v>
      </c>
      <c r="C137" s="24"/>
    </row>
    <row r="138" spans="2:8" x14ac:dyDescent="0.25">
      <c r="B138">
        <v>5387.8</v>
      </c>
      <c r="C138" s="24"/>
    </row>
    <row r="139" spans="2:8" x14ac:dyDescent="0.25">
      <c r="B139">
        <v>5416.6</v>
      </c>
      <c r="C139" s="24"/>
    </row>
    <row r="140" spans="2:8" x14ac:dyDescent="0.25">
      <c r="B140">
        <v>5445.5</v>
      </c>
      <c r="C140" s="24"/>
    </row>
    <row r="141" spans="2:8" x14ac:dyDescent="0.25">
      <c r="B141">
        <v>5485.1</v>
      </c>
      <c r="H141">
        <v>30181613.321533501</v>
      </c>
    </row>
    <row r="142" spans="2:8" x14ac:dyDescent="0.25">
      <c r="B142">
        <v>5556.3</v>
      </c>
      <c r="C142" s="24"/>
    </row>
    <row r="143" spans="2:8" x14ac:dyDescent="0.25">
      <c r="B143">
        <v>5591</v>
      </c>
      <c r="H143">
        <v>30181613.321532998</v>
      </c>
    </row>
    <row r="144" spans="2:8" x14ac:dyDescent="0.25">
      <c r="B144">
        <v>5615.9</v>
      </c>
      <c r="C144" s="24"/>
    </row>
    <row r="145" spans="2:8" x14ac:dyDescent="0.25">
      <c r="B145">
        <v>5653.6</v>
      </c>
      <c r="H145">
        <v>30181613.321534801</v>
      </c>
    </row>
    <row r="146" spans="2:8" x14ac:dyDescent="0.25">
      <c r="B146">
        <v>5688.6</v>
      </c>
      <c r="H146">
        <v>30181613.321534202</v>
      </c>
    </row>
    <row r="147" spans="2:8" x14ac:dyDescent="0.25">
      <c r="B147">
        <v>5723.7</v>
      </c>
      <c r="H147">
        <v>30181613.321532998</v>
      </c>
    </row>
    <row r="148" spans="2:8" x14ac:dyDescent="0.25">
      <c r="B148">
        <v>5759</v>
      </c>
      <c r="H148">
        <v>30181613.321534202</v>
      </c>
    </row>
    <row r="149" spans="2:8" x14ac:dyDescent="0.25">
      <c r="B149">
        <v>5784.7</v>
      </c>
      <c r="C149" s="24"/>
    </row>
    <row r="150" spans="2:8" x14ac:dyDescent="0.25">
      <c r="B150">
        <v>5824.1</v>
      </c>
      <c r="H150">
        <v>30181613.321534399</v>
      </c>
    </row>
    <row r="151" spans="2:8" x14ac:dyDescent="0.25">
      <c r="B151">
        <v>5859.6</v>
      </c>
      <c r="H151">
        <v>30181613.321532998</v>
      </c>
    </row>
    <row r="152" spans="2:8" x14ac:dyDescent="0.25">
      <c r="B152">
        <v>5895.4</v>
      </c>
      <c r="H152">
        <v>30181613.321532998</v>
      </c>
    </row>
    <row r="153" spans="2:8" x14ac:dyDescent="0.25">
      <c r="B153">
        <v>5930.8</v>
      </c>
      <c r="H153">
        <v>30181613.321532998</v>
      </c>
    </row>
    <row r="154" spans="2:8" x14ac:dyDescent="0.25">
      <c r="B154">
        <v>5956.5</v>
      </c>
      <c r="C154" s="24"/>
    </row>
    <row r="155" spans="2:8" x14ac:dyDescent="0.25">
      <c r="B155">
        <v>5995.1</v>
      </c>
      <c r="H155">
        <v>30181613.321532998</v>
      </c>
    </row>
    <row r="156" spans="2:8" x14ac:dyDescent="0.25">
      <c r="B156">
        <v>6030.8</v>
      </c>
      <c r="H156">
        <v>30181613.321532998</v>
      </c>
    </row>
    <row r="157" spans="2:8" x14ac:dyDescent="0.25">
      <c r="B157">
        <v>6056.4</v>
      </c>
      <c r="C157" s="24"/>
    </row>
    <row r="158" spans="2:8" x14ac:dyDescent="0.25">
      <c r="B158">
        <v>6084.8</v>
      </c>
      <c r="C158" s="24"/>
    </row>
    <row r="159" spans="2:8" x14ac:dyDescent="0.25">
      <c r="B159">
        <v>6113.9</v>
      </c>
      <c r="C159" s="24"/>
    </row>
    <row r="160" spans="2:8" x14ac:dyDescent="0.25">
      <c r="B160">
        <v>6142.7</v>
      </c>
      <c r="C160" s="24"/>
    </row>
    <row r="161" spans="2:8" x14ac:dyDescent="0.25">
      <c r="B161">
        <v>6172</v>
      </c>
      <c r="C161" s="24"/>
    </row>
    <row r="162" spans="2:8" x14ac:dyDescent="0.25">
      <c r="B162">
        <v>6200.9</v>
      </c>
      <c r="C162" s="24"/>
    </row>
    <row r="163" spans="2:8" x14ac:dyDescent="0.25">
      <c r="B163">
        <v>6239.9</v>
      </c>
      <c r="H163">
        <v>30181613.321532801</v>
      </c>
    </row>
    <row r="164" spans="2:8" x14ac:dyDescent="0.25">
      <c r="B164">
        <v>6265.1</v>
      </c>
      <c r="C164" s="24"/>
    </row>
    <row r="165" spans="2:8" x14ac:dyDescent="0.25">
      <c r="B165">
        <v>6293.5</v>
      </c>
      <c r="C165" s="24"/>
    </row>
    <row r="166" spans="2:8" x14ac:dyDescent="0.25">
      <c r="B166">
        <v>6332.9</v>
      </c>
      <c r="H166">
        <v>30181613.321532801</v>
      </c>
    </row>
    <row r="167" spans="2:8" x14ac:dyDescent="0.25">
      <c r="B167">
        <v>6412.8</v>
      </c>
      <c r="H167">
        <v>30181613.321534399</v>
      </c>
    </row>
    <row r="168" spans="2:8" x14ac:dyDescent="0.25">
      <c r="B168">
        <v>6447</v>
      </c>
      <c r="H168">
        <v>30181613.321532998</v>
      </c>
    </row>
    <row r="169" spans="2:8" x14ac:dyDescent="0.25">
      <c r="B169">
        <v>6482.1</v>
      </c>
      <c r="H169">
        <v>30181613.321534298</v>
      </c>
    </row>
    <row r="170" spans="2:8" x14ac:dyDescent="0.25">
      <c r="B170">
        <v>6517.2</v>
      </c>
      <c r="H170">
        <v>30181503.321532998</v>
      </c>
    </row>
    <row r="171" spans="2:8" x14ac:dyDescent="0.25">
      <c r="B171">
        <v>6553.1</v>
      </c>
      <c r="H171">
        <v>30181503.3215339</v>
      </c>
    </row>
    <row r="172" spans="2:8" x14ac:dyDescent="0.25">
      <c r="B172">
        <v>6580.3</v>
      </c>
      <c r="C172" s="24"/>
    </row>
    <row r="173" spans="2:8" x14ac:dyDescent="0.25">
      <c r="B173">
        <v>6619.2</v>
      </c>
      <c r="H173">
        <v>30181503.321534101</v>
      </c>
    </row>
    <row r="174" spans="2:8" x14ac:dyDescent="0.25">
      <c r="B174">
        <v>6654.4</v>
      </c>
      <c r="H174">
        <v>30181503.321533099</v>
      </c>
    </row>
    <row r="175" spans="2:8" x14ac:dyDescent="0.25">
      <c r="B175">
        <v>6689.7</v>
      </c>
      <c r="H175">
        <v>30181167.0781889</v>
      </c>
    </row>
    <row r="176" spans="2:8" x14ac:dyDescent="0.25">
      <c r="B176">
        <v>6725</v>
      </c>
      <c r="H176">
        <v>30181167.078189</v>
      </c>
    </row>
    <row r="177" spans="2:8" x14ac:dyDescent="0.25">
      <c r="B177">
        <v>6761.2</v>
      </c>
      <c r="H177">
        <v>30181167.078190401</v>
      </c>
    </row>
    <row r="178" spans="2:8" x14ac:dyDescent="0.25">
      <c r="B178">
        <v>6796.4</v>
      </c>
      <c r="H178">
        <v>30181167.0781889</v>
      </c>
    </row>
    <row r="179" spans="2:8" x14ac:dyDescent="0.25">
      <c r="B179">
        <v>6821.9</v>
      </c>
      <c r="C179" s="24"/>
    </row>
    <row r="180" spans="2:8" x14ac:dyDescent="0.25">
      <c r="B180">
        <v>6860.9</v>
      </c>
      <c r="H180">
        <v>30181167.078189</v>
      </c>
    </row>
    <row r="181" spans="2:8" x14ac:dyDescent="0.25">
      <c r="B181">
        <v>6896.6</v>
      </c>
      <c r="H181">
        <v>30181167.078189999</v>
      </c>
    </row>
    <row r="182" spans="2:8" x14ac:dyDescent="0.25">
      <c r="B182">
        <v>6932.1</v>
      </c>
      <c r="H182">
        <v>30181167.078189101</v>
      </c>
    </row>
    <row r="183" spans="2:8" x14ac:dyDescent="0.25">
      <c r="B183">
        <v>6957.6</v>
      </c>
      <c r="C183" s="24"/>
    </row>
    <row r="184" spans="2:8" x14ac:dyDescent="0.25">
      <c r="B184">
        <v>6996.4</v>
      </c>
      <c r="H184">
        <v>30180844.152300902</v>
      </c>
    </row>
    <row r="185" spans="2:8" x14ac:dyDescent="0.25">
      <c r="B185">
        <v>7021.9</v>
      </c>
      <c r="C185" s="24"/>
    </row>
    <row r="186" spans="2:8" x14ac:dyDescent="0.25">
      <c r="B186">
        <v>7050.7</v>
      </c>
      <c r="C186" s="24"/>
    </row>
    <row r="187" spans="2:8" x14ac:dyDescent="0.25">
      <c r="B187">
        <v>7079.6</v>
      </c>
      <c r="C187" s="24"/>
    </row>
    <row r="188" spans="2:8" x14ac:dyDescent="0.25">
      <c r="B188">
        <v>7108.2</v>
      </c>
      <c r="C188" s="24"/>
    </row>
    <row r="189" spans="2:8" x14ac:dyDescent="0.25">
      <c r="B189">
        <v>7137.3</v>
      </c>
      <c r="C189" s="24"/>
    </row>
    <row r="190" spans="2:8" x14ac:dyDescent="0.25">
      <c r="B190">
        <v>7176.5</v>
      </c>
      <c r="H190">
        <v>30180844.152300801</v>
      </c>
    </row>
    <row r="191" spans="2:8" x14ac:dyDescent="0.25">
      <c r="B191">
        <v>7212.3</v>
      </c>
      <c r="H191">
        <v>30180844.1523013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I202"/>
  <sheetViews>
    <sheetView workbookViewId="0">
      <selection activeCell="J8" sqref="J8"/>
    </sheetView>
  </sheetViews>
  <sheetFormatPr baseColWidth="10" defaultRowHeight="15" x14ac:dyDescent="0.25"/>
  <cols>
    <col min="1" max="1" width="4.85546875" customWidth="1"/>
    <col min="6" max="6" width="13.7109375" bestFit="1" customWidth="1"/>
    <col min="9" max="9" width="0" hidden="1" customWidth="1"/>
  </cols>
  <sheetData>
    <row r="6" spans="2:9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  <c r="I6" t="s">
        <v>565</v>
      </c>
    </row>
    <row r="7" spans="2:9" x14ac:dyDescent="0.25">
      <c r="B7">
        <v>7229.6</v>
      </c>
      <c r="C7" s="24">
        <v>28214021.5</v>
      </c>
      <c r="E7" s="24"/>
    </row>
    <row r="8" spans="2:9" x14ac:dyDescent="0.25">
      <c r="B8">
        <v>1260.9000000000001</v>
      </c>
      <c r="C8" s="24"/>
      <c r="D8">
        <v>28221103.300000001</v>
      </c>
    </row>
    <row r="9" spans="2:9" x14ac:dyDescent="0.25">
      <c r="B9">
        <v>1261.5</v>
      </c>
      <c r="C9" s="24"/>
      <c r="D9" s="24"/>
      <c r="E9">
        <v>28221610.399999999</v>
      </c>
    </row>
    <row r="10" spans="2:9" x14ac:dyDescent="0.25">
      <c r="B10">
        <v>1260.8850851058901</v>
      </c>
      <c r="F10">
        <v>28221103.2941969</v>
      </c>
    </row>
    <row r="11" spans="2:9" x14ac:dyDescent="0.25">
      <c r="B11">
        <v>2488</v>
      </c>
      <c r="F11">
        <v>28219726.294202</v>
      </c>
    </row>
    <row r="12" spans="2:9" x14ac:dyDescent="0.25">
      <c r="B12">
        <v>3716.9</v>
      </c>
      <c r="F12">
        <v>28215100.076747499</v>
      </c>
    </row>
    <row r="13" spans="2:9" x14ac:dyDescent="0.25">
      <c r="B13">
        <v>4945.6000000000004</v>
      </c>
      <c r="F13">
        <v>28214126.869475398</v>
      </c>
    </row>
    <row r="14" spans="2:9" x14ac:dyDescent="0.25">
      <c r="B14">
        <v>6174.7</v>
      </c>
      <c r="F14">
        <v>28214126.869476099</v>
      </c>
    </row>
    <row r="15" spans="2:9" x14ac:dyDescent="0.25">
      <c r="B15">
        <v>7229.8</v>
      </c>
      <c r="F15">
        <v>28214126.869476099</v>
      </c>
    </row>
    <row r="16" spans="2:9" x14ac:dyDescent="0.25">
      <c r="B16">
        <v>1260.8850851058901</v>
      </c>
      <c r="G16">
        <v>28221103.2941969</v>
      </c>
    </row>
    <row r="17" spans="2:9" x14ac:dyDescent="0.25">
      <c r="B17">
        <v>2491.1999999999898</v>
      </c>
      <c r="G17">
        <v>28220024.7248054</v>
      </c>
    </row>
    <row r="18" spans="2:9" x14ac:dyDescent="0.25">
      <c r="B18">
        <v>3722</v>
      </c>
      <c r="G18">
        <v>28214305.676747698</v>
      </c>
    </row>
    <row r="19" spans="2:9" x14ac:dyDescent="0.25">
      <c r="B19">
        <v>4953.3</v>
      </c>
      <c r="G19">
        <v>28214207.119476698</v>
      </c>
    </row>
    <row r="20" spans="2:9" x14ac:dyDescent="0.25">
      <c r="B20">
        <v>6183.8</v>
      </c>
      <c r="G20">
        <v>28214123.969475999</v>
      </c>
    </row>
    <row r="21" spans="2:9" x14ac:dyDescent="0.25">
      <c r="B21">
        <v>7260.3999999999896</v>
      </c>
      <c r="G21">
        <v>28213960.5694758</v>
      </c>
    </row>
    <row r="22" spans="2:9" x14ac:dyDescent="0.25">
      <c r="B22">
        <v>1260.8850979804899</v>
      </c>
      <c r="H22">
        <v>28221103.2941969</v>
      </c>
    </row>
    <row r="23" spans="2:9" x14ac:dyDescent="0.25">
      <c r="B23">
        <v>1330.29999999999</v>
      </c>
      <c r="H23">
        <v>28221103.294180602</v>
      </c>
    </row>
    <row r="24" spans="2:9" x14ac:dyDescent="0.25">
      <c r="B24">
        <v>1363.79999999999</v>
      </c>
      <c r="H24">
        <v>28221103.294180501</v>
      </c>
    </row>
    <row r="25" spans="2:9" x14ac:dyDescent="0.25">
      <c r="B25">
        <v>1397.4</v>
      </c>
      <c r="H25">
        <v>28221103.294180602</v>
      </c>
    </row>
    <row r="26" spans="2:9" x14ac:dyDescent="0.25">
      <c r="B26">
        <v>1422.0999999999899</v>
      </c>
      <c r="I26">
        <v>28221103.2941969</v>
      </c>
    </row>
    <row r="27" spans="2:9" x14ac:dyDescent="0.25">
      <c r="B27">
        <v>1459.2</v>
      </c>
      <c r="H27">
        <v>28221103.294180602</v>
      </c>
      <c r="I27">
        <v>28221103.294180602</v>
      </c>
    </row>
    <row r="28" spans="2:9" x14ac:dyDescent="0.25">
      <c r="B28">
        <v>1493.4</v>
      </c>
      <c r="H28">
        <v>28221103.294180602</v>
      </c>
      <c r="I28">
        <v>28221103.294180501</v>
      </c>
    </row>
    <row r="29" spans="2:9" x14ac:dyDescent="0.25">
      <c r="B29">
        <v>1527.79999999999</v>
      </c>
      <c r="H29">
        <v>28221103.294180602</v>
      </c>
      <c r="I29">
        <v>28221103.294180602</v>
      </c>
    </row>
    <row r="30" spans="2:9" x14ac:dyDescent="0.25">
      <c r="B30">
        <v>1562.5</v>
      </c>
      <c r="C30" s="24"/>
      <c r="H30">
        <v>28221103.294180602</v>
      </c>
    </row>
    <row r="31" spans="2:9" x14ac:dyDescent="0.25">
      <c r="B31">
        <v>1587.7</v>
      </c>
      <c r="I31">
        <v>28221103.294180602</v>
      </c>
    </row>
    <row r="32" spans="2:9" x14ac:dyDescent="0.25">
      <c r="B32">
        <v>1625.5</v>
      </c>
      <c r="H32">
        <v>28221103.294180602</v>
      </c>
      <c r="I32">
        <v>28221103.294180602</v>
      </c>
    </row>
    <row r="33" spans="2:9" x14ac:dyDescent="0.25">
      <c r="B33">
        <v>1660.29999999999</v>
      </c>
      <c r="H33">
        <v>28220655.294180602</v>
      </c>
      <c r="I33">
        <v>28221103.294180602</v>
      </c>
    </row>
    <row r="34" spans="2:9" x14ac:dyDescent="0.25">
      <c r="B34">
        <v>1695.2</v>
      </c>
      <c r="H34">
        <v>28220655.294180501</v>
      </c>
      <c r="I34">
        <v>28221103.294180602</v>
      </c>
    </row>
    <row r="35" spans="2:9" x14ac:dyDescent="0.25">
      <c r="B35">
        <v>1720.0999999999899</v>
      </c>
      <c r="C35" s="24"/>
    </row>
    <row r="36" spans="2:9" x14ac:dyDescent="0.25">
      <c r="B36">
        <v>1748.4</v>
      </c>
      <c r="I36">
        <v>28221103.294180602</v>
      </c>
    </row>
    <row r="37" spans="2:9" x14ac:dyDescent="0.25">
      <c r="B37">
        <v>1787.0999999999899</v>
      </c>
      <c r="H37">
        <v>28218808.294180602</v>
      </c>
      <c r="I37">
        <v>28220655.294180602</v>
      </c>
    </row>
    <row r="38" spans="2:9" x14ac:dyDescent="0.25">
      <c r="B38">
        <v>1812.4</v>
      </c>
      <c r="I38">
        <v>28220655.294180501</v>
      </c>
    </row>
    <row r="39" spans="2:9" x14ac:dyDescent="0.25">
      <c r="B39">
        <v>1841.0999999999899</v>
      </c>
      <c r="C39" s="24"/>
    </row>
    <row r="40" spans="2:9" x14ac:dyDescent="0.25">
      <c r="B40">
        <v>1869.7</v>
      </c>
      <c r="C40" s="24"/>
    </row>
    <row r="41" spans="2:9" x14ac:dyDescent="0.25">
      <c r="B41">
        <v>1908.2</v>
      </c>
      <c r="H41">
        <v>28218644.8941806</v>
      </c>
      <c r="I41">
        <v>28218808.294180602</v>
      </c>
    </row>
    <row r="42" spans="2:9" x14ac:dyDescent="0.25">
      <c r="B42">
        <v>1933.29999999999</v>
      </c>
      <c r="C42" s="24"/>
    </row>
    <row r="43" spans="2:9" x14ac:dyDescent="0.25">
      <c r="B43">
        <v>1971.9</v>
      </c>
      <c r="C43" s="24"/>
      <c r="H43">
        <v>28218561.744180501</v>
      </c>
    </row>
    <row r="44" spans="2:9" x14ac:dyDescent="0.25">
      <c r="B44">
        <v>2007.29999999999</v>
      </c>
      <c r="C44" s="24"/>
      <c r="H44">
        <v>28218478.594180498</v>
      </c>
    </row>
    <row r="45" spans="2:9" x14ac:dyDescent="0.25">
      <c r="B45">
        <v>2032.9</v>
      </c>
      <c r="I45">
        <v>28218644.8941806</v>
      </c>
    </row>
    <row r="46" spans="2:9" x14ac:dyDescent="0.25">
      <c r="B46">
        <v>2071.3000000000002</v>
      </c>
      <c r="C46" s="24"/>
      <c r="H46">
        <v>28218478.594180498</v>
      </c>
    </row>
    <row r="47" spans="2:9" x14ac:dyDescent="0.25">
      <c r="B47">
        <v>2107.1999999999898</v>
      </c>
      <c r="H47">
        <v>28218478.594181299</v>
      </c>
      <c r="I47">
        <v>28218561.744180501</v>
      </c>
    </row>
    <row r="48" spans="2:9" x14ac:dyDescent="0.25">
      <c r="B48">
        <v>2132.5999999999899</v>
      </c>
      <c r="I48">
        <v>28218478.594180599</v>
      </c>
    </row>
    <row r="49" spans="2:9" x14ac:dyDescent="0.25">
      <c r="B49">
        <v>2211.1999999999898</v>
      </c>
      <c r="C49" s="24"/>
      <c r="H49">
        <v>28218478.594180699</v>
      </c>
    </row>
    <row r="50" spans="2:9" x14ac:dyDescent="0.25">
      <c r="B50">
        <v>2245.0999999999899</v>
      </c>
      <c r="H50">
        <v>28218478.594180498</v>
      </c>
      <c r="I50">
        <v>28218478.594180498</v>
      </c>
    </row>
    <row r="51" spans="2:9" x14ac:dyDescent="0.25">
      <c r="B51">
        <v>2279.8000000000002</v>
      </c>
      <c r="H51">
        <v>28218478.594180699</v>
      </c>
      <c r="I51">
        <v>28218478.594181299</v>
      </c>
    </row>
    <row r="52" spans="2:9" x14ac:dyDescent="0.25">
      <c r="B52">
        <v>2305.0999999999899</v>
      </c>
      <c r="C52" s="24"/>
    </row>
    <row r="53" spans="2:9" x14ac:dyDescent="0.25">
      <c r="B53">
        <v>2343.1999999999898</v>
      </c>
      <c r="H53">
        <v>28218478.594180599</v>
      </c>
      <c r="I53">
        <v>28218478.594180699</v>
      </c>
    </row>
    <row r="54" spans="2:9" x14ac:dyDescent="0.25">
      <c r="B54">
        <v>2368.6999999999898</v>
      </c>
      <c r="I54">
        <v>28218478.594180599</v>
      </c>
    </row>
    <row r="55" spans="2:9" x14ac:dyDescent="0.25">
      <c r="B55">
        <v>2407</v>
      </c>
      <c r="H55">
        <v>28218478.594180599</v>
      </c>
      <c r="I55">
        <v>28218478.594180699</v>
      </c>
    </row>
    <row r="56" spans="2:9" x14ac:dyDescent="0.25">
      <c r="B56">
        <v>2442.6999999999898</v>
      </c>
      <c r="C56" s="24"/>
      <c r="H56">
        <v>28218478.594180599</v>
      </c>
    </row>
    <row r="57" spans="2:9" x14ac:dyDescent="0.25">
      <c r="B57">
        <v>2478.0999999999899</v>
      </c>
      <c r="H57">
        <v>28218478.594180498</v>
      </c>
      <c r="I57">
        <v>28218478.594180599</v>
      </c>
    </row>
    <row r="58" spans="2:9" x14ac:dyDescent="0.25">
      <c r="B58">
        <v>2513.5</v>
      </c>
      <c r="C58" s="24"/>
      <c r="H58">
        <v>28218478.594180599</v>
      </c>
    </row>
    <row r="59" spans="2:9" x14ac:dyDescent="0.25">
      <c r="B59">
        <v>2538.8000000000002</v>
      </c>
      <c r="I59">
        <v>28218478.594180599</v>
      </c>
    </row>
    <row r="60" spans="2:9" x14ac:dyDescent="0.25">
      <c r="B60">
        <v>2577.8000000000002</v>
      </c>
      <c r="H60">
        <v>28216221.857567601</v>
      </c>
      <c r="I60">
        <v>28218478.594180599</v>
      </c>
    </row>
    <row r="61" spans="2:9" x14ac:dyDescent="0.25">
      <c r="B61">
        <v>2613.4</v>
      </c>
      <c r="H61">
        <v>28216036.883999601</v>
      </c>
      <c r="I61">
        <v>28218478.594180498</v>
      </c>
    </row>
    <row r="62" spans="2:9" x14ac:dyDescent="0.25">
      <c r="B62">
        <v>2638.9</v>
      </c>
      <c r="I62">
        <v>28218478.594180599</v>
      </c>
    </row>
    <row r="63" spans="2:9" x14ac:dyDescent="0.25">
      <c r="B63">
        <v>2667.5999999999899</v>
      </c>
      <c r="C63" s="24"/>
    </row>
    <row r="64" spans="2:9" x14ac:dyDescent="0.25">
      <c r="B64">
        <v>2696.6999999999898</v>
      </c>
      <c r="I64">
        <v>28216221.857567601</v>
      </c>
    </row>
    <row r="65" spans="2:9" x14ac:dyDescent="0.25">
      <c r="B65">
        <v>2726</v>
      </c>
      <c r="I65">
        <v>28216036.883999601</v>
      </c>
    </row>
    <row r="66" spans="2:9" x14ac:dyDescent="0.25">
      <c r="B66">
        <v>2755</v>
      </c>
      <c r="C66" s="24"/>
    </row>
    <row r="67" spans="2:9" x14ac:dyDescent="0.25">
      <c r="B67">
        <v>2784.0999999999899</v>
      </c>
      <c r="C67" s="24"/>
    </row>
    <row r="68" spans="2:9" x14ac:dyDescent="0.25">
      <c r="B68">
        <v>2813</v>
      </c>
      <c r="C68" s="24"/>
    </row>
    <row r="69" spans="2:9" x14ac:dyDescent="0.25">
      <c r="B69">
        <v>2852</v>
      </c>
      <c r="C69" s="24"/>
      <c r="H69">
        <v>28216036.8839995</v>
      </c>
    </row>
    <row r="70" spans="2:9" x14ac:dyDescent="0.25">
      <c r="B70">
        <v>2888</v>
      </c>
      <c r="C70" s="24"/>
      <c r="H70">
        <v>28215953.733999498</v>
      </c>
    </row>
    <row r="71" spans="2:9" x14ac:dyDescent="0.25">
      <c r="B71">
        <v>2913.6999999999898</v>
      </c>
      <c r="C71" s="24"/>
    </row>
    <row r="72" spans="2:9" x14ac:dyDescent="0.25">
      <c r="B72">
        <v>2952.5999999999899</v>
      </c>
      <c r="C72" s="24"/>
      <c r="H72">
        <v>28215953.733999599</v>
      </c>
    </row>
    <row r="73" spans="2:9" x14ac:dyDescent="0.25">
      <c r="B73">
        <v>2989</v>
      </c>
      <c r="H73">
        <v>28215953.7340005</v>
      </c>
      <c r="I73">
        <v>28216036.8839995</v>
      </c>
    </row>
    <row r="74" spans="2:9" x14ac:dyDescent="0.25">
      <c r="B74">
        <v>3014.6999999999898</v>
      </c>
      <c r="I74">
        <v>28215953.733999498</v>
      </c>
    </row>
    <row r="75" spans="2:9" x14ac:dyDescent="0.25">
      <c r="B75">
        <v>3093.9</v>
      </c>
      <c r="C75" s="24"/>
      <c r="H75">
        <v>28215953.733999599</v>
      </c>
    </row>
    <row r="76" spans="2:9" x14ac:dyDescent="0.25">
      <c r="B76">
        <v>3128.8</v>
      </c>
      <c r="H76">
        <v>28215953.733999599</v>
      </c>
      <c r="I76">
        <v>28215953.733999599</v>
      </c>
    </row>
    <row r="77" spans="2:9" x14ac:dyDescent="0.25">
      <c r="B77">
        <v>3163.6999999999898</v>
      </c>
      <c r="H77">
        <v>28215953.733999599</v>
      </c>
      <c r="I77">
        <v>28215953.7340005</v>
      </c>
    </row>
    <row r="78" spans="2:9" x14ac:dyDescent="0.25">
      <c r="B78">
        <v>3199.1999999999898</v>
      </c>
      <c r="C78" s="24"/>
      <c r="H78">
        <v>28215953.733999599</v>
      </c>
    </row>
    <row r="79" spans="2:9" x14ac:dyDescent="0.25">
      <c r="B79">
        <v>3224.8</v>
      </c>
      <c r="I79">
        <v>28215953.733999699</v>
      </c>
    </row>
    <row r="80" spans="2:9" x14ac:dyDescent="0.25">
      <c r="B80">
        <v>3263.3</v>
      </c>
      <c r="H80">
        <v>28215953.733999599</v>
      </c>
      <c r="I80">
        <v>28215953.733999599</v>
      </c>
    </row>
    <row r="81" spans="2:9" x14ac:dyDescent="0.25">
      <c r="B81">
        <v>3298.8</v>
      </c>
      <c r="H81">
        <v>28215953.733999599</v>
      </c>
      <c r="I81">
        <v>28215953.733999599</v>
      </c>
    </row>
    <row r="82" spans="2:9" x14ac:dyDescent="0.25">
      <c r="B82">
        <v>3324</v>
      </c>
      <c r="I82">
        <v>28215953.733999599</v>
      </c>
    </row>
    <row r="83" spans="2:9" x14ac:dyDescent="0.25">
      <c r="B83">
        <v>3363</v>
      </c>
      <c r="C83" s="24"/>
      <c r="H83">
        <v>28215953.733999599</v>
      </c>
    </row>
    <row r="84" spans="2:9" x14ac:dyDescent="0.25">
      <c r="B84">
        <v>3398.5999999999899</v>
      </c>
      <c r="H84">
        <v>28215953.733999599</v>
      </c>
      <c r="I84">
        <v>28215953.733999599</v>
      </c>
    </row>
    <row r="85" spans="2:9" x14ac:dyDescent="0.25">
      <c r="B85">
        <v>3424.3</v>
      </c>
      <c r="I85">
        <v>28215953.733999599</v>
      </c>
    </row>
    <row r="86" spans="2:9" x14ac:dyDescent="0.25">
      <c r="B86">
        <v>3453.0999999999899</v>
      </c>
      <c r="C86" s="24"/>
    </row>
    <row r="87" spans="2:9" x14ac:dyDescent="0.25">
      <c r="B87">
        <v>3482.5</v>
      </c>
      <c r="I87">
        <v>28215953.733999599</v>
      </c>
    </row>
    <row r="88" spans="2:9" x14ac:dyDescent="0.25">
      <c r="B88">
        <v>3511.4</v>
      </c>
      <c r="I88">
        <v>28215953.733999599</v>
      </c>
    </row>
    <row r="89" spans="2:9" x14ac:dyDescent="0.25">
      <c r="B89">
        <v>3540.5999999999899</v>
      </c>
      <c r="C89" s="24"/>
    </row>
    <row r="90" spans="2:9" x14ac:dyDescent="0.25">
      <c r="B90">
        <v>3569.8</v>
      </c>
      <c r="C90" s="24"/>
    </row>
    <row r="91" spans="2:9" x14ac:dyDescent="0.25">
      <c r="B91">
        <v>3599.4</v>
      </c>
      <c r="C91" s="24"/>
    </row>
    <row r="92" spans="2:9" x14ac:dyDescent="0.25">
      <c r="B92">
        <v>3628.5</v>
      </c>
      <c r="C92" s="24"/>
    </row>
    <row r="93" spans="2:9" x14ac:dyDescent="0.25">
      <c r="B93">
        <v>3657.6999999999898</v>
      </c>
      <c r="C93" s="24"/>
    </row>
    <row r="94" spans="2:9" x14ac:dyDescent="0.25">
      <c r="B94">
        <v>3686.9</v>
      </c>
      <c r="C94" s="24"/>
    </row>
    <row r="95" spans="2:9" x14ac:dyDescent="0.25">
      <c r="B95">
        <v>3726.6999999999898</v>
      </c>
      <c r="C95" s="24"/>
      <c r="H95">
        <v>28215953.733999498</v>
      </c>
    </row>
    <row r="96" spans="2:9" x14ac:dyDescent="0.25">
      <c r="B96">
        <v>3763</v>
      </c>
      <c r="C96" s="24"/>
      <c r="H96">
        <v>28215870.5839995</v>
      </c>
    </row>
    <row r="97" spans="2:9" x14ac:dyDescent="0.25">
      <c r="B97">
        <v>3788.9</v>
      </c>
      <c r="C97" s="24"/>
    </row>
    <row r="98" spans="2:9" x14ac:dyDescent="0.25">
      <c r="B98">
        <v>3817.5999999999899</v>
      </c>
      <c r="C98" s="24"/>
    </row>
    <row r="99" spans="2:9" x14ac:dyDescent="0.25">
      <c r="B99">
        <v>3857.5999999999899</v>
      </c>
      <c r="H99">
        <v>28215870.583999898</v>
      </c>
      <c r="I99">
        <v>28215953.733999498</v>
      </c>
    </row>
    <row r="100" spans="2:9" x14ac:dyDescent="0.25">
      <c r="B100">
        <v>3883.4</v>
      </c>
      <c r="I100">
        <v>28215870.5839995</v>
      </c>
    </row>
    <row r="101" spans="2:9" x14ac:dyDescent="0.25">
      <c r="B101">
        <v>3963.5</v>
      </c>
      <c r="C101" s="24"/>
      <c r="H101">
        <v>28215870.5839996</v>
      </c>
    </row>
    <row r="102" spans="2:9" x14ac:dyDescent="0.25">
      <c r="B102">
        <v>3998.0999999999899</v>
      </c>
      <c r="C102" s="24"/>
      <c r="H102">
        <v>28215870.5839996</v>
      </c>
    </row>
    <row r="103" spans="2:9" x14ac:dyDescent="0.25">
      <c r="B103">
        <v>4033.3</v>
      </c>
      <c r="H103">
        <v>28215870.5839995</v>
      </c>
      <c r="I103">
        <v>28215870.583999898</v>
      </c>
    </row>
    <row r="104" spans="2:9" x14ac:dyDescent="0.25">
      <c r="B104">
        <v>4069</v>
      </c>
      <c r="C104" s="24"/>
      <c r="H104">
        <v>28215870.5839996</v>
      </c>
    </row>
    <row r="105" spans="2:9" x14ac:dyDescent="0.25">
      <c r="B105">
        <v>4104.3999999999896</v>
      </c>
      <c r="H105">
        <v>28215870.5839996</v>
      </c>
      <c r="I105">
        <v>28215870.5839996</v>
      </c>
    </row>
    <row r="106" spans="2:9" x14ac:dyDescent="0.25">
      <c r="B106">
        <v>4139.8999999999896</v>
      </c>
      <c r="H106">
        <v>28215870.5839996</v>
      </c>
      <c r="I106">
        <v>28215870.5839996</v>
      </c>
    </row>
    <row r="107" spans="2:9" x14ac:dyDescent="0.25">
      <c r="B107">
        <v>4175.5</v>
      </c>
      <c r="H107">
        <v>28215870.5839996</v>
      </c>
      <c r="I107">
        <v>28215870.5839995</v>
      </c>
    </row>
    <row r="108" spans="2:9" x14ac:dyDescent="0.25">
      <c r="B108">
        <v>4201.1999999999898</v>
      </c>
      <c r="I108">
        <v>28215870.5839996</v>
      </c>
    </row>
    <row r="109" spans="2:9" x14ac:dyDescent="0.25">
      <c r="B109">
        <v>4240.3</v>
      </c>
      <c r="H109">
        <v>28215870.5839996</v>
      </c>
      <c r="I109">
        <v>28215870.5839996</v>
      </c>
    </row>
    <row r="110" spans="2:9" x14ac:dyDescent="0.25">
      <c r="B110">
        <v>4276.3</v>
      </c>
      <c r="H110">
        <v>28215870.5839996</v>
      </c>
      <c r="I110">
        <v>28215870.5839996</v>
      </c>
    </row>
    <row r="111" spans="2:9" x14ac:dyDescent="0.25">
      <c r="B111">
        <v>4302.1000000000004</v>
      </c>
      <c r="I111">
        <v>28215870.5839996</v>
      </c>
    </row>
    <row r="112" spans="2:9" x14ac:dyDescent="0.25">
      <c r="B112">
        <v>4331.1000000000004</v>
      </c>
      <c r="C112" s="24"/>
    </row>
    <row r="113" spans="2:9" x14ac:dyDescent="0.25">
      <c r="B113">
        <v>4360.3</v>
      </c>
      <c r="I113">
        <v>28215870.5839996</v>
      </c>
    </row>
    <row r="114" spans="2:9" x14ac:dyDescent="0.25">
      <c r="B114">
        <v>4389.3</v>
      </c>
      <c r="I114">
        <v>28215870.5839996</v>
      </c>
    </row>
    <row r="115" spans="2:9" x14ac:dyDescent="0.25">
      <c r="B115">
        <v>4418.5</v>
      </c>
      <c r="C115" s="24"/>
    </row>
    <row r="116" spans="2:9" x14ac:dyDescent="0.25">
      <c r="B116">
        <v>4447.6999999999898</v>
      </c>
      <c r="C116" s="24"/>
    </row>
    <row r="117" spans="2:9" x14ac:dyDescent="0.25">
      <c r="B117">
        <v>4477.3</v>
      </c>
      <c r="C117" s="24"/>
    </row>
    <row r="118" spans="2:9" x14ac:dyDescent="0.25">
      <c r="B118">
        <v>4506.5</v>
      </c>
      <c r="C118" s="24"/>
    </row>
    <row r="119" spans="2:9" x14ac:dyDescent="0.25">
      <c r="B119">
        <v>4535.8</v>
      </c>
      <c r="C119" s="24"/>
    </row>
    <row r="120" spans="2:9" x14ac:dyDescent="0.25">
      <c r="B120">
        <v>4575.1999999999898</v>
      </c>
      <c r="C120" s="24"/>
      <c r="H120">
        <v>28215870.5839995</v>
      </c>
    </row>
    <row r="121" spans="2:9" x14ac:dyDescent="0.25">
      <c r="B121">
        <v>4611.1999999999898</v>
      </c>
      <c r="C121" s="24"/>
      <c r="H121">
        <v>28215870.5839995</v>
      </c>
    </row>
    <row r="122" spans="2:9" x14ac:dyDescent="0.25">
      <c r="B122">
        <v>4647.3</v>
      </c>
      <c r="C122" s="24"/>
      <c r="H122">
        <v>28215870.5839995</v>
      </c>
    </row>
    <row r="123" spans="2:9" x14ac:dyDescent="0.25">
      <c r="B123">
        <v>4673.1000000000004</v>
      </c>
      <c r="C123" s="24"/>
    </row>
    <row r="124" spans="2:9" x14ac:dyDescent="0.25">
      <c r="B124">
        <v>4712.6000000000004</v>
      </c>
      <c r="H124">
        <v>28215870.5839995</v>
      </c>
      <c r="I124">
        <v>28215870.5839995</v>
      </c>
    </row>
    <row r="125" spans="2:9" x14ac:dyDescent="0.25">
      <c r="B125">
        <v>4749.1000000000004</v>
      </c>
      <c r="H125">
        <v>28215870.5839996</v>
      </c>
      <c r="I125">
        <v>28215870.5839995</v>
      </c>
    </row>
    <row r="126" spans="2:9" x14ac:dyDescent="0.25">
      <c r="B126">
        <v>4774.6999999999898</v>
      </c>
      <c r="I126">
        <v>28215870.5839995</v>
      </c>
    </row>
    <row r="127" spans="2:9" x14ac:dyDescent="0.25">
      <c r="B127">
        <v>4854.6999999999898</v>
      </c>
      <c r="C127" s="24"/>
      <c r="H127">
        <v>28215870.583999701</v>
      </c>
    </row>
    <row r="128" spans="2:9" x14ac:dyDescent="0.25">
      <c r="B128">
        <v>4879.6999999999898</v>
      </c>
      <c r="I128">
        <v>28215870.5839995</v>
      </c>
    </row>
    <row r="129" spans="2:9" x14ac:dyDescent="0.25">
      <c r="B129">
        <v>4917.8</v>
      </c>
      <c r="H129">
        <v>28215870.5839996</v>
      </c>
      <c r="I129">
        <v>28215870.5839996</v>
      </c>
    </row>
    <row r="130" spans="2:9" x14ac:dyDescent="0.25">
      <c r="B130">
        <v>4943.3</v>
      </c>
      <c r="C130" s="24"/>
    </row>
    <row r="131" spans="2:9" x14ac:dyDescent="0.25">
      <c r="B131">
        <v>4981.8</v>
      </c>
      <c r="H131">
        <v>28215870.5839996</v>
      </c>
      <c r="I131">
        <v>28215870.583999701</v>
      </c>
    </row>
    <row r="132" spans="2:9" x14ac:dyDescent="0.25">
      <c r="B132">
        <v>5017.3999999999896</v>
      </c>
      <c r="C132" s="24"/>
      <c r="H132">
        <v>28215870.5839996</v>
      </c>
    </row>
    <row r="133" spans="2:9" x14ac:dyDescent="0.25">
      <c r="B133">
        <v>5053.3</v>
      </c>
      <c r="H133">
        <v>28215870.5839996</v>
      </c>
      <c r="I133">
        <v>28215870.5839996</v>
      </c>
    </row>
    <row r="134" spans="2:9" x14ac:dyDescent="0.25">
      <c r="B134">
        <v>5078.8</v>
      </c>
      <c r="C134" s="24"/>
    </row>
    <row r="135" spans="2:9" x14ac:dyDescent="0.25">
      <c r="B135">
        <v>5107.6000000000004</v>
      </c>
      <c r="I135">
        <v>28215870.5839996</v>
      </c>
    </row>
    <row r="136" spans="2:9" x14ac:dyDescent="0.25">
      <c r="B136">
        <v>5146.6999999999898</v>
      </c>
      <c r="H136">
        <v>28215870.5839996</v>
      </c>
      <c r="I136">
        <v>28215870.5839996</v>
      </c>
    </row>
    <row r="137" spans="2:9" x14ac:dyDescent="0.25">
      <c r="B137">
        <v>5172.3999999999896</v>
      </c>
      <c r="I137">
        <v>28215870.5839996</v>
      </c>
    </row>
    <row r="138" spans="2:9" x14ac:dyDescent="0.25">
      <c r="B138">
        <v>5201.1000000000004</v>
      </c>
      <c r="C138" s="24"/>
    </row>
    <row r="139" spans="2:9" x14ac:dyDescent="0.25">
      <c r="B139">
        <v>5230.1999999999898</v>
      </c>
      <c r="C139" s="24"/>
    </row>
    <row r="140" spans="2:9" x14ac:dyDescent="0.25">
      <c r="B140">
        <v>5259.1</v>
      </c>
      <c r="I140">
        <v>28215870.5839996</v>
      </c>
    </row>
    <row r="141" spans="2:9" x14ac:dyDescent="0.25">
      <c r="B141">
        <v>5288.3</v>
      </c>
      <c r="C141" s="24"/>
    </row>
    <row r="142" spans="2:9" x14ac:dyDescent="0.25">
      <c r="B142">
        <v>5317.3</v>
      </c>
      <c r="C142" s="24"/>
    </row>
    <row r="143" spans="2:9" x14ac:dyDescent="0.25">
      <c r="B143">
        <v>5346.8999999999896</v>
      </c>
      <c r="C143" s="24"/>
    </row>
    <row r="144" spans="2:9" x14ac:dyDescent="0.25">
      <c r="B144">
        <v>5376.1</v>
      </c>
      <c r="C144" s="24"/>
    </row>
    <row r="145" spans="2:9" x14ac:dyDescent="0.25">
      <c r="B145">
        <v>5405.3</v>
      </c>
      <c r="C145" s="24"/>
    </row>
    <row r="146" spans="2:9" x14ac:dyDescent="0.25">
      <c r="B146">
        <v>5434.3</v>
      </c>
      <c r="C146" s="24"/>
    </row>
    <row r="147" spans="2:9" x14ac:dyDescent="0.25">
      <c r="B147">
        <v>5463.8999999999896</v>
      </c>
      <c r="C147" s="24"/>
    </row>
    <row r="148" spans="2:9" x14ac:dyDescent="0.25">
      <c r="B148">
        <v>5503.1999999999898</v>
      </c>
      <c r="C148" s="24"/>
      <c r="H148">
        <v>28215870.5839995</v>
      </c>
    </row>
    <row r="149" spans="2:9" x14ac:dyDescent="0.25">
      <c r="B149">
        <v>5539.1999999999898</v>
      </c>
      <c r="C149" s="24"/>
      <c r="H149">
        <v>28215870.5839996</v>
      </c>
    </row>
    <row r="150" spans="2:9" x14ac:dyDescent="0.25">
      <c r="B150">
        <v>5575.3</v>
      </c>
      <c r="C150" s="24"/>
      <c r="H150">
        <v>28215870.5839995</v>
      </c>
    </row>
    <row r="151" spans="2:9" x14ac:dyDescent="0.25">
      <c r="B151">
        <v>5611.8</v>
      </c>
      <c r="C151" s="24"/>
      <c r="H151">
        <v>28215870.583999999</v>
      </c>
    </row>
    <row r="152" spans="2:9" x14ac:dyDescent="0.25">
      <c r="B152">
        <v>5637.6999999999898</v>
      </c>
      <c r="I152">
        <v>28215870.5839995</v>
      </c>
    </row>
    <row r="153" spans="2:9" x14ac:dyDescent="0.25">
      <c r="B153">
        <v>5717.3</v>
      </c>
      <c r="H153">
        <v>28215870.5839996</v>
      </c>
      <c r="I153">
        <v>28215870.5839996</v>
      </c>
    </row>
    <row r="154" spans="2:9" x14ac:dyDescent="0.25">
      <c r="B154">
        <v>5742.5</v>
      </c>
      <c r="I154">
        <v>28215870.5839995</v>
      </c>
    </row>
    <row r="155" spans="2:9" x14ac:dyDescent="0.25">
      <c r="B155">
        <v>5781.6</v>
      </c>
      <c r="H155">
        <v>28215870.584001198</v>
      </c>
      <c r="I155">
        <v>28215870.583999999</v>
      </c>
    </row>
    <row r="156" spans="2:9" x14ac:dyDescent="0.25">
      <c r="B156">
        <v>5817.3</v>
      </c>
      <c r="C156" s="24"/>
      <c r="H156">
        <v>28215870.5839996</v>
      </c>
    </row>
    <row r="157" spans="2:9" x14ac:dyDescent="0.25">
      <c r="B157">
        <v>5853.3999999999896</v>
      </c>
      <c r="H157">
        <v>28215870.5839996</v>
      </c>
      <c r="I157">
        <v>28215870.5839996</v>
      </c>
    </row>
    <row r="158" spans="2:9" x14ac:dyDescent="0.25">
      <c r="B158">
        <v>5889.6999999999898</v>
      </c>
      <c r="C158" s="24"/>
      <c r="H158">
        <v>28215870.584001102</v>
      </c>
    </row>
    <row r="159" spans="2:9" x14ac:dyDescent="0.25">
      <c r="B159">
        <v>5926.6999999999898</v>
      </c>
      <c r="H159">
        <v>28215870.5840008</v>
      </c>
      <c r="I159">
        <v>28215870.584001198</v>
      </c>
    </row>
    <row r="160" spans="2:9" x14ac:dyDescent="0.25">
      <c r="B160">
        <v>5964</v>
      </c>
      <c r="H160">
        <v>28215870.5840008</v>
      </c>
      <c r="I160">
        <v>28215870.5839996</v>
      </c>
    </row>
    <row r="161" spans="2:9" x14ac:dyDescent="0.25">
      <c r="B161">
        <v>6000.8</v>
      </c>
      <c r="H161">
        <v>28215870.5839996</v>
      </c>
      <c r="I161">
        <v>28215870.5839996</v>
      </c>
    </row>
    <row r="162" spans="2:9" x14ac:dyDescent="0.25">
      <c r="B162">
        <v>6037.3</v>
      </c>
      <c r="H162">
        <v>28215870.584000301</v>
      </c>
      <c r="I162">
        <v>28215870.584001102</v>
      </c>
    </row>
    <row r="163" spans="2:9" x14ac:dyDescent="0.25">
      <c r="B163">
        <v>6063.3999999999896</v>
      </c>
      <c r="I163">
        <v>28215870.5840008</v>
      </c>
    </row>
    <row r="164" spans="2:9" x14ac:dyDescent="0.25">
      <c r="B164">
        <v>6104.3</v>
      </c>
      <c r="H164">
        <v>28215870.584000699</v>
      </c>
      <c r="I164">
        <v>28215870.5840008</v>
      </c>
    </row>
    <row r="165" spans="2:9" x14ac:dyDescent="0.25">
      <c r="B165">
        <v>6130.6999999999898</v>
      </c>
      <c r="I165">
        <v>28215870.5839996</v>
      </c>
    </row>
    <row r="166" spans="2:9" x14ac:dyDescent="0.25">
      <c r="B166">
        <v>6170.3</v>
      </c>
      <c r="H166">
        <v>28215870.583999898</v>
      </c>
      <c r="I166">
        <v>28215870.584000301</v>
      </c>
    </row>
    <row r="167" spans="2:9" x14ac:dyDescent="0.25">
      <c r="B167">
        <v>6206.5</v>
      </c>
      <c r="C167" s="24"/>
      <c r="H167">
        <v>28215870.5839996</v>
      </c>
    </row>
    <row r="168" spans="2:9" x14ac:dyDescent="0.25">
      <c r="B168">
        <v>6243.1</v>
      </c>
      <c r="H168">
        <v>28215870.5839996</v>
      </c>
      <c r="I168">
        <v>28215870.584000699</v>
      </c>
    </row>
    <row r="169" spans="2:9" x14ac:dyDescent="0.25">
      <c r="B169">
        <v>6279.5</v>
      </c>
      <c r="C169" s="24"/>
      <c r="H169">
        <v>28215870.5839996</v>
      </c>
    </row>
    <row r="170" spans="2:9" x14ac:dyDescent="0.25">
      <c r="B170">
        <v>6305.3999999999896</v>
      </c>
      <c r="I170">
        <v>28215870.583999898</v>
      </c>
    </row>
    <row r="171" spans="2:9" x14ac:dyDescent="0.25">
      <c r="B171">
        <v>6334.6</v>
      </c>
      <c r="I171">
        <v>28215870.5839996</v>
      </c>
    </row>
    <row r="172" spans="2:9" x14ac:dyDescent="0.25">
      <c r="B172">
        <v>6364</v>
      </c>
      <c r="I172">
        <v>28215870.5839996</v>
      </c>
    </row>
    <row r="173" spans="2:9" x14ac:dyDescent="0.25">
      <c r="B173">
        <v>6393.5</v>
      </c>
      <c r="I173">
        <v>28215870.5839996</v>
      </c>
    </row>
    <row r="174" spans="2:9" x14ac:dyDescent="0.25">
      <c r="B174">
        <v>6433.5</v>
      </c>
      <c r="C174" s="24"/>
      <c r="H174">
        <v>28215870.5839995</v>
      </c>
    </row>
    <row r="175" spans="2:9" x14ac:dyDescent="0.25">
      <c r="B175">
        <v>6470</v>
      </c>
      <c r="C175" s="24"/>
      <c r="H175">
        <v>28215870.5839995</v>
      </c>
    </row>
    <row r="176" spans="2:9" x14ac:dyDescent="0.25">
      <c r="B176">
        <v>6496.1999999999898</v>
      </c>
      <c r="C176" s="24"/>
    </row>
    <row r="177" spans="2:9" x14ac:dyDescent="0.25">
      <c r="B177">
        <v>6525.1999999999898</v>
      </c>
      <c r="C177" s="24"/>
    </row>
    <row r="178" spans="2:9" x14ac:dyDescent="0.25">
      <c r="B178">
        <v>6565.1</v>
      </c>
      <c r="H178">
        <v>28215870.583999701</v>
      </c>
      <c r="I178">
        <v>28215870.5839995</v>
      </c>
    </row>
    <row r="179" spans="2:9" x14ac:dyDescent="0.25">
      <c r="B179">
        <v>6642.3</v>
      </c>
      <c r="H179">
        <v>28215870.583999701</v>
      </c>
      <c r="I179">
        <v>28215870.5839995</v>
      </c>
    </row>
    <row r="180" spans="2:9" x14ac:dyDescent="0.25">
      <c r="B180">
        <v>6677.3</v>
      </c>
      <c r="C180" s="24"/>
      <c r="H180">
        <v>28215870.5839996</v>
      </c>
    </row>
    <row r="181" spans="2:9" x14ac:dyDescent="0.25">
      <c r="B181">
        <v>6713.1</v>
      </c>
      <c r="C181" s="24"/>
      <c r="H181">
        <v>28215870.5839996</v>
      </c>
    </row>
    <row r="182" spans="2:9" x14ac:dyDescent="0.25">
      <c r="B182">
        <v>6739</v>
      </c>
      <c r="I182">
        <v>28215870.583999701</v>
      </c>
    </row>
    <row r="183" spans="2:9" x14ac:dyDescent="0.25">
      <c r="B183">
        <v>6777.8</v>
      </c>
      <c r="H183">
        <v>28215870.5839996</v>
      </c>
      <c r="I183">
        <v>28215870.583999701</v>
      </c>
    </row>
    <row r="184" spans="2:9" x14ac:dyDescent="0.25">
      <c r="B184">
        <v>6813.8</v>
      </c>
      <c r="H184">
        <v>28215870.5839996</v>
      </c>
      <c r="I184">
        <v>28215870.5839996</v>
      </c>
    </row>
    <row r="185" spans="2:9" x14ac:dyDescent="0.25">
      <c r="B185">
        <v>6849.6</v>
      </c>
      <c r="H185">
        <v>28215870.5839996</v>
      </c>
      <c r="I185">
        <v>28215870.5839996</v>
      </c>
    </row>
    <row r="186" spans="2:9" x14ac:dyDescent="0.25">
      <c r="B186">
        <v>6885.6</v>
      </c>
      <c r="C186" s="24"/>
      <c r="H186">
        <v>28215870.5839996</v>
      </c>
    </row>
    <row r="187" spans="2:9" x14ac:dyDescent="0.25">
      <c r="B187">
        <v>6921.6</v>
      </c>
      <c r="H187">
        <v>28215870.5839996</v>
      </c>
      <c r="I187">
        <v>28215870.5839996</v>
      </c>
    </row>
    <row r="188" spans="2:9" x14ac:dyDescent="0.25">
      <c r="B188">
        <v>6947.3</v>
      </c>
      <c r="I188">
        <v>28215870.5839996</v>
      </c>
    </row>
    <row r="189" spans="2:9" x14ac:dyDescent="0.25">
      <c r="B189">
        <v>6976.3</v>
      </c>
      <c r="I189">
        <v>28215870.5839996</v>
      </c>
    </row>
    <row r="190" spans="2:9" x14ac:dyDescent="0.25">
      <c r="B190">
        <v>7005.3999999999896</v>
      </c>
      <c r="I190">
        <v>28215870.5839996</v>
      </c>
    </row>
    <row r="191" spans="2:9" x14ac:dyDescent="0.25">
      <c r="B191">
        <v>7034.3999999999896</v>
      </c>
      <c r="I191">
        <v>28215870.5839996</v>
      </c>
    </row>
    <row r="192" spans="2:9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I202"/>
  <sheetViews>
    <sheetView workbookViewId="0">
      <selection activeCell="R34" sqref="R34:R35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7227.3</v>
      </c>
      <c r="C7">
        <v>31718397.100000001</v>
      </c>
    </row>
    <row r="8" spans="2:8" x14ac:dyDescent="0.25">
      <c r="B8">
        <v>1269.5</v>
      </c>
      <c r="D8">
        <v>31740718.899999999</v>
      </c>
    </row>
    <row r="9" spans="2:8" x14ac:dyDescent="0.25">
      <c r="B9">
        <v>1270.3</v>
      </c>
      <c r="E9">
        <v>31743063</v>
      </c>
    </row>
    <row r="10" spans="2:8" x14ac:dyDescent="0.25">
      <c r="B10">
        <v>1269.48753476142</v>
      </c>
      <c r="F10">
        <v>31740718.918397199</v>
      </c>
    </row>
    <row r="11" spans="2:8" x14ac:dyDescent="0.25">
      <c r="B11">
        <v>2497.5</v>
      </c>
      <c r="F11">
        <v>31735572.6184039</v>
      </c>
    </row>
    <row r="12" spans="2:8" x14ac:dyDescent="0.25">
      <c r="B12">
        <v>3730.6</v>
      </c>
      <c r="F12">
        <v>31727378.918403398</v>
      </c>
    </row>
    <row r="13" spans="2:8" x14ac:dyDescent="0.25">
      <c r="B13">
        <v>4963.7</v>
      </c>
      <c r="F13">
        <v>31727378.918402299</v>
      </c>
    </row>
    <row r="14" spans="2:8" x14ac:dyDescent="0.25">
      <c r="B14">
        <v>6197.1</v>
      </c>
      <c r="F14">
        <v>31727378.918402299</v>
      </c>
    </row>
    <row r="15" spans="2:8" x14ac:dyDescent="0.25">
      <c r="B15">
        <v>7261.1</v>
      </c>
      <c r="F15">
        <v>31727378.918402299</v>
      </c>
    </row>
    <row r="16" spans="2:8" x14ac:dyDescent="0.25">
      <c r="B16">
        <v>1269.48753476142</v>
      </c>
      <c r="G16">
        <v>31740718.918397199</v>
      </c>
    </row>
    <row r="17" spans="2:8" x14ac:dyDescent="0.25">
      <c r="B17">
        <v>2503.1999999999998</v>
      </c>
      <c r="G17">
        <v>31737048.981575798</v>
      </c>
    </row>
    <row r="18" spans="2:8" x14ac:dyDescent="0.25">
      <c r="B18">
        <v>3736.5</v>
      </c>
      <c r="G18">
        <v>31727148.918405101</v>
      </c>
    </row>
    <row r="19" spans="2:8" x14ac:dyDescent="0.25">
      <c r="B19">
        <v>4970.1000000000004</v>
      </c>
      <c r="G19">
        <v>31727148.918402299</v>
      </c>
    </row>
    <row r="20" spans="2:8" x14ac:dyDescent="0.25">
      <c r="B20">
        <v>6203.4</v>
      </c>
      <c r="G20">
        <v>31727148.918402299</v>
      </c>
    </row>
    <row r="21" spans="2:8" x14ac:dyDescent="0.25">
      <c r="B21">
        <v>7261.1</v>
      </c>
      <c r="G21">
        <v>31724971.891564</v>
      </c>
    </row>
    <row r="22" spans="2:8" x14ac:dyDescent="0.25">
      <c r="B22">
        <v>1269.4875454902599</v>
      </c>
      <c r="H22">
        <v>31740718.918397199</v>
      </c>
    </row>
    <row r="23" spans="2:8" x14ac:dyDescent="0.25">
      <c r="B23">
        <v>1342.2</v>
      </c>
    </row>
    <row r="24" spans="2:8" x14ac:dyDescent="0.25">
      <c r="B24">
        <v>1380.2</v>
      </c>
      <c r="H24">
        <v>31740328.290121298</v>
      </c>
    </row>
    <row r="25" spans="2:8" x14ac:dyDescent="0.25">
      <c r="B25">
        <v>1417.3</v>
      </c>
      <c r="H25">
        <v>31740328.2901209</v>
      </c>
    </row>
    <row r="26" spans="2:8" x14ac:dyDescent="0.25">
      <c r="B26">
        <v>1445</v>
      </c>
    </row>
    <row r="27" spans="2:8" x14ac:dyDescent="0.25">
      <c r="B27">
        <v>1486.5</v>
      </c>
      <c r="H27">
        <v>31740328.2901209</v>
      </c>
    </row>
    <row r="28" spans="2:8" x14ac:dyDescent="0.25">
      <c r="B28">
        <v>1524.8</v>
      </c>
      <c r="H28">
        <v>31740328.2901209</v>
      </c>
    </row>
    <row r="29" spans="2:8" x14ac:dyDescent="0.25">
      <c r="B29">
        <v>1563.2</v>
      </c>
      <c r="H29">
        <v>31739611.661859699</v>
      </c>
    </row>
    <row r="30" spans="2:8" x14ac:dyDescent="0.25">
      <c r="B30">
        <v>1602.6</v>
      </c>
    </row>
    <row r="31" spans="2:8" x14ac:dyDescent="0.25">
      <c r="B31">
        <v>1641.9</v>
      </c>
      <c r="H31">
        <v>31739426.633601401</v>
      </c>
    </row>
    <row r="32" spans="2:8" x14ac:dyDescent="0.25">
      <c r="B32">
        <v>1682.1</v>
      </c>
      <c r="H32">
        <v>31739426.633600902</v>
      </c>
    </row>
    <row r="33" spans="2:8" x14ac:dyDescent="0.25">
      <c r="B33">
        <v>1720.4</v>
      </c>
      <c r="H33">
        <v>31739426.633599699</v>
      </c>
    </row>
    <row r="34" spans="2:8" x14ac:dyDescent="0.25">
      <c r="B34">
        <v>1759.3</v>
      </c>
      <c r="H34">
        <v>31739426.633600801</v>
      </c>
    </row>
    <row r="35" spans="2:8" x14ac:dyDescent="0.25">
      <c r="B35">
        <v>1797.5</v>
      </c>
      <c r="H35">
        <v>31739262.633599602</v>
      </c>
    </row>
    <row r="36" spans="2:8" x14ac:dyDescent="0.25">
      <c r="B36">
        <v>1836.7</v>
      </c>
      <c r="H36">
        <v>31739262.6336006</v>
      </c>
    </row>
    <row r="37" spans="2:8" x14ac:dyDescent="0.25">
      <c r="B37">
        <v>1878</v>
      </c>
      <c r="H37">
        <v>31735350.183601499</v>
      </c>
    </row>
    <row r="38" spans="2:8" x14ac:dyDescent="0.25">
      <c r="B38">
        <v>1916.5</v>
      </c>
      <c r="H38">
        <v>31735350.1835998</v>
      </c>
    </row>
    <row r="39" spans="2:8" x14ac:dyDescent="0.25">
      <c r="B39">
        <v>1944.1</v>
      </c>
    </row>
    <row r="40" spans="2:8" x14ac:dyDescent="0.25">
      <c r="B40">
        <v>1975.1</v>
      </c>
    </row>
    <row r="41" spans="2:8" x14ac:dyDescent="0.25">
      <c r="B41">
        <v>2006.3</v>
      </c>
    </row>
    <row r="42" spans="2:8" x14ac:dyDescent="0.25">
      <c r="B42">
        <v>2037.4</v>
      </c>
    </row>
    <row r="43" spans="2:8" x14ac:dyDescent="0.25">
      <c r="B43">
        <v>2068.6</v>
      </c>
    </row>
    <row r="44" spans="2:8" x14ac:dyDescent="0.25">
      <c r="B44">
        <v>2099.5</v>
      </c>
    </row>
    <row r="45" spans="2:8" x14ac:dyDescent="0.25">
      <c r="B45">
        <v>2130.6999999999998</v>
      </c>
    </row>
    <row r="46" spans="2:8" x14ac:dyDescent="0.25">
      <c r="B46">
        <v>2162.1</v>
      </c>
    </row>
    <row r="47" spans="2:8" x14ac:dyDescent="0.25">
      <c r="B47">
        <v>2193.4</v>
      </c>
    </row>
    <row r="48" spans="2:8" x14ac:dyDescent="0.25">
      <c r="B48">
        <v>2224.6999999999998</v>
      </c>
    </row>
    <row r="49" spans="2:8" x14ac:dyDescent="0.25">
      <c r="B49">
        <v>2310.5</v>
      </c>
      <c r="H49">
        <v>31735350.183599502</v>
      </c>
    </row>
    <row r="50" spans="2:8" x14ac:dyDescent="0.25">
      <c r="B50">
        <v>2348.4</v>
      </c>
      <c r="H50">
        <v>31735350.183599599</v>
      </c>
    </row>
    <row r="51" spans="2:8" x14ac:dyDescent="0.25">
      <c r="B51">
        <v>2387.4</v>
      </c>
      <c r="H51">
        <v>31735350.183601301</v>
      </c>
    </row>
    <row r="52" spans="2:8" x14ac:dyDescent="0.25">
      <c r="B52">
        <v>2425.6</v>
      </c>
      <c r="H52">
        <v>31735350.183599599</v>
      </c>
    </row>
    <row r="53" spans="2:8" x14ac:dyDescent="0.25">
      <c r="B53">
        <v>2463.9</v>
      </c>
      <c r="H53">
        <v>31735350.183599599</v>
      </c>
    </row>
    <row r="54" spans="2:8" x14ac:dyDescent="0.25">
      <c r="B54">
        <v>2502.3000000000002</v>
      </c>
      <c r="H54">
        <v>31735350.183599599</v>
      </c>
    </row>
    <row r="55" spans="2:8" x14ac:dyDescent="0.25">
      <c r="B55">
        <v>2540.6</v>
      </c>
      <c r="H55">
        <v>31734164.896771599</v>
      </c>
    </row>
    <row r="56" spans="2:8" x14ac:dyDescent="0.25">
      <c r="B56">
        <v>2568.1999999999998</v>
      </c>
    </row>
    <row r="57" spans="2:8" x14ac:dyDescent="0.25">
      <c r="B57">
        <v>2610</v>
      </c>
      <c r="H57">
        <v>31734120.696771599</v>
      </c>
    </row>
    <row r="58" spans="2:8" x14ac:dyDescent="0.25">
      <c r="B58">
        <v>2648.4</v>
      </c>
    </row>
    <row r="59" spans="2:8" x14ac:dyDescent="0.25">
      <c r="B59">
        <v>2686.8</v>
      </c>
      <c r="H59">
        <v>31734120.696771599</v>
      </c>
    </row>
    <row r="60" spans="2:8" x14ac:dyDescent="0.25">
      <c r="B60">
        <v>2714.5</v>
      </c>
    </row>
    <row r="61" spans="2:8" x14ac:dyDescent="0.25">
      <c r="B61">
        <v>2745.8</v>
      </c>
    </row>
    <row r="62" spans="2:8" x14ac:dyDescent="0.25">
      <c r="B62">
        <v>2788.1</v>
      </c>
      <c r="H62">
        <v>31734120.696771599</v>
      </c>
    </row>
    <row r="63" spans="2:8" x14ac:dyDescent="0.25">
      <c r="B63">
        <v>2816</v>
      </c>
    </row>
    <row r="64" spans="2:8" x14ac:dyDescent="0.25">
      <c r="B64">
        <v>2847.3</v>
      </c>
    </row>
    <row r="65" spans="2:8" x14ac:dyDescent="0.25">
      <c r="B65">
        <v>2889.9</v>
      </c>
      <c r="H65">
        <v>31734120.696771599</v>
      </c>
    </row>
    <row r="66" spans="2:8" x14ac:dyDescent="0.25">
      <c r="B66">
        <v>2928.3</v>
      </c>
      <c r="H66">
        <v>31734120.696771599</v>
      </c>
    </row>
    <row r="67" spans="2:8" x14ac:dyDescent="0.25">
      <c r="B67">
        <v>2956</v>
      </c>
    </row>
    <row r="68" spans="2:8" x14ac:dyDescent="0.25">
      <c r="B68">
        <v>2987.1</v>
      </c>
    </row>
    <row r="69" spans="2:8" x14ac:dyDescent="0.25">
      <c r="B69">
        <v>3018.5</v>
      </c>
    </row>
    <row r="70" spans="2:8" x14ac:dyDescent="0.25">
      <c r="B70">
        <v>3049.8</v>
      </c>
    </row>
    <row r="71" spans="2:8" x14ac:dyDescent="0.25">
      <c r="B71">
        <v>3081.4</v>
      </c>
    </row>
    <row r="72" spans="2:8" x14ac:dyDescent="0.25">
      <c r="B72">
        <v>3112.9</v>
      </c>
    </row>
    <row r="73" spans="2:8" x14ac:dyDescent="0.25">
      <c r="B73">
        <v>3159.6</v>
      </c>
      <c r="H73">
        <v>31734120.6967737</v>
      </c>
    </row>
    <row r="74" spans="2:8" x14ac:dyDescent="0.25">
      <c r="B74">
        <v>3198.8</v>
      </c>
      <c r="H74">
        <v>31734120.696772601</v>
      </c>
    </row>
    <row r="75" spans="2:8" x14ac:dyDescent="0.25">
      <c r="B75">
        <v>3282.3</v>
      </c>
      <c r="H75">
        <v>31734120.696771599</v>
      </c>
    </row>
    <row r="76" spans="2:8" x14ac:dyDescent="0.25">
      <c r="B76">
        <v>3310.2</v>
      </c>
    </row>
    <row r="77" spans="2:8" x14ac:dyDescent="0.25">
      <c r="B77">
        <v>3351.3</v>
      </c>
      <c r="H77">
        <v>31734120.696771599</v>
      </c>
    </row>
    <row r="78" spans="2:8" x14ac:dyDescent="0.25">
      <c r="B78">
        <v>3390.7</v>
      </c>
      <c r="H78">
        <v>31734120.696773302</v>
      </c>
    </row>
    <row r="79" spans="2:8" x14ac:dyDescent="0.25">
      <c r="B79">
        <v>3429.5</v>
      </c>
      <c r="H79">
        <v>31734120.696771599</v>
      </c>
    </row>
    <row r="80" spans="2:8" x14ac:dyDescent="0.25">
      <c r="B80">
        <v>3468.1</v>
      </c>
      <c r="H80">
        <v>31734120.696771599</v>
      </c>
    </row>
    <row r="81" spans="2:8" x14ac:dyDescent="0.25">
      <c r="B81">
        <v>3496.1</v>
      </c>
    </row>
    <row r="82" spans="2:8" x14ac:dyDescent="0.25">
      <c r="B82">
        <v>3538.4</v>
      </c>
      <c r="H82">
        <v>31734120.696771599</v>
      </c>
    </row>
    <row r="83" spans="2:8" x14ac:dyDescent="0.25">
      <c r="B83">
        <v>3577.2</v>
      </c>
      <c r="H83">
        <v>31734120.696771599</v>
      </c>
    </row>
    <row r="84" spans="2:8" x14ac:dyDescent="0.25">
      <c r="B84">
        <v>3616</v>
      </c>
      <c r="H84">
        <v>31734120.696771499</v>
      </c>
    </row>
    <row r="85" spans="2:8" x14ac:dyDescent="0.25">
      <c r="B85">
        <v>3654.9</v>
      </c>
      <c r="H85">
        <v>31734120.696771499</v>
      </c>
    </row>
    <row r="86" spans="2:8" x14ac:dyDescent="0.25">
      <c r="B86">
        <v>3682.7</v>
      </c>
    </row>
    <row r="87" spans="2:8" x14ac:dyDescent="0.25">
      <c r="B87">
        <v>3725.2</v>
      </c>
      <c r="H87">
        <v>31734120.696771499</v>
      </c>
    </row>
    <row r="88" spans="2:8" x14ac:dyDescent="0.25">
      <c r="B88">
        <v>3764.1</v>
      </c>
      <c r="H88">
        <v>31734120.696771599</v>
      </c>
    </row>
    <row r="89" spans="2:8" x14ac:dyDescent="0.25">
      <c r="B89">
        <v>3792.3</v>
      </c>
    </row>
    <row r="90" spans="2:8" x14ac:dyDescent="0.25">
      <c r="B90">
        <v>3823.8</v>
      </c>
    </row>
    <row r="91" spans="2:8" x14ac:dyDescent="0.25">
      <c r="B91">
        <v>3866.6</v>
      </c>
      <c r="H91">
        <v>31734120.6967717</v>
      </c>
    </row>
    <row r="92" spans="2:8" x14ac:dyDescent="0.25">
      <c r="B92">
        <v>3905.4</v>
      </c>
      <c r="H92">
        <v>31734120.696771599</v>
      </c>
    </row>
    <row r="93" spans="2:8" x14ac:dyDescent="0.25">
      <c r="B93">
        <v>3933.3</v>
      </c>
    </row>
    <row r="94" spans="2:8" x14ac:dyDescent="0.25">
      <c r="B94">
        <v>3964.6</v>
      </c>
    </row>
    <row r="95" spans="2:8" x14ac:dyDescent="0.25">
      <c r="B95">
        <v>3996.1</v>
      </c>
    </row>
    <row r="96" spans="2:8" x14ac:dyDescent="0.25">
      <c r="B96">
        <v>4027.6</v>
      </c>
    </row>
    <row r="97" spans="2:9" x14ac:dyDescent="0.25">
      <c r="B97">
        <v>4059.9</v>
      </c>
    </row>
    <row r="98" spans="2:9" x14ac:dyDescent="0.25">
      <c r="B98">
        <v>4091.8</v>
      </c>
    </row>
    <row r="99" spans="2:9" x14ac:dyDescent="0.25">
      <c r="B99">
        <v>4135.2</v>
      </c>
      <c r="H99">
        <v>31734120.696771599</v>
      </c>
    </row>
    <row r="100" spans="2:9" x14ac:dyDescent="0.25">
      <c r="B100">
        <v>4174.1000000000004</v>
      </c>
      <c r="H100">
        <v>31734120.696771801</v>
      </c>
    </row>
    <row r="101" spans="2:9" x14ac:dyDescent="0.25">
      <c r="B101">
        <v>4257.3999999999996</v>
      </c>
      <c r="H101">
        <v>31734120.696771499</v>
      </c>
    </row>
    <row r="102" spans="2:9" x14ac:dyDescent="0.25">
      <c r="B102">
        <v>4296.8999999999996</v>
      </c>
      <c r="H102">
        <v>31734120.696771398</v>
      </c>
    </row>
    <row r="103" spans="2:9" x14ac:dyDescent="0.25">
      <c r="B103">
        <v>4335.1000000000004</v>
      </c>
      <c r="H103">
        <v>31734120.696771499</v>
      </c>
    </row>
    <row r="104" spans="2:9" x14ac:dyDescent="0.25">
      <c r="B104">
        <v>4374.1000000000004</v>
      </c>
      <c r="H104">
        <v>31734120.696771599</v>
      </c>
    </row>
    <row r="105" spans="2:9" x14ac:dyDescent="0.25">
      <c r="B105">
        <v>4402.1000000000004</v>
      </c>
    </row>
    <row r="106" spans="2:9" x14ac:dyDescent="0.25">
      <c r="B106">
        <v>4444.5</v>
      </c>
      <c r="H106">
        <v>31734120.696771499</v>
      </c>
    </row>
    <row r="107" spans="2:9" x14ac:dyDescent="0.25">
      <c r="B107">
        <v>4483.8</v>
      </c>
      <c r="H107">
        <v>31734120.696771599</v>
      </c>
    </row>
    <row r="108" spans="2:9" x14ac:dyDescent="0.25">
      <c r="B108">
        <v>4523.2</v>
      </c>
      <c r="H108">
        <v>31734120.696771499</v>
      </c>
    </row>
    <row r="109" spans="2:9" x14ac:dyDescent="0.25">
      <c r="B109">
        <v>4557.2</v>
      </c>
      <c r="I109">
        <v>4163640</v>
      </c>
    </row>
    <row r="110" spans="2:9" x14ac:dyDescent="0.25">
      <c r="B110">
        <v>4584.1000000000004</v>
      </c>
    </row>
    <row r="111" spans="2:9" x14ac:dyDescent="0.25">
      <c r="B111">
        <v>4614</v>
      </c>
    </row>
    <row r="112" spans="2:9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6:R202"/>
  <sheetViews>
    <sheetView topLeftCell="A4" workbookViewId="0">
      <selection activeCell="R16" sqref="R1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18" x14ac:dyDescent="0.25">
      <c r="B7">
        <v>7275.7</v>
      </c>
      <c r="C7">
        <v>25818208.399999999</v>
      </c>
    </row>
    <row r="8" spans="2:18" x14ac:dyDescent="0.25">
      <c r="B8">
        <v>1271.2</v>
      </c>
      <c r="D8">
        <v>25820822.600000001</v>
      </c>
    </row>
    <row r="9" spans="2:18" x14ac:dyDescent="0.25">
      <c r="B9">
        <v>1271.5999999999999</v>
      </c>
      <c r="E9">
        <v>25826929.5</v>
      </c>
    </row>
    <row r="10" spans="2:18" x14ac:dyDescent="0.25">
      <c r="B10">
        <v>1271.1985764503399</v>
      </c>
      <c r="F10">
        <v>25820822.611555502</v>
      </c>
    </row>
    <row r="11" spans="2:18" x14ac:dyDescent="0.25">
      <c r="B11">
        <v>2500.1</v>
      </c>
      <c r="F11">
        <v>25818057.329709001</v>
      </c>
    </row>
    <row r="12" spans="2:18" x14ac:dyDescent="0.25">
      <c r="B12">
        <v>3734.8</v>
      </c>
      <c r="F12">
        <v>25817137.963084001</v>
      </c>
    </row>
    <row r="13" spans="2:18" x14ac:dyDescent="0.25">
      <c r="B13">
        <v>4969.1000000000004</v>
      </c>
      <c r="F13">
        <v>25815876.6146263</v>
      </c>
    </row>
    <row r="14" spans="2:18" x14ac:dyDescent="0.25">
      <c r="B14">
        <v>6203.7</v>
      </c>
      <c r="F14">
        <v>25815876.614624199</v>
      </c>
    </row>
    <row r="15" spans="2:18" x14ac:dyDescent="0.25">
      <c r="B15">
        <v>7310.4</v>
      </c>
      <c r="F15">
        <v>25815819.0964664</v>
      </c>
      <c r="R15">
        <f>24*24</f>
        <v>576</v>
      </c>
    </row>
    <row r="16" spans="2:18" x14ac:dyDescent="0.25">
      <c r="B16">
        <v>1271.1985764503399</v>
      </c>
      <c r="G16">
        <v>25820822.611555502</v>
      </c>
    </row>
    <row r="17" spans="2:8" x14ac:dyDescent="0.25">
      <c r="B17">
        <v>2505.9</v>
      </c>
      <c r="G17">
        <v>25819474.658349801</v>
      </c>
    </row>
    <row r="18" spans="2:8" x14ac:dyDescent="0.25">
      <c r="B18">
        <v>3740.2</v>
      </c>
      <c r="G18">
        <v>25817956.896465398</v>
      </c>
    </row>
    <row r="19" spans="2:8" x14ac:dyDescent="0.25">
      <c r="B19">
        <v>4976.3999999999996</v>
      </c>
      <c r="G19">
        <v>25817956.896464199</v>
      </c>
    </row>
    <row r="20" spans="2:8" x14ac:dyDescent="0.25">
      <c r="B20">
        <v>6211.7</v>
      </c>
      <c r="G20">
        <v>25817956.896464199</v>
      </c>
    </row>
    <row r="21" spans="2:8" x14ac:dyDescent="0.25">
      <c r="B21">
        <v>7310.5</v>
      </c>
      <c r="G21">
        <v>25817956.896464199</v>
      </c>
    </row>
    <row r="22" spans="2:8" x14ac:dyDescent="0.25">
      <c r="B22">
        <v>1271.19858837127</v>
      </c>
      <c r="H22">
        <v>25820822.611555502</v>
      </c>
    </row>
    <row r="23" spans="2:8" x14ac:dyDescent="0.25">
      <c r="B23">
        <v>1350.3</v>
      </c>
      <c r="H23">
        <v>25820804.554759599</v>
      </c>
    </row>
    <row r="24" spans="2:8" x14ac:dyDescent="0.25">
      <c r="B24">
        <v>1367.5</v>
      </c>
      <c r="H24" s="24"/>
    </row>
    <row r="25" spans="2:8" x14ac:dyDescent="0.25">
      <c r="B25">
        <v>1410.1</v>
      </c>
      <c r="H25">
        <v>25820796.954759099</v>
      </c>
    </row>
    <row r="26" spans="2:8" x14ac:dyDescent="0.25">
      <c r="B26">
        <v>1450.2</v>
      </c>
      <c r="H26">
        <v>25820796.954759199</v>
      </c>
    </row>
    <row r="27" spans="2:8" x14ac:dyDescent="0.25">
      <c r="B27">
        <v>1488.6</v>
      </c>
      <c r="H27">
        <v>25820796.954759199</v>
      </c>
    </row>
    <row r="28" spans="2:8" x14ac:dyDescent="0.25">
      <c r="B28">
        <v>1527.3</v>
      </c>
      <c r="H28">
        <v>25820787.7547592</v>
      </c>
    </row>
    <row r="29" spans="2:8" x14ac:dyDescent="0.25">
      <c r="B29">
        <v>1566.3</v>
      </c>
      <c r="H29">
        <v>25820757.354759201</v>
      </c>
    </row>
    <row r="30" spans="2:8" x14ac:dyDescent="0.25">
      <c r="B30">
        <v>1594.2</v>
      </c>
      <c r="H30" s="24"/>
    </row>
    <row r="31" spans="2:8" x14ac:dyDescent="0.25">
      <c r="B31">
        <v>1637.1</v>
      </c>
      <c r="H31">
        <v>25820721.651379202</v>
      </c>
    </row>
    <row r="32" spans="2:8" x14ac:dyDescent="0.25">
      <c r="B32">
        <v>1677.1</v>
      </c>
      <c r="H32">
        <v>25820564.451379299</v>
      </c>
    </row>
    <row r="33" spans="2:8" x14ac:dyDescent="0.25">
      <c r="B33">
        <v>1705.7</v>
      </c>
      <c r="H33" s="24"/>
    </row>
    <row r="34" spans="2:8" x14ac:dyDescent="0.25">
      <c r="B34">
        <v>1748.5</v>
      </c>
      <c r="H34">
        <v>25820564.451379199</v>
      </c>
    </row>
    <row r="35" spans="2:8" x14ac:dyDescent="0.25">
      <c r="B35">
        <v>1777.1</v>
      </c>
      <c r="H35" s="24"/>
    </row>
    <row r="36" spans="2:8" x14ac:dyDescent="0.25">
      <c r="B36">
        <v>1808.8</v>
      </c>
      <c r="H36" s="24"/>
    </row>
    <row r="37" spans="2:8" x14ac:dyDescent="0.25">
      <c r="B37">
        <v>1852.4</v>
      </c>
      <c r="H37">
        <v>25820564.451379199</v>
      </c>
    </row>
    <row r="38" spans="2:8" x14ac:dyDescent="0.25">
      <c r="B38">
        <v>1880.7</v>
      </c>
      <c r="H38" s="24"/>
    </row>
    <row r="39" spans="2:8" x14ac:dyDescent="0.25">
      <c r="B39">
        <v>1912.4</v>
      </c>
      <c r="H39" s="24"/>
    </row>
    <row r="40" spans="2:8" x14ac:dyDescent="0.25">
      <c r="B40">
        <v>1944.6</v>
      </c>
      <c r="H40" s="24"/>
    </row>
    <row r="41" spans="2:8" x14ac:dyDescent="0.25">
      <c r="B41">
        <v>1977.1</v>
      </c>
      <c r="H41" s="24"/>
    </row>
    <row r="42" spans="2:8" x14ac:dyDescent="0.25">
      <c r="B42">
        <v>2009.5</v>
      </c>
      <c r="H42" s="24"/>
    </row>
    <row r="43" spans="2:8" x14ac:dyDescent="0.25">
      <c r="B43">
        <v>2041.7</v>
      </c>
      <c r="H43" s="24"/>
    </row>
    <row r="44" spans="2:8" x14ac:dyDescent="0.25">
      <c r="B44">
        <v>2073.8000000000002</v>
      </c>
      <c r="H44" s="24"/>
    </row>
    <row r="45" spans="2:8" x14ac:dyDescent="0.25">
      <c r="B45">
        <v>2105.9</v>
      </c>
      <c r="H45" s="24"/>
    </row>
    <row r="46" spans="2:8" x14ac:dyDescent="0.25">
      <c r="B46">
        <v>2138.3000000000002</v>
      </c>
      <c r="H46" s="24"/>
    </row>
    <row r="47" spans="2:8" x14ac:dyDescent="0.25">
      <c r="B47">
        <v>2170.6999999999998</v>
      </c>
      <c r="H47" s="24"/>
    </row>
    <row r="48" spans="2:8" x14ac:dyDescent="0.25">
      <c r="B48">
        <v>2202.8000000000002</v>
      </c>
      <c r="H48" s="24"/>
    </row>
    <row r="49" spans="2:8" x14ac:dyDescent="0.25">
      <c r="B49">
        <v>2293.9</v>
      </c>
      <c r="H49">
        <v>25820564.451379601</v>
      </c>
    </row>
    <row r="50" spans="2:8" x14ac:dyDescent="0.25">
      <c r="B50">
        <v>2333.8000000000002</v>
      </c>
      <c r="H50">
        <v>25820561.251379199</v>
      </c>
    </row>
    <row r="51" spans="2:8" x14ac:dyDescent="0.25">
      <c r="B51">
        <v>2378.6999999999998</v>
      </c>
      <c r="H51">
        <v>25820561.251380999</v>
      </c>
    </row>
    <row r="52" spans="2:8" x14ac:dyDescent="0.25">
      <c r="B52">
        <v>2418.9</v>
      </c>
      <c r="H52">
        <v>25820561.251379199</v>
      </c>
    </row>
    <row r="53" spans="2:8" x14ac:dyDescent="0.25">
      <c r="B53">
        <v>2458.6999999999998</v>
      </c>
      <c r="H53">
        <v>25820561.251379099</v>
      </c>
    </row>
    <row r="54" spans="2:8" x14ac:dyDescent="0.25">
      <c r="B54">
        <v>2498.6999999999998</v>
      </c>
      <c r="H54">
        <v>25820561.251379199</v>
      </c>
    </row>
    <row r="55" spans="2:8" x14ac:dyDescent="0.25">
      <c r="B55">
        <v>2538.8000000000002</v>
      </c>
      <c r="H55">
        <v>25820561.251379199</v>
      </c>
    </row>
    <row r="56" spans="2:8" x14ac:dyDescent="0.25">
      <c r="B56">
        <v>2567</v>
      </c>
      <c r="H56" s="24"/>
    </row>
    <row r="57" spans="2:8" x14ac:dyDescent="0.25">
      <c r="B57">
        <v>2610.3000000000002</v>
      </c>
      <c r="H57">
        <v>25820561.251379199</v>
      </c>
    </row>
    <row r="58" spans="2:8" x14ac:dyDescent="0.25">
      <c r="B58">
        <v>2638.7</v>
      </c>
      <c r="H58" s="24"/>
    </row>
    <row r="59" spans="2:8" x14ac:dyDescent="0.25">
      <c r="B59">
        <v>2670.7</v>
      </c>
      <c r="H59" s="24"/>
    </row>
    <row r="60" spans="2:8" x14ac:dyDescent="0.25">
      <c r="B60">
        <v>2703.1</v>
      </c>
      <c r="H60" s="24"/>
    </row>
    <row r="61" spans="2:8" x14ac:dyDescent="0.25">
      <c r="B61">
        <v>2746.7</v>
      </c>
      <c r="H61">
        <v>25820561.251379199</v>
      </c>
    </row>
    <row r="62" spans="2:8" x14ac:dyDescent="0.25">
      <c r="B62">
        <v>2775.2</v>
      </c>
      <c r="H62" s="24"/>
    </row>
    <row r="63" spans="2:8" x14ac:dyDescent="0.25">
      <c r="B63">
        <v>2818.9</v>
      </c>
      <c r="H63">
        <v>25820561.251379602</v>
      </c>
    </row>
    <row r="64" spans="2:8" x14ac:dyDescent="0.25">
      <c r="B64">
        <v>2847.4</v>
      </c>
      <c r="H64" s="24"/>
    </row>
    <row r="65" spans="2:8" x14ac:dyDescent="0.25">
      <c r="B65">
        <v>2891.2</v>
      </c>
      <c r="H65">
        <v>25820561.2513793</v>
      </c>
    </row>
    <row r="66" spans="2:8" x14ac:dyDescent="0.25">
      <c r="B66">
        <v>2931.1</v>
      </c>
      <c r="H66">
        <v>25820561.251379199</v>
      </c>
    </row>
    <row r="67" spans="2:8" x14ac:dyDescent="0.25">
      <c r="B67">
        <v>2959.7</v>
      </c>
      <c r="H67" s="24"/>
    </row>
    <row r="68" spans="2:8" x14ac:dyDescent="0.25">
      <c r="B68">
        <v>2992</v>
      </c>
      <c r="H68" s="24"/>
    </row>
    <row r="69" spans="2:8" x14ac:dyDescent="0.25">
      <c r="B69">
        <v>3024.5</v>
      </c>
      <c r="H69" s="24"/>
    </row>
    <row r="70" spans="2:8" x14ac:dyDescent="0.25">
      <c r="B70">
        <v>3056.7</v>
      </c>
      <c r="H70" s="24"/>
    </row>
    <row r="71" spans="2:8" x14ac:dyDescent="0.25">
      <c r="B71">
        <v>3089.1</v>
      </c>
      <c r="H71" s="24"/>
    </row>
    <row r="72" spans="2:8" x14ac:dyDescent="0.25">
      <c r="B72">
        <v>3121.6</v>
      </c>
      <c r="H72" s="24"/>
    </row>
    <row r="73" spans="2:8" x14ac:dyDescent="0.25">
      <c r="B73">
        <v>3154.2</v>
      </c>
      <c r="H73" s="24"/>
    </row>
    <row r="74" spans="2:8" x14ac:dyDescent="0.25">
      <c r="B74">
        <v>3186.5</v>
      </c>
      <c r="H74" s="24"/>
    </row>
    <row r="75" spans="2:8" x14ac:dyDescent="0.25">
      <c r="B75">
        <v>3278.6</v>
      </c>
      <c r="H75">
        <v>25820561.251379602</v>
      </c>
    </row>
    <row r="76" spans="2:8" x14ac:dyDescent="0.25">
      <c r="B76">
        <v>3318.3</v>
      </c>
      <c r="H76">
        <v>25820561.2513793</v>
      </c>
    </row>
    <row r="77" spans="2:8" x14ac:dyDescent="0.25">
      <c r="B77">
        <v>3359.9</v>
      </c>
      <c r="H77">
        <v>25820547.9945953</v>
      </c>
    </row>
    <row r="78" spans="2:8" x14ac:dyDescent="0.25">
      <c r="B78">
        <v>3400.7</v>
      </c>
      <c r="H78">
        <v>25820547.9945953</v>
      </c>
    </row>
    <row r="79" spans="2:8" x14ac:dyDescent="0.25">
      <c r="B79">
        <v>3442.4</v>
      </c>
      <c r="H79">
        <v>25820547.9945767</v>
      </c>
    </row>
    <row r="80" spans="2:8" x14ac:dyDescent="0.25">
      <c r="B80">
        <v>3483</v>
      </c>
      <c r="H80">
        <v>25820547.9945952</v>
      </c>
    </row>
    <row r="81" spans="2:8" x14ac:dyDescent="0.25">
      <c r="B81">
        <v>3523.3</v>
      </c>
      <c r="H81">
        <v>25820547.9945952</v>
      </c>
    </row>
    <row r="82" spans="2:8" x14ac:dyDescent="0.25">
      <c r="B82">
        <v>3563.3</v>
      </c>
      <c r="H82">
        <v>25820547.9945952</v>
      </c>
    </row>
    <row r="83" spans="2:8" x14ac:dyDescent="0.25">
      <c r="B83">
        <v>3603.3</v>
      </c>
      <c r="H83">
        <v>25820547.9945952</v>
      </c>
    </row>
    <row r="84" spans="2:8" x14ac:dyDescent="0.25">
      <c r="B84">
        <v>3631.9</v>
      </c>
      <c r="H84" s="24"/>
    </row>
    <row r="85" spans="2:8" x14ac:dyDescent="0.25">
      <c r="B85">
        <v>3664.2</v>
      </c>
      <c r="H85" s="24"/>
    </row>
    <row r="86" spans="2:8" x14ac:dyDescent="0.25">
      <c r="B86">
        <v>3708.2</v>
      </c>
      <c r="H86">
        <v>25820547.9945952</v>
      </c>
    </row>
    <row r="87" spans="2:8" x14ac:dyDescent="0.25">
      <c r="B87">
        <v>3736.9</v>
      </c>
      <c r="H87" s="24"/>
    </row>
    <row r="88" spans="2:8" x14ac:dyDescent="0.25">
      <c r="B88">
        <v>3768.9</v>
      </c>
      <c r="H88" s="24"/>
    </row>
    <row r="89" spans="2:8" x14ac:dyDescent="0.25">
      <c r="B89">
        <v>3813</v>
      </c>
      <c r="H89">
        <v>25820547.9945952</v>
      </c>
    </row>
    <row r="90" spans="2:8" x14ac:dyDescent="0.25">
      <c r="B90">
        <v>3841.7</v>
      </c>
      <c r="H90" s="24"/>
    </row>
    <row r="91" spans="2:8" x14ac:dyDescent="0.25">
      <c r="B91">
        <v>3873.9</v>
      </c>
      <c r="H91" s="24"/>
    </row>
    <row r="92" spans="2:8" x14ac:dyDescent="0.25">
      <c r="B92">
        <v>3906.6</v>
      </c>
      <c r="H92" s="24"/>
    </row>
    <row r="93" spans="2:8" x14ac:dyDescent="0.25">
      <c r="B93">
        <v>3939.9</v>
      </c>
      <c r="H93" s="24"/>
    </row>
    <row r="94" spans="2:8" x14ac:dyDescent="0.25">
      <c r="B94">
        <v>3973.2</v>
      </c>
      <c r="H94" s="24"/>
    </row>
    <row r="95" spans="2:8" x14ac:dyDescent="0.25">
      <c r="B95">
        <v>4006</v>
      </c>
      <c r="H95" s="24"/>
    </row>
    <row r="96" spans="2:8" x14ac:dyDescent="0.25">
      <c r="B96">
        <v>4038.4</v>
      </c>
      <c r="H96" s="24"/>
    </row>
    <row r="97" spans="2:8" x14ac:dyDescent="0.25">
      <c r="B97">
        <v>4070.9</v>
      </c>
      <c r="H97" s="24"/>
    </row>
    <row r="98" spans="2:8" x14ac:dyDescent="0.25">
      <c r="B98">
        <v>4103.7</v>
      </c>
      <c r="H98" s="24"/>
    </row>
    <row r="99" spans="2:8" x14ac:dyDescent="0.25">
      <c r="B99">
        <v>4136.1000000000004</v>
      </c>
      <c r="H99" s="24"/>
    </row>
    <row r="100" spans="2:8" x14ac:dyDescent="0.25">
      <c r="B100">
        <v>4168.8999999999996</v>
      </c>
      <c r="H100" s="24"/>
    </row>
    <row r="101" spans="2:8" x14ac:dyDescent="0.25">
      <c r="B101">
        <v>4261.2</v>
      </c>
      <c r="H101">
        <v>25820547.994595598</v>
      </c>
    </row>
    <row r="102" spans="2:8" x14ac:dyDescent="0.25">
      <c r="B102">
        <v>4300.7</v>
      </c>
      <c r="H102">
        <v>25820547.9945953</v>
      </c>
    </row>
    <row r="103" spans="2:8" x14ac:dyDescent="0.25">
      <c r="B103">
        <v>4341.5</v>
      </c>
      <c r="H103">
        <v>25820547.994595401</v>
      </c>
    </row>
    <row r="104" spans="2:8" x14ac:dyDescent="0.25">
      <c r="B104">
        <v>4382.5</v>
      </c>
      <c r="H104">
        <v>25820547.994595099</v>
      </c>
    </row>
    <row r="105" spans="2:8" x14ac:dyDescent="0.25">
      <c r="B105">
        <v>4424.5</v>
      </c>
      <c r="H105">
        <v>25820547.994574901</v>
      </c>
    </row>
    <row r="106" spans="2:8" x14ac:dyDescent="0.25">
      <c r="B106">
        <v>4464.5</v>
      </c>
      <c r="H106">
        <v>25820547.9945952</v>
      </c>
    </row>
    <row r="107" spans="2:8" x14ac:dyDescent="0.25">
      <c r="B107">
        <v>4504.3999999999996</v>
      </c>
      <c r="H107">
        <v>25820547.9945952</v>
      </c>
    </row>
    <row r="108" spans="2:8" x14ac:dyDescent="0.25">
      <c r="B108">
        <v>4544.6000000000004</v>
      </c>
      <c r="H108">
        <v>25820547.9945952</v>
      </c>
    </row>
    <row r="109" spans="2:8" x14ac:dyDescent="0.25">
      <c r="B109">
        <v>4585.1000000000004</v>
      </c>
      <c r="H109">
        <v>25820547.9945952</v>
      </c>
    </row>
    <row r="110" spans="2:8" x14ac:dyDescent="0.25">
      <c r="B110">
        <v>4613.8999999999996</v>
      </c>
      <c r="H110" s="24"/>
    </row>
    <row r="111" spans="2:8" x14ac:dyDescent="0.25">
      <c r="B111">
        <v>4657.7</v>
      </c>
      <c r="H111">
        <v>25820547.9945952</v>
      </c>
    </row>
    <row r="112" spans="2:8" x14ac:dyDescent="0.25">
      <c r="B112">
        <v>4686.3999999999996</v>
      </c>
      <c r="H112" s="24"/>
    </row>
    <row r="113" spans="2:8" x14ac:dyDescent="0.25">
      <c r="B113">
        <v>4718.7</v>
      </c>
      <c r="H113" s="24"/>
    </row>
    <row r="114" spans="2:8" x14ac:dyDescent="0.25">
      <c r="B114">
        <v>4751.5</v>
      </c>
      <c r="H114" s="24"/>
    </row>
    <row r="115" spans="2:8" x14ac:dyDescent="0.25">
      <c r="B115">
        <v>4795.8999999999996</v>
      </c>
      <c r="H115">
        <v>25820547.9945952</v>
      </c>
    </row>
    <row r="116" spans="2:8" x14ac:dyDescent="0.25">
      <c r="B116">
        <v>4824.6000000000004</v>
      </c>
      <c r="H116" s="24"/>
    </row>
    <row r="117" spans="2:8" x14ac:dyDescent="0.25">
      <c r="B117">
        <v>4856.8999999999996</v>
      </c>
      <c r="H117" s="24"/>
    </row>
    <row r="118" spans="2:8" x14ac:dyDescent="0.25">
      <c r="B118">
        <v>4889.8</v>
      </c>
      <c r="H118" s="24"/>
    </row>
    <row r="119" spans="2:8" x14ac:dyDescent="0.25">
      <c r="B119">
        <v>4923</v>
      </c>
      <c r="H119" s="24"/>
    </row>
    <row r="120" spans="2:8" x14ac:dyDescent="0.25">
      <c r="B120">
        <v>4955.7</v>
      </c>
      <c r="H120" s="24"/>
    </row>
    <row r="121" spans="2:8" x14ac:dyDescent="0.25">
      <c r="B121">
        <v>4988.5</v>
      </c>
      <c r="H121" s="24"/>
    </row>
    <row r="122" spans="2:8" x14ac:dyDescent="0.25">
      <c r="B122">
        <v>5021.3999999999996</v>
      </c>
      <c r="H122" s="24"/>
    </row>
    <row r="123" spans="2:8" x14ac:dyDescent="0.25">
      <c r="B123">
        <v>5053.8999999999996</v>
      </c>
      <c r="H123" s="24"/>
    </row>
    <row r="124" spans="2:8" x14ac:dyDescent="0.25">
      <c r="B124">
        <v>5086.8</v>
      </c>
      <c r="H124" s="24"/>
    </row>
    <row r="125" spans="2:8" x14ac:dyDescent="0.25">
      <c r="B125">
        <v>5119.6000000000004</v>
      </c>
      <c r="H125" s="24"/>
    </row>
    <row r="126" spans="2:8" x14ac:dyDescent="0.25">
      <c r="B126">
        <v>5164.2</v>
      </c>
      <c r="H126">
        <v>25820547.9945952</v>
      </c>
    </row>
    <row r="127" spans="2:8" x14ac:dyDescent="0.25">
      <c r="B127">
        <v>5255.1</v>
      </c>
      <c r="H127">
        <v>25820547.994596299</v>
      </c>
    </row>
    <row r="128" spans="2:8" x14ac:dyDescent="0.25">
      <c r="B128">
        <v>5296.4</v>
      </c>
      <c r="H128">
        <v>25820547.9945953</v>
      </c>
    </row>
    <row r="129" spans="2:8" x14ac:dyDescent="0.25">
      <c r="B129">
        <v>5338</v>
      </c>
      <c r="H129">
        <v>25820547.9945952</v>
      </c>
    </row>
    <row r="130" spans="2:8" x14ac:dyDescent="0.25">
      <c r="B130">
        <v>5378.5</v>
      </c>
      <c r="H130">
        <v>25820547.9945952</v>
      </c>
    </row>
    <row r="131" spans="2:8" x14ac:dyDescent="0.25">
      <c r="B131">
        <v>5420.2</v>
      </c>
      <c r="H131">
        <v>25820547.9945275</v>
      </c>
    </row>
    <row r="132" spans="2:8" x14ac:dyDescent="0.25">
      <c r="B132">
        <v>5449.9</v>
      </c>
      <c r="H132" s="24"/>
    </row>
    <row r="133" spans="2:8" x14ac:dyDescent="0.25">
      <c r="B133">
        <v>5493.6</v>
      </c>
      <c r="H133">
        <v>25820547.9945952</v>
      </c>
    </row>
    <row r="134" spans="2:8" x14ac:dyDescent="0.25">
      <c r="B134">
        <v>5533.6</v>
      </c>
      <c r="H134">
        <v>25820547.9945952</v>
      </c>
    </row>
    <row r="135" spans="2:8" x14ac:dyDescent="0.25">
      <c r="B135">
        <v>5574</v>
      </c>
      <c r="H135">
        <v>25820547.9945952</v>
      </c>
    </row>
    <row r="136" spans="2:8" x14ac:dyDescent="0.25">
      <c r="B136">
        <v>5602.5</v>
      </c>
      <c r="H136" s="24"/>
    </row>
    <row r="137" spans="2:8" x14ac:dyDescent="0.25">
      <c r="B137">
        <v>5646.7</v>
      </c>
      <c r="H137">
        <v>25820534.7378112</v>
      </c>
    </row>
    <row r="138" spans="2:8" x14ac:dyDescent="0.25">
      <c r="B138">
        <v>5675.6</v>
      </c>
      <c r="H138" s="24"/>
    </row>
    <row r="139" spans="2:8" x14ac:dyDescent="0.25">
      <c r="B139">
        <v>5707.9</v>
      </c>
      <c r="H139" s="24"/>
    </row>
    <row r="140" spans="2:8" x14ac:dyDescent="0.25">
      <c r="B140">
        <v>5740.7</v>
      </c>
      <c r="H140" s="24"/>
    </row>
    <row r="141" spans="2:8" x14ac:dyDescent="0.25">
      <c r="B141">
        <v>5773.5</v>
      </c>
      <c r="H141" s="24"/>
    </row>
    <row r="142" spans="2:8" x14ac:dyDescent="0.25">
      <c r="B142">
        <v>5806.1</v>
      </c>
      <c r="H142" s="24"/>
    </row>
    <row r="143" spans="2:8" x14ac:dyDescent="0.25">
      <c r="B143">
        <v>5838.8</v>
      </c>
      <c r="H143" s="24"/>
    </row>
    <row r="144" spans="2:8" x14ac:dyDescent="0.25">
      <c r="B144">
        <v>5883.5</v>
      </c>
      <c r="H144">
        <v>25820534.737811498</v>
      </c>
    </row>
    <row r="145" spans="2:8" x14ac:dyDescent="0.25">
      <c r="B145">
        <v>5912.8</v>
      </c>
      <c r="H145" s="24"/>
    </row>
    <row r="146" spans="2:8" x14ac:dyDescent="0.25">
      <c r="B146">
        <v>5956.9</v>
      </c>
      <c r="H146">
        <v>25820534.7378112</v>
      </c>
    </row>
    <row r="147" spans="2:8" x14ac:dyDescent="0.25">
      <c r="B147">
        <v>5985.6</v>
      </c>
      <c r="H147" s="24"/>
    </row>
    <row r="148" spans="2:8" x14ac:dyDescent="0.25">
      <c r="B148">
        <v>6017.9</v>
      </c>
      <c r="H148" s="24"/>
    </row>
    <row r="149" spans="2:8" x14ac:dyDescent="0.25">
      <c r="B149">
        <v>6050.7</v>
      </c>
      <c r="H149" s="24"/>
    </row>
    <row r="150" spans="2:8" x14ac:dyDescent="0.25">
      <c r="B150">
        <v>6083.8</v>
      </c>
      <c r="H150" s="24"/>
    </row>
    <row r="151" spans="2:8" x14ac:dyDescent="0.25">
      <c r="B151">
        <v>6117</v>
      </c>
      <c r="H151" s="24"/>
    </row>
    <row r="152" spans="2:8" x14ac:dyDescent="0.25">
      <c r="B152">
        <v>6149.6</v>
      </c>
      <c r="H152" s="24"/>
    </row>
    <row r="153" spans="2:8" x14ac:dyDescent="0.25">
      <c r="B153">
        <v>6241.4</v>
      </c>
      <c r="H153">
        <v>25820534.737811498</v>
      </c>
    </row>
    <row r="154" spans="2:8" x14ac:dyDescent="0.25">
      <c r="B154">
        <v>6282.1</v>
      </c>
      <c r="H154">
        <v>25820534.737811301</v>
      </c>
    </row>
    <row r="155" spans="2:8" x14ac:dyDescent="0.25">
      <c r="B155">
        <v>6323.5</v>
      </c>
      <c r="H155">
        <v>25820534.7378112</v>
      </c>
    </row>
    <row r="156" spans="2:8" x14ac:dyDescent="0.25">
      <c r="B156">
        <v>6353</v>
      </c>
      <c r="H156" s="24"/>
    </row>
    <row r="157" spans="2:8" x14ac:dyDescent="0.25">
      <c r="B157">
        <v>6397.9</v>
      </c>
      <c r="H157">
        <v>25820534.7378112</v>
      </c>
    </row>
    <row r="158" spans="2:8" x14ac:dyDescent="0.25">
      <c r="B158">
        <v>6438.2</v>
      </c>
      <c r="H158">
        <v>25820534.7378112</v>
      </c>
    </row>
    <row r="159" spans="2:8" x14ac:dyDescent="0.25">
      <c r="B159">
        <v>6478.5</v>
      </c>
      <c r="H159">
        <v>25820534.737811301</v>
      </c>
    </row>
    <row r="160" spans="2:8" x14ac:dyDescent="0.25">
      <c r="B160">
        <v>6507.2</v>
      </c>
      <c r="H160" s="24"/>
    </row>
    <row r="161" spans="2:8" x14ac:dyDescent="0.25">
      <c r="B161">
        <v>6551.6</v>
      </c>
      <c r="H161">
        <v>25820534.7378112</v>
      </c>
    </row>
    <row r="162" spans="2:8" x14ac:dyDescent="0.25">
      <c r="B162">
        <v>6580.4</v>
      </c>
      <c r="H162" s="24"/>
    </row>
    <row r="163" spans="2:8" x14ac:dyDescent="0.25">
      <c r="B163">
        <v>6613</v>
      </c>
      <c r="H163" s="24"/>
    </row>
    <row r="164" spans="2:8" x14ac:dyDescent="0.25">
      <c r="B164">
        <v>6646</v>
      </c>
      <c r="H164" s="24"/>
    </row>
    <row r="165" spans="2:8" x14ac:dyDescent="0.25">
      <c r="B165">
        <v>6678.8</v>
      </c>
      <c r="H165" s="24"/>
    </row>
    <row r="166" spans="2:8" x14ac:dyDescent="0.25">
      <c r="B166">
        <v>6711.5</v>
      </c>
      <c r="H166" s="24"/>
    </row>
    <row r="167" spans="2:8" x14ac:dyDescent="0.25">
      <c r="B167">
        <v>6744.1</v>
      </c>
      <c r="H167" s="24"/>
    </row>
    <row r="168" spans="2:8" x14ac:dyDescent="0.25">
      <c r="B168">
        <v>6776.8</v>
      </c>
      <c r="H168" s="24"/>
    </row>
    <row r="169" spans="2:8" x14ac:dyDescent="0.25">
      <c r="B169">
        <v>6809.8</v>
      </c>
      <c r="H169" s="24"/>
    </row>
    <row r="170" spans="2:8" x14ac:dyDescent="0.25">
      <c r="B170">
        <v>6854.7</v>
      </c>
      <c r="H170">
        <v>25820534.7378111</v>
      </c>
    </row>
    <row r="171" spans="2:8" x14ac:dyDescent="0.25">
      <c r="B171">
        <v>6884.2</v>
      </c>
      <c r="H171" s="24"/>
    </row>
    <row r="172" spans="2:8" x14ac:dyDescent="0.25">
      <c r="B172">
        <v>6917</v>
      </c>
      <c r="H172" s="24"/>
    </row>
    <row r="173" spans="2:8" x14ac:dyDescent="0.25">
      <c r="B173">
        <v>6950</v>
      </c>
      <c r="H173" s="24"/>
    </row>
    <row r="174" spans="2:8" x14ac:dyDescent="0.25">
      <c r="B174">
        <v>6982.9</v>
      </c>
      <c r="H174" s="24"/>
    </row>
    <row r="175" spans="2:8" x14ac:dyDescent="0.25">
      <c r="B175">
        <v>7015.8</v>
      </c>
      <c r="H175" s="24"/>
    </row>
    <row r="176" spans="2:8" x14ac:dyDescent="0.25">
      <c r="B176">
        <v>7049.1</v>
      </c>
      <c r="H176" s="24"/>
    </row>
    <row r="177" spans="2:8" x14ac:dyDescent="0.25">
      <c r="B177">
        <v>7082</v>
      </c>
      <c r="H177" s="24"/>
    </row>
    <row r="178" spans="2:8" x14ac:dyDescent="0.25">
      <c r="B178">
        <v>7114.6</v>
      </c>
      <c r="H178" s="24"/>
    </row>
    <row r="179" spans="2:8" x14ac:dyDescent="0.25">
      <c r="B179">
        <v>7206.6</v>
      </c>
      <c r="H179">
        <v>25820534.737811301</v>
      </c>
    </row>
    <row r="180" spans="2:8" x14ac:dyDescent="0.25">
      <c r="B180">
        <v>7247.8</v>
      </c>
      <c r="H180">
        <v>25820534.737811401</v>
      </c>
    </row>
    <row r="181" spans="2:8" x14ac:dyDescent="0.25">
      <c r="B181">
        <v>7279.2</v>
      </c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I202"/>
  <sheetViews>
    <sheetView topLeftCell="A4" workbookViewId="0">
      <selection activeCell="F26" sqref="F2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7228.8</v>
      </c>
      <c r="C7">
        <v>34390338.200000003</v>
      </c>
    </row>
    <row r="8" spans="2:8" x14ac:dyDescent="0.25">
      <c r="B8">
        <v>1271</v>
      </c>
      <c r="D8">
        <v>34406981.600000001</v>
      </c>
    </row>
    <row r="9" spans="2:8" x14ac:dyDescent="0.25">
      <c r="B9">
        <v>1272.0999999999999</v>
      </c>
      <c r="E9">
        <v>34401446.100000001</v>
      </c>
    </row>
    <row r="10" spans="2:8" x14ac:dyDescent="0.25">
      <c r="B10">
        <v>1271.04011940956</v>
      </c>
      <c r="F10">
        <v>34406981.649549499</v>
      </c>
    </row>
    <row r="11" spans="2:8" x14ac:dyDescent="0.25">
      <c r="B11">
        <v>2500.6</v>
      </c>
      <c r="F11">
        <v>34400114.849552102</v>
      </c>
    </row>
    <row r="12" spans="2:8" x14ac:dyDescent="0.25">
      <c r="B12">
        <v>3735.9</v>
      </c>
      <c r="F12">
        <v>34398233.949552298</v>
      </c>
    </row>
    <row r="13" spans="2:8" x14ac:dyDescent="0.25">
      <c r="B13">
        <v>4971</v>
      </c>
      <c r="F13">
        <v>34397103.4495515</v>
      </c>
    </row>
    <row r="14" spans="2:8" x14ac:dyDescent="0.25">
      <c r="B14">
        <v>6206.7</v>
      </c>
      <c r="F14">
        <v>34396818.249552302</v>
      </c>
    </row>
    <row r="15" spans="2:8" x14ac:dyDescent="0.25">
      <c r="B15">
        <v>7264.3</v>
      </c>
      <c r="F15">
        <v>34395654.003138997</v>
      </c>
    </row>
    <row r="16" spans="2:8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2" spans="2:8" x14ac:dyDescent="0.25">
      <c r="B22">
        <f>7200-3800-1200</f>
        <v>2200</v>
      </c>
      <c r="H22">
        <v>34403223.600000001</v>
      </c>
    </row>
    <row r="23" spans="2:8" x14ac:dyDescent="0.25">
      <c r="B23">
        <v>1300</v>
      </c>
      <c r="H23">
        <v>34406011.600000001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I202"/>
  <sheetViews>
    <sheetView workbookViewId="0">
      <selection activeCell="S32" sqref="S32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7262.8</v>
      </c>
      <c r="C7">
        <v>30425446.300000001</v>
      </c>
    </row>
    <row r="8" spans="2:8" x14ac:dyDescent="0.25">
      <c r="B8">
        <v>1276.5</v>
      </c>
      <c r="D8">
        <v>30445338.600000001</v>
      </c>
    </row>
    <row r="9" spans="2:8" x14ac:dyDescent="0.25">
      <c r="B9">
        <v>1301.3</v>
      </c>
      <c r="E9">
        <v>30433683.600000001</v>
      </c>
    </row>
    <row r="10" spans="2:8" x14ac:dyDescent="0.25">
      <c r="B10">
        <v>1276.4671754837</v>
      </c>
      <c r="F10">
        <v>30445338.575633802</v>
      </c>
    </row>
    <row r="11" spans="2:8" x14ac:dyDescent="0.25">
      <c r="B11">
        <v>2507.5</v>
      </c>
      <c r="F11">
        <v>30444500.2799487</v>
      </c>
    </row>
    <row r="12" spans="2:8" x14ac:dyDescent="0.25">
      <c r="B12">
        <v>2820.5</v>
      </c>
      <c r="F12">
        <v>30434429.134149201</v>
      </c>
    </row>
    <row r="13" spans="2:8" x14ac:dyDescent="0.25">
      <c r="B13">
        <v>4055.8</v>
      </c>
      <c r="F13">
        <v>30433629.866248898</v>
      </c>
    </row>
    <row r="14" spans="2:8" x14ac:dyDescent="0.25">
      <c r="B14">
        <v>5291.6</v>
      </c>
      <c r="F14">
        <v>30433629.866245899</v>
      </c>
    </row>
    <row r="15" spans="2:8" x14ac:dyDescent="0.25">
      <c r="B15">
        <v>6527.9</v>
      </c>
      <c r="F15">
        <v>30428844.0121045</v>
      </c>
    </row>
    <row r="16" spans="2:8" x14ac:dyDescent="0.25">
      <c r="B16">
        <v>7299</v>
      </c>
      <c r="F16">
        <v>30428773.812103398</v>
      </c>
    </row>
    <row r="17" spans="2:8" x14ac:dyDescent="0.25">
      <c r="B17">
        <v>1276.4671754837</v>
      </c>
      <c r="G17">
        <v>30445338.575633802</v>
      </c>
    </row>
    <row r="18" spans="2:8" x14ac:dyDescent="0.25">
      <c r="B18">
        <v>2512.4</v>
      </c>
      <c r="G18">
        <v>30444742.391394701</v>
      </c>
    </row>
    <row r="19" spans="2:8" x14ac:dyDescent="0.25">
      <c r="B19">
        <v>3747.8</v>
      </c>
      <c r="G19">
        <v>30434392.335407201</v>
      </c>
    </row>
    <row r="20" spans="2:8" x14ac:dyDescent="0.25">
      <c r="B20">
        <v>4983.6000000000004</v>
      </c>
      <c r="G20">
        <v>30433629.866248399</v>
      </c>
    </row>
    <row r="21" spans="2:8" x14ac:dyDescent="0.25">
      <c r="B21">
        <v>6220</v>
      </c>
      <c r="G21">
        <v>30433629.866245899</v>
      </c>
    </row>
    <row r="22" spans="2:8" x14ac:dyDescent="0.25">
      <c r="B22">
        <v>7298</v>
      </c>
      <c r="G22">
        <v>30432585.240111001</v>
      </c>
    </row>
    <row r="23" spans="2:8" x14ac:dyDescent="0.25">
      <c r="B23">
        <v>1276.4671871662099</v>
      </c>
      <c r="H23">
        <v>30445338.575633802</v>
      </c>
    </row>
    <row r="24" spans="2:8" x14ac:dyDescent="0.25">
      <c r="B24">
        <v>1357</v>
      </c>
      <c r="H24">
        <v>30445338.575619899</v>
      </c>
    </row>
    <row r="25" spans="2:8" x14ac:dyDescent="0.25">
      <c r="B25">
        <v>1395.9</v>
      </c>
      <c r="H25">
        <v>30445338.575619798</v>
      </c>
    </row>
    <row r="26" spans="2:8" x14ac:dyDescent="0.25">
      <c r="B26">
        <v>1435</v>
      </c>
      <c r="H26">
        <v>30445338.575619899</v>
      </c>
    </row>
    <row r="27" spans="2:8" x14ac:dyDescent="0.25">
      <c r="B27">
        <v>1474.4</v>
      </c>
      <c r="H27">
        <v>30445338.575619899</v>
      </c>
    </row>
    <row r="28" spans="2:8" x14ac:dyDescent="0.25">
      <c r="B28">
        <v>1515.5</v>
      </c>
      <c r="H28">
        <v>30445338.575621001</v>
      </c>
    </row>
    <row r="29" spans="2:8" x14ac:dyDescent="0.25">
      <c r="B29">
        <v>1544.5</v>
      </c>
      <c r="C29" s="24"/>
      <c r="H29" s="24"/>
    </row>
    <row r="30" spans="2:8" x14ac:dyDescent="0.25">
      <c r="B30">
        <v>1587.9</v>
      </c>
      <c r="H30">
        <v>30445338.575619899</v>
      </c>
    </row>
    <row r="31" spans="2:8" x14ac:dyDescent="0.25">
      <c r="B31">
        <v>1628.1</v>
      </c>
      <c r="H31">
        <v>30445338.575619899</v>
      </c>
    </row>
    <row r="32" spans="2:8" x14ac:dyDescent="0.25">
      <c r="B32">
        <v>1668.3</v>
      </c>
      <c r="H32">
        <v>30445338.575619899</v>
      </c>
    </row>
    <row r="33" spans="2:8" x14ac:dyDescent="0.25">
      <c r="B33">
        <v>1697.5</v>
      </c>
      <c r="C33" s="24"/>
      <c r="H33" s="24"/>
    </row>
    <row r="34" spans="2:8" x14ac:dyDescent="0.25">
      <c r="B34">
        <v>1730.4</v>
      </c>
      <c r="C34" s="24"/>
      <c r="H34" s="24"/>
    </row>
    <row r="35" spans="2:8" x14ac:dyDescent="0.25">
      <c r="B35">
        <v>1763.1</v>
      </c>
      <c r="C35" s="24"/>
      <c r="H35" s="24"/>
    </row>
    <row r="36" spans="2:8" x14ac:dyDescent="0.25">
      <c r="B36">
        <v>1807.8</v>
      </c>
      <c r="H36">
        <v>30445338.5756201</v>
      </c>
    </row>
    <row r="37" spans="2:8" x14ac:dyDescent="0.25">
      <c r="B37">
        <v>1837.1</v>
      </c>
      <c r="C37" s="24"/>
      <c r="H37" s="24"/>
    </row>
    <row r="38" spans="2:8" x14ac:dyDescent="0.25">
      <c r="B38">
        <v>1869.6</v>
      </c>
      <c r="C38" s="24"/>
      <c r="H38" s="24"/>
    </row>
    <row r="39" spans="2:8" x14ac:dyDescent="0.25">
      <c r="B39">
        <v>1902.4</v>
      </c>
      <c r="C39" s="24"/>
      <c r="H39" s="24"/>
    </row>
    <row r="40" spans="2:8" x14ac:dyDescent="0.25">
      <c r="B40">
        <v>1935.5</v>
      </c>
      <c r="C40" s="24"/>
      <c r="H40" s="24"/>
    </row>
    <row r="41" spans="2:8" x14ac:dyDescent="0.25">
      <c r="B41">
        <v>1968.9</v>
      </c>
      <c r="C41" s="24"/>
      <c r="H41" s="24"/>
    </row>
    <row r="42" spans="2:8" x14ac:dyDescent="0.25">
      <c r="B42">
        <v>2001.9</v>
      </c>
      <c r="C42" s="24"/>
      <c r="H42" s="24"/>
    </row>
    <row r="43" spans="2:8" x14ac:dyDescent="0.25">
      <c r="B43">
        <v>2035.1</v>
      </c>
      <c r="C43" s="24"/>
      <c r="H43" s="24"/>
    </row>
    <row r="44" spans="2:8" x14ac:dyDescent="0.25">
      <c r="B44">
        <v>2068.4</v>
      </c>
      <c r="C44" s="24"/>
      <c r="H44" s="24"/>
    </row>
    <row r="45" spans="2:8" x14ac:dyDescent="0.25">
      <c r="B45">
        <v>2101.8000000000002</v>
      </c>
      <c r="C45" s="24"/>
      <c r="H45" s="24"/>
    </row>
    <row r="46" spans="2:8" x14ac:dyDescent="0.25">
      <c r="B46">
        <v>2134.9</v>
      </c>
      <c r="C46" s="24"/>
      <c r="H46" s="24"/>
    </row>
    <row r="47" spans="2:8" x14ac:dyDescent="0.25">
      <c r="B47">
        <v>2167.8000000000002</v>
      </c>
      <c r="C47" s="24"/>
      <c r="H47" s="24"/>
    </row>
    <row r="48" spans="2:8" x14ac:dyDescent="0.25">
      <c r="B48">
        <v>2212.4</v>
      </c>
      <c r="H48">
        <v>30445338.575619899</v>
      </c>
    </row>
    <row r="49" spans="2:8" x14ac:dyDescent="0.25">
      <c r="B49">
        <v>2254.6</v>
      </c>
      <c r="H49">
        <v>30445338.575620301</v>
      </c>
    </row>
    <row r="50" spans="2:8" x14ac:dyDescent="0.25">
      <c r="B50">
        <v>2339.6</v>
      </c>
      <c r="H50">
        <v>30445338.575619899</v>
      </c>
    </row>
    <row r="51" spans="2:8" x14ac:dyDescent="0.25">
      <c r="B51">
        <v>2379.4</v>
      </c>
      <c r="H51">
        <v>30445338.575619899</v>
      </c>
    </row>
    <row r="52" spans="2:8" x14ac:dyDescent="0.25">
      <c r="B52">
        <v>2419.3000000000002</v>
      </c>
      <c r="H52">
        <v>30445338.575619899</v>
      </c>
    </row>
    <row r="53" spans="2:8" x14ac:dyDescent="0.25">
      <c r="B53">
        <v>2448.8000000000002</v>
      </c>
      <c r="C53" s="24"/>
      <c r="H53" s="24"/>
    </row>
    <row r="54" spans="2:8" x14ac:dyDescent="0.25">
      <c r="B54">
        <v>2492.9</v>
      </c>
      <c r="H54">
        <v>30445338.575619899</v>
      </c>
    </row>
    <row r="55" spans="2:8" x14ac:dyDescent="0.25">
      <c r="B55">
        <v>2535.3000000000002</v>
      </c>
      <c r="H55">
        <v>30445338.575621601</v>
      </c>
    </row>
    <row r="56" spans="2:8" x14ac:dyDescent="0.25">
      <c r="B56">
        <v>2564.6</v>
      </c>
      <c r="C56" s="24"/>
      <c r="H56" s="24"/>
    </row>
    <row r="57" spans="2:8" x14ac:dyDescent="0.25">
      <c r="B57">
        <v>2608.8000000000002</v>
      </c>
      <c r="H57">
        <v>30445338.575619899</v>
      </c>
    </row>
    <row r="58" spans="2:8" x14ac:dyDescent="0.25">
      <c r="B58">
        <v>2649.7</v>
      </c>
      <c r="H58">
        <v>30445338.575619899</v>
      </c>
    </row>
    <row r="59" spans="2:8" x14ac:dyDescent="0.25">
      <c r="B59">
        <v>2679.1</v>
      </c>
      <c r="C59" s="24"/>
      <c r="H59" s="24"/>
    </row>
    <row r="60" spans="2:8" x14ac:dyDescent="0.25">
      <c r="B60">
        <v>2711.8</v>
      </c>
      <c r="C60" s="24"/>
      <c r="H60" s="24"/>
    </row>
    <row r="61" spans="2:8" x14ac:dyDescent="0.25">
      <c r="B61">
        <v>2756.8</v>
      </c>
      <c r="H61">
        <v>30445338.575619798</v>
      </c>
    </row>
    <row r="62" spans="2:8" x14ac:dyDescent="0.25">
      <c r="B62">
        <v>2786.2</v>
      </c>
      <c r="C62" s="24"/>
      <c r="H62" s="24"/>
    </row>
    <row r="63" spans="2:8" x14ac:dyDescent="0.25">
      <c r="B63">
        <v>2819.1</v>
      </c>
      <c r="C63" s="24"/>
      <c r="H63" s="24"/>
    </row>
    <row r="64" spans="2:8" x14ac:dyDescent="0.25">
      <c r="B64">
        <v>2852.2</v>
      </c>
      <c r="C64" s="24"/>
      <c r="H64" s="24"/>
    </row>
    <row r="65" spans="2:8" x14ac:dyDescent="0.25">
      <c r="B65">
        <v>2885.2</v>
      </c>
      <c r="C65" s="24"/>
      <c r="H65" s="24"/>
    </row>
    <row r="66" spans="2:8" x14ac:dyDescent="0.25">
      <c r="B66">
        <v>2918.5</v>
      </c>
      <c r="C66" s="24"/>
      <c r="H66" s="24"/>
    </row>
    <row r="67" spans="2:8" x14ac:dyDescent="0.25">
      <c r="B67">
        <v>2951.7</v>
      </c>
      <c r="C67" s="24"/>
      <c r="H67" s="24"/>
    </row>
    <row r="68" spans="2:8" x14ac:dyDescent="0.25">
      <c r="B68">
        <v>2985.1</v>
      </c>
      <c r="C68" s="24"/>
      <c r="H68" s="24"/>
    </row>
    <row r="69" spans="2:8" x14ac:dyDescent="0.25">
      <c r="B69">
        <v>3018.2</v>
      </c>
      <c r="C69" s="24"/>
      <c r="H69" s="24"/>
    </row>
    <row r="70" spans="2:8" x14ac:dyDescent="0.25">
      <c r="B70">
        <v>3051.8</v>
      </c>
      <c r="C70" s="24"/>
      <c r="H70" s="24"/>
    </row>
    <row r="71" spans="2:8" x14ac:dyDescent="0.25">
      <c r="B71">
        <v>3085.4</v>
      </c>
      <c r="C71" s="24"/>
      <c r="H71" s="24"/>
    </row>
    <row r="72" spans="2:8" x14ac:dyDescent="0.25">
      <c r="B72">
        <v>3119</v>
      </c>
      <c r="C72" s="24"/>
      <c r="H72" s="24"/>
    </row>
    <row r="73" spans="2:8" x14ac:dyDescent="0.25">
      <c r="B73">
        <v>3152.2</v>
      </c>
      <c r="C73" s="24"/>
      <c r="H73" s="24"/>
    </row>
    <row r="74" spans="2:8" x14ac:dyDescent="0.25">
      <c r="B74">
        <v>3197.6</v>
      </c>
      <c r="H74">
        <v>30445338.575619798</v>
      </c>
    </row>
    <row r="75" spans="2:8" x14ac:dyDescent="0.25">
      <c r="B75">
        <v>3239.2</v>
      </c>
      <c r="H75">
        <v>30445338.5756202</v>
      </c>
    </row>
    <row r="76" spans="2:8" x14ac:dyDescent="0.25">
      <c r="B76">
        <v>3326.2</v>
      </c>
      <c r="H76">
        <v>30444955.119259901</v>
      </c>
    </row>
    <row r="77" spans="2:8" x14ac:dyDescent="0.25">
      <c r="B77">
        <v>3354.9</v>
      </c>
      <c r="C77" s="24"/>
      <c r="H77" s="24"/>
    </row>
    <row r="78" spans="2:8" x14ac:dyDescent="0.25">
      <c r="B78">
        <v>3398.6</v>
      </c>
      <c r="H78">
        <v>30444955.119259901</v>
      </c>
    </row>
    <row r="79" spans="2:8" x14ac:dyDescent="0.25">
      <c r="B79">
        <v>3428</v>
      </c>
      <c r="C79" s="24"/>
      <c r="H79" s="24"/>
    </row>
    <row r="80" spans="2:8" x14ac:dyDescent="0.25">
      <c r="B80">
        <v>3473.4</v>
      </c>
      <c r="H80">
        <v>30444955.119261</v>
      </c>
    </row>
    <row r="81" spans="2:8" x14ac:dyDescent="0.25">
      <c r="B81">
        <v>3514</v>
      </c>
      <c r="H81">
        <v>30444955.119259801</v>
      </c>
    </row>
    <row r="82" spans="2:8" x14ac:dyDescent="0.25">
      <c r="B82">
        <v>3554.8</v>
      </c>
      <c r="H82">
        <v>30444955.119259901</v>
      </c>
    </row>
    <row r="83" spans="2:8" x14ac:dyDescent="0.25">
      <c r="B83">
        <v>3595.5</v>
      </c>
      <c r="H83">
        <v>30444708.2008559</v>
      </c>
    </row>
    <row r="84" spans="2:8" x14ac:dyDescent="0.25">
      <c r="B84">
        <v>3636.3</v>
      </c>
      <c r="H84">
        <v>30444708.2008559</v>
      </c>
    </row>
    <row r="85" spans="2:8" x14ac:dyDescent="0.25">
      <c r="B85">
        <v>3665.8</v>
      </c>
      <c r="C85" s="24"/>
      <c r="H85" s="24"/>
    </row>
    <row r="86" spans="2:8" x14ac:dyDescent="0.25">
      <c r="B86">
        <v>3699</v>
      </c>
      <c r="C86" s="24"/>
      <c r="H86" s="24"/>
    </row>
    <row r="87" spans="2:8" x14ac:dyDescent="0.25">
      <c r="B87">
        <v>3744.1</v>
      </c>
      <c r="H87">
        <v>30444708.200855799</v>
      </c>
    </row>
    <row r="88" spans="2:8" x14ac:dyDescent="0.25">
      <c r="B88">
        <v>3773.5</v>
      </c>
      <c r="C88" s="24"/>
      <c r="H88" s="24"/>
    </row>
    <row r="89" spans="2:8" x14ac:dyDescent="0.25">
      <c r="B89">
        <v>3806.7</v>
      </c>
      <c r="C89" s="24"/>
      <c r="H89" s="24"/>
    </row>
    <row r="90" spans="2:8" x14ac:dyDescent="0.25">
      <c r="B90">
        <v>3840</v>
      </c>
      <c r="C90" s="24"/>
      <c r="H90" s="24"/>
    </row>
    <row r="91" spans="2:8" x14ac:dyDescent="0.25">
      <c r="B91">
        <v>3873</v>
      </c>
      <c r="C91" s="24"/>
      <c r="H91" s="24"/>
    </row>
    <row r="92" spans="2:8" x14ac:dyDescent="0.25">
      <c r="B92">
        <v>3906.6</v>
      </c>
      <c r="C92" s="24"/>
      <c r="H92" s="24"/>
    </row>
    <row r="93" spans="2:8" x14ac:dyDescent="0.25">
      <c r="B93">
        <v>3940.5</v>
      </c>
      <c r="C93" s="24"/>
      <c r="H93" s="24"/>
    </row>
    <row r="94" spans="2:8" x14ac:dyDescent="0.25">
      <c r="B94">
        <v>3974.1</v>
      </c>
      <c r="C94" s="24"/>
      <c r="H94" s="24"/>
    </row>
    <row r="95" spans="2:8" x14ac:dyDescent="0.25">
      <c r="B95">
        <v>4007.9</v>
      </c>
      <c r="C95" s="24"/>
      <c r="H95" s="24"/>
    </row>
    <row r="96" spans="2:8" x14ac:dyDescent="0.25">
      <c r="B96">
        <v>4041.5</v>
      </c>
      <c r="C96" s="24"/>
      <c r="H96" s="24"/>
    </row>
    <row r="97" spans="2:8" x14ac:dyDescent="0.25">
      <c r="B97">
        <v>4086.6</v>
      </c>
      <c r="H97">
        <v>30444666.400855798</v>
      </c>
    </row>
    <row r="98" spans="2:8" x14ac:dyDescent="0.25">
      <c r="B98">
        <v>4116.3</v>
      </c>
      <c r="C98" s="24"/>
      <c r="H98" s="24"/>
    </row>
    <row r="99" spans="2:8" x14ac:dyDescent="0.25">
      <c r="B99">
        <v>4149.5</v>
      </c>
      <c r="C99" s="24"/>
      <c r="H99" s="24"/>
    </row>
    <row r="100" spans="2:8" x14ac:dyDescent="0.25">
      <c r="B100">
        <v>4195.2</v>
      </c>
      <c r="H100">
        <v>30444666.400856201</v>
      </c>
    </row>
    <row r="101" spans="2:8" x14ac:dyDescent="0.25">
      <c r="B101">
        <v>4236.7</v>
      </c>
      <c r="H101">
        <v>30444666.4008561</v>
      </c>
    </row>
    <row r="102" spans="2:8" x14ac:dyDescent="0.25">
      <c r="B102">
        <v>4326.1000000000004</v>
      </c>
      <c r="H102">
        <v>30444666.400855798</v>
      </c>
    </row>
    <row r="103" spans="2:8" x14ac:dyDescent="0.25">
      <c r="B103">
        <v>4365.8999999999996</v>
      </c>
      <c r="H103">
        <v>30444666.400855899</v>
      </c>
    </row>
    <row r="104" spans="2:8" x14ac:dyDescent="0.25">
      <c r="B104">
        <v>4406.2</v>
      </c>
      <c r="H104">
        <v>30444666.400855899</v>
      </c>
    </row>
    <row r="105" spans="2:8" x14ac:dyDescent="0.25">
      <c r="B105">
        <v>4447.1000000000004</v>
      </c>
      <c r="H105">
        <v>30444666.400855899</v>
      </c>
    </row>
    <row r="106" spans="2:8" x14ac:dyDescent="0.25">
      <c r="B106">
        <v>4488.6000000000004</v>
      </c>
      <c r="H106">
        <v>30444666.400855798</v>
      </c>
    </row>
    <row r="107" spans="2:8" x14ac:dyDescent="0.25">
      <c r="B107">
        <v>4531.7</v>
      </c>
      <c r="H107">
        <v>30444666.400857098</v>
      </c>
    </row>
    <row r="108" spans="2:8" x14ac:dyDescent="0.25">
      <c r="B108">
        <v>4572.7</v>
      </c>
      <c r="H108">
        <v>30444666.400855899</v>
      </c>
    </row>
    <row r="109" spans="2:8" x14ac:dyDescent="0.25">
      <c r="B109">
        <v>4614</v>
      </c>
      <c r="H109">
        <v>30444666.400855798</v>
      </c>
    </row>
    <row r="110" spans="2:8" x14ac:dyDescent="0.25">
      <c r="B110">
        <v>4655.7</v>
      </c>
      <c r="H110">
        <v>30444666.400855899</v>
      </c>
    </row>
    <row r="111" spans="2:8" x14ac:dyDescent="0.25">
      <c r="B111">
        <v>4697.1000000000004</v>
      </c>
      <c r="H111">
        <v>30444634.400855899</v>
      </c>
    </row>
    <row r="112" spans="2:8" x14ac:dyDescent="0.25">
      <c r="B112">
        <v>4726.7</v>
      </c>
      <c r="C112" s="24"/>
      <c r="H112" s="24"/>
    </row>
    <row r="113" spans="2:8" x14ac:dyDescent="0.25">
      <c r="B113">
        <v>4772</v>
      </c>
      <c r="H113">
        <v>30444634.400855899</v>
      </c>
    </row>
    <row r="114" spans="2:8" x14ac:dyDescent="0.25">
      <c r="B114">
        <v>4801.5</v>
      </c>
      <c r="C114" s="24"/>
      <c r="H114" s="24"/>
    </row>
    <row r="115" spans="2:8" x14ac:dyDescent="0.25">
      <c r="B115">
        <v>4834.7</v>
      </c>
      <c r="C115" s="24"/>
      <c r="H115" s="24"/>
    </row>
    <row r="116" spans="2:8" x14ac:dyDescent="0.25">
      <c r="B116">
        <v>4868.3</v>
      </c>
      <c r="C116" s="24"/>
      <c r="H116" s="24"/>
    </row>
    <row r="117" spans="2:8" x14ac:dyDescent="0.25">
      <c r="B117">
        <v>4901.8999999999996</v>
      </c>
      <c r="C117" s="24"/>
      <c r="H117" s="24"/>
    </row>
    <row r="118" spans="2:8" x14ac:dyDescent="0.25">
      <c r="B118">
        <v>4935.6000000000004</v>
      </c>
      <c r="C118" s="24"/>
      <c r="H118" s="24"/>
    </row>
    <row r="119" spans="2:8" x14ac:dyDescent="0.25">
      <c r="B119">
        <v>4981.8</v>
      </c>
      <c r="H119">
        <v>30444634.400855798</v>
      </c>
    </row>
    <row r="120" spans="2:8" x14ac:dyDescent="0.25">
      <c r="B120">
        <v>5011.6000000000004</v>
      </c>
      <c r="C120" s="24"/>
      <c r="H120" s="24"/>
    </row>
    <row r="121" spans="2:8" x14ac:dyDescent="0.25">
      <c r="B121">
        <v>5045.6000000000004</v>
      </c>
      <c r="C121" s="24"/>
      <c r="H121" s="24"/>
    </row>
    <row r="122" spans="2:8" x14ac:dyDescent="0.25">
      <c r="B122">
        <v>5079.8999999999996</v>
      </c>
      <c r="C122" s="24"/>
      <c r="H122" s="24"/>
    </row>
    <row r="123" spans="2:8" x14ac:dyDescent="0.25">
      <c r="B123">
        <v>5114</v>
      </c>
      <c r="C123" s="24"/>
      <c r="H123" s="24"/>
    </row>
    <row r="124" spans="2:8" x14ac:dyDescent="0.25">
      <c r="B124">
        <v>5148</v>
      </c>
      <c r="C124" s="24"/>
      <c r="H124" s="24"/>
    </row>
    <row r="125" spans="2:8" x14ac:dyDescent="0.25">
      <c r="B125">
        <v>5181.8999999999996</v>
      </c>
      <c r="C125" s="24"/>
      <c r="H125" s="24"/>
    </row>
    <row r="126" spans="2:8" x14ac:dyDescent="0.25">
      <c r="B126">
        <v>5228.2</v>
      </c>
      <c r="H126">
        <v>30444634.400855798</v>
      </c>
    </row>
    <row r="127" spans="2:8" x14ac:dyDescent="0.25">
      <c r="B127">
        <v>5271</v>
      </c>
      <c r="H127">
        <v>30444634.4008561</v>
      </c>
    </row>
    <row r="128" spans="2:8" x14ac:dyDescent="0.25">
      <c r="B128">
        <v>5361.9</v>
      </c>
      <c r="H128">
        <v>30444601.200856902</v>
      </c>
    </row>
    <row r="129" spans="2:8" x14ac:dyDescent="0.25">
      <c r="B129">
        <v>5405.5</v>
      </c>
      <c r="H129">
        <v>30444451.400857698</v>
      </c>
    </row>
    <row r="130" spans="2:8" x14ac:dyDescent="0.25">
      <c r="B130">
        <v>5446.6</v>
      </c>
      <c r="H130">
        <v>30444451.400856901</v>
      </c>
    </row>
    <row r="131" spans="2:8" x14ac:dyDescent="0.25">
      <c r="B131">
        <v>5488.4</v>
      </c>
      <c r="H131">
        <v>30444451.400857698</v>
      </c>
    </row>
    <row r="132" spans="2:8" x14ac:dyDescent="0.25">
      <c r="B132">
        <v>5530.5</v>
      </c>
      <c r="H132">
        <v>30444451.4008567</v>
      </c>
    </row>
    <row r="133" spans="2:8" x14ac:dyDescent="0.25">
      <c r="B133">
        <v>5576</v>
      </c>
      <c r="H133">
        <v>30444451.4008574</v>
      </c>
    </row>
    <row r="134" spans="2:8" x14ac:dyDescent="0.25">
      <c r="B134">
        <v>5617.7</v>
      </c>
      <c r="H134">
        <v>30444451.4008568</v>
      </c>
    </row>
    <row r="135" spans="2:8" x14ac:dyDescent="0.25">
      <c r="B135">
        <v>5649.1</v>
      </c>
      <c r="C135" s="24"/>
      <c r="H135" s="24"/>
    </row>
    <row r="136" spans="2:8" x14ac:dyDescent="0.25">
      <c r="B136">
        <v>5694.3</v>
      </c>
      <c r="H136">
        <v>30444451.400855899</v>
      </c>
    </row>
    <row r="137" spans="2:8" x14ac:dyDescent="0.25">
      <c r="B137">
        <v>5737.1</v>
      </c>
      <c r="H137">
        <v>30444451.400857501</v>
      </c>
    </row>
    <row r="138" spans="2:8" x14ac:dyDescent="0.25">
      <c r="B138">
        <v>5779.2</v>
      </c>
      <c r="H138">
        <v>30444451.400857899</v>
      </c>
    </row>
    <row r="139" spans="2:8" x14ac:dyDescent="0.25">
      <c r="B139">
        <v>5809</v>
      </c>
      <c r="C139" s="24"/>
      <c r="H139" s="24"/>
    </row>
    <row r="140" spans="2:8" x14ac:dyDescent="0.25">
      <c r="B140">
        <v>5842.7</v>
      </c>
      <c r="C140" s="24"/>
      <c r="H140" s="24"/>
    </row>
    <row r="141" spans="2:8" x14ac:dyDescent="0.25">
      <c r="B141">
        <v>5889.1</v>
      </c>
      <c r="H141">
        <v>30444451.400856402</v>
      </c>
    </row>
    <row r="142" spans="2:8" x14ac:dyDescent="0.25">
      <c r="B142">
        <v>5919.1</v>
      </c>
      <c r="C142" s="24"/>
      <c r="H142" s="24"/>
    </row>
    <row r="143" spans="2:8" x14ac:dyDescent="0.25">
      <c r="B143">
        <v>5964.7</v>
      </c>
      <c r="H143">
        <v>30444451.4008561</v>
      </c>
    </row>
    <row r="144" spans="2:8" x14ac:dyDescent="0.25">
      <c r="B144">
        <v>6006.3</v>
      </c>
      <c r="H144">
        <v>30444451.400855798</v>
      </c>
    </row>
    <row r="145" spans="2:8" x14ac:dyDescent="0.25">
      <c r="B145">
        <v>6035.9</v>
      </c>
      <c r="C145" s="24"/>
      <c r="H145" s="24"/>
    </row>
    <row r="146" spans="2:8" x14ac:dyDescent="0.25">
      <c r="B146">
        <v>6081.3</v>
      </c>
      <c r="H146">
        <v>30444451.400855798</v>
      </c>
    </row>
    <row r="147" spans="2:8" x14ac:dyDescent="0.25">
      <c r="B147">
        <v>6110.9</v>
      </c>
      <c r="C147" s="24"/>
      <c r="H147" s="24"/>
    </row>
    <row r="148" spans="2:8" x14ac:dyDescent="0.25">
      <c r="B148">
        <v>6144.4</v>
      </c>
      <c r="C148" s="24"/>
      <c r="H148" s="24"/>
    </row>
    <row r="149" spans="2:8" x14ac:dyDescent="0.25">
      <c r="B149">
        <v>6178.2</v>
      </c>
      <c r="C149" s="24"/>
      <c r="H149" s="24"/>
    </row>
    <row r="150" spans="2:8" x14ac:dyDescent="0.25">
      <c r="B150">
        <v>6212</v>
      </c>
      <c r="C150" s="24"/>
      <c r="H150" s="24"/>
    </row>
    <row r="151" spans="2:8" x14ac:dyDescent="0.25">
      <c r="B151">
        <v>6245.7</v>
      </c>
      <c r="C151" s="24"/>
      <c r="H151" s="24"/>
    </row>
    <row r="152" spans="2:8" x14ac:dyDescent="0.25">
      <c r="B152">
        <v>6279.8</v>
      </c>
      <c r="C152" s="24"/>
      <c r="H152" s="24"/>
    </row>
    <row r="153" spans="2:8" x14ac:dyDescent="0.25">
      <c r="B153">
        <v>6313.7</v>
      </c>
      <c r="C153" s="24"/>
      <c r="H153" s="24"/>
    </row>
    <row r="154" spans="2:8" x14ac:dyDescent="0.25">
      <c r="B154">
        <v>6405.1</v>
      </c>
      <c r="H154">
        <v>30444451.400855899</v>
      </c>
    </row>
    <row r="155" spans="2:8" x14ac:dyDescent="0.25">
      <c r="B155">
        <v>6434.1</v>
      </c>
      <c r="C155" s="24"/>
      <c r="H155" s="24"/>
    </row>
    <row r="156" spans="2:8" x14ac:dyDescent="0.25">
      <c r="B156">
        <v>6478.2</v>
      </c>
      <c r="H156">
        <v>30444451.400855798</v>
      </c>
    </row>
    <row r="157" spans="2:8" x14ac:dyDescent="0.25">
      <c r="B157">
        <v>6519</v>
      </c>
      <c r="H157">
        <v>30444451.400855798</v>
      </c>
    </row>
    <row r="158" spans="2:8" x14ac:dyDescent="0.25">
      <c r="B158">
        <v>6560.3</v>
      </c>
      <c r="H158">
        <v>30444451.400855899</v>
      </c>
    </row>
    <row r="159" spans="2:8" x14ac:dyDescent="0.25">
      <c r="B159">
        <v>6604.9</v>
      </c>
      <c r="H159">
        <v>30444451.400857501</v>
      </c>
    </row>
    <row r="160" spans="2:8" x14ac:dyDescent="0.25">
      <c r="B160">
        <v>6634.4</v>
      </c>
      <c r="C160" s="24"/>
      <c r="H160" s="24"/>
    </row>
    <row r="161" spans="2:8" x14ac:dyDescent="0.25">
      <c r="B161">
        <v>6679.5</v>
      </c>
      <c r="H161">
        <v>30444451.400855899</v>
      </c>
    </row>
    <row r="162" spans="2:8" x14ac:dyDescent="0.25">
      <c r="B162">
        <v>6720.9</v>
      </c>
      <c r="H162">
        <v>30444451.400855899</v>
      </c>
    </row>
    <row r="163" spans="2:8" x14ac:dyDescent="0.25">
      <c r="B163">
        <v>6762.3</v>
      </c>
      <c r="H163">
        <v>30444232.600855801</v>
      </c>
    </row>
    <row r="164" spans="2:8" x14ac:dyDescent="0.25">
      <c r="B164">
        <v>6792.2</v>
      </c>
      <c r="C164" s="24"/>
      <c r="H164" s="24"/>
    </row>
    <row r="165" spans="2:8" x14ac:dyDescent="0.25">
      <c r="B165">
        <v>6837.5</v>
      </c>
      <c r="H165">
        <v>30444232.600855801</v>
      </c>
    </row>
    <row r="166" spans="2:8" x14ac:dyDescent="0.25">
      <c r="B166">
        <v>6879.3</v>
      </c>
      <c r="H166">
        <v>30444232.600855902</v>
      </c>
    </row>
    <row r="167" spans="2:8" x14ac:dyDescent="0.25">
      <c r="B167">
        <v>6909.1</v>
      </c>
      <c r="C167" s="24"/>
      <c r="H167" s="24"/>
    </row>
    <row r="168" spans="2:8" x14ac:dyDescent="0.25">
      <c r="B168">
        <v>6942.5</v>
      </c>
      <c r="C168" s="24"/>
      <c r="H168" s="24"/>
    </row>
    <row r="169" spans="2:8" x14ac:dyDescent="0.25">
      <c r="B169">
        <v>6976.2</v>
      </c>
      <c r="C169" s="24"/>
      <c r="H169" s="24"/>
    </row>
    <row r="170" spans="2:8" x14ac:dyDescent="0.25">
      <c r="B170">
        <v>7009.8</v>
      </c>
      <c r="C170" s="24"/>
      <c r="H170" s="24"/>
    </row>
    <row r="171" spans="2:8" x14ac:dyDescent="0.25">
      <c r="B171">
        <v>7043.6</v>
      </c>
      <c r="C171" s="24"/>
      <c r="H171" s="24"/>
    </row>
    <row r="172" spans="2:8" x14ac:dyDescent="0.25">
      <c r="B172">
        <v>7077.5</v>
      </c>
      <c r="C172" s="24"/>
      <c r="H172" s="24"/>
    </row>
    <row r="173" spans="2:8" x14ac:dyDescent="0.25">
      <c r="B173">
        <v>7111.5</v>
      </c>
      <c r="C173" s="24"/>
      <c r="H173" s="24"/>
    </row>
    <row r="174" spans="2:8" x14ac:dyDescent="0.25">
      <c r="B174">
        <v>7145.5</v>
      </c>
      <c r="C174" s="24"/>
      <c r="H174" s="24"/>
    </row>
    <row r="175" spans="2:8" x14ac:dyDescent="0.25">
      <c r="B175">
        <v>7179.6</v>
      </c>
      <c r="C175" s="24"/>
      <c r="H175" s="24"/>
    </row>
    <row r="176" spans="2:8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6:I202"/>
  <sheetViews>
    <sheetView workbookViewId="0">
      <selection activeCell="S18" sqref="S18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80" customWidth="1"/>
    <col min="9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s="80" t="s">
        <v>565</v>
      </c>
    </row>
    <row r="7" spans="2:8" x14ac:dyDescent="0.25">
      <c r="B7">
        <v>7230.3</v>
      </c>
      <c r="C7">
        <v>33133651.300000001</v>
      </c>
    </row>
    <row r="8" spans="2:8" x14ac:dyDescent="0.25">
      <c r="B8">
        <v>1275.9000000000001</v>
      </c>
      <c r="D8">
        <v>33152088.300000001</v>
      </c>
    </row>
    <row r="9" spans="2:8" x14ac:dyDescent="0.25">
      <c r="B9">
        <v>552</v>
      </c>
      <c r="E9" s="3">
        <v>33158586.399999999</v>
      </c>
    </row>
    <row r="10" spans="2:8" x14ac:dyDescent="0.25">
      <c r="B10">
        <v>1275.9327008724199</v>
      </c>
      <c r="F10">
        <v>33152088.3407619</v>
      </c>
    </row>
    <row r="11" spans="2:8" x14ac:dyDescent="0.25">
      <c r="B11">
        <v>2505.8000000000002</v>
      </c>
      <c r="F11">
        <v>33145778.340769399</v>
      </c>
    </row>
    <row r="12" spans="2:8" x14ac:dyDescent="0.25">
      <c r="B12">
        <v>3741.2</v>
      </c>
      <c r="F12">
        <v>33144618.340769399</v>
      </c>
    </row>
    <row r="13" spans="2:8" x14ac:dyDescent="0.25">
      <c r="B13">
        <v>4977.2</v>
      </c>
      <c r="F13">
        <v>33143554.311290499</v>
      </c>
    </row>
    <row r="14" spans="2:8" x14ac:dyDescent="0.25">
      <c r="B14">
        <v>6213.1</v>
      </c>
      <c r="F14">
        <v>33143554.311287802</v>
      </c>
    </row>
    <row r="15" spans="2:8" x14ac:dyDescent="0.25">
      <c r="B15">
        <v>7266.4</v>
      </c>
      <c r="F15">
        <v>33140125.170249</v>
      </c>
    </row>
    <row r="16" spans="2:8" x14ac:dyDescent="0.25">
      <c r="B16">
        <v>1275.9327008724199</v>
      </c>
      <c r="G16">
        <v>33152088.3407619</v>
      </c>
    </row>
    <row r="17" spans="2:8" x14ac:dyDescent="0.25">
      <c r="B17">
        <v>2512.6999999999998</v>
      </c>
      <c r="G17">
        <v>33147508.340769701</v>
      </c>
    </row>
    <row r="18" spans="2:8" x14ac:dyDescent="0.25">
      <c r="B18">
        <v>3748.8</v>
      </c>
      <c r="G18">
        <v>33145378.3407689</v>
      </c>
    </row>
    <row r="19" spans="2:8" x14ac:dyDescent="0.25">
      <c r="B19">
        <v>4985.6000000000004</v>
      </c>
      <c r="G19">
        <v>33142538.340771001</v>
      </c>
    </row>
    <row r="20" spans="2:8" x14ac:dyDescent="0.25">
      <c r="B20">
        <v>6156.2</v>
      </c>
      <c r="G20">
        <v>33138648.340769101</v>
      </c>
    </row>
    <row r="21" spans="2:8" x14ac:dyDescent="0.25">
      <c r="B21">
        <v>7270.9</v>
      </c>
      <c r="G21">
        <v>33138648.340767801</v>
      </c>
    </row>
    <row r="22" spans="2:8" x14ac:dyDescent="0.25">
      <c r="B22">
        <v>1275.9327096939001</v>
      </c>
      <c r="H22" s="80">
        <v>33152088.3407619</v>
      </c>
    </row>
    <row r="23" spans="2:8" x14ac:dyDescent="0.25">
      <c r="B23">
        <v>1358.4</v>
      </c>
      <c r="C23" s="24"/>
    </row>
    <row r="24" spans="2:8" x14ac:dyDescent="0.25">
      <c r="B24">
        <v>1401</v>
      </c>
      <c r="H24" s="80">
        <v>33152088.340745501</v>
      </c>
    </row>
    <row r="25" spans="2:8" x14ac:dyDescent="0.25">
      <c r="B25">
        <v>1442.5</v>
      </c>
      <c r="H25" s="80">
        <v>33152088.340745501</v>
      </c>
    </row>
    <row r="26" spans="2:8" x14ac:dyDescent="0.25">
      <c r="B26">
        <v>1484.9</v>
      </c>
      <c r="H26" s="80">
        <v>33152088.340745602</v>
      </c>
    </row>
    <row r="27" spans="2:8" x14ac:dyDescent="0.25">
      <c r="B27">
        <v>1526.5</v>
      </c>
      <c r="H27" s="80">
        <v>33152010.2441056</v>
      </c>
    </row>
    <row r="28" spans="2:8" x14ac:dyDescent="0.25">
      <c r="B28">
        <v>1567.7</v>
      </c>
      <c r="H28" s="80">
        <v>33152010.244105399</v>
      </c>
    </row>
    <row r="29" spans="2:8" x14ac:dyDescent="0.25">
      <c r="B29">
        <v>1608.4</v>
      </c>
      <c r="C29" s="24"/>
      <c r="H29" s="80">
        <v>33152010.244104199</v>
      </c>
    </row>
    <row r="30" spans="2:8" x14ac:dyDescent="0.25">
      <c r="B30">
        <v>1638</v>
      </c>
      <c r="C30" s="24"/>
    </row>
    <row r="31" spans="2:8" x14ac:dyDescent="0.25">
      <c r="B31">
        <v>1682.7</v>
      </c>
      <c r="H31" s="80">
        <v>33152010.244104199</v>
      </c>
    </row>
    <row r="32" spans="2:8" x14ac:dyDescent="0.25">
      <c r="B32">
        <v>1723.8</v>
      </c>
      <c r="H32" s="80">
        <v>33151990.444104299</v>
      </c>
    </row>
    <row r="33" spans="2:8" x14ac:dyDescent="0.25">
      <c r="B33">
        <v>1764.8</v>
      </c>
      <c r="C33" s="24"/>
      <c r="H33" s="80">
        <v>33151990.444104198</v>
      </c>
    </row>
    <row r="34" spans="2:8" x14ac:dyDescent="0.25">
      <c r="B34">
        <v>1794</v>
      </c>
      <c r="C34" s="24"/>
    </row>
    <row r="35" spans="2:8" x14ac:dyDescent="0.25">
      <c r="B35">
        <v>1827.3</v>
      </c>
      <c r="C35" s="24"/>
    </row>
    <row r="36" spans="2:8" x14ac:dyDescent="0.25">
      <c r="B36">
        <v>1873</v>
      </c>
      <c r="H36" s="80">
        <v>33151990.444104299</v>
      </c>
    </row>
    <row r="37" spans="2:8" x14ac:dyDescent="0.25">
      <c r="B37">
        <v>1914.5</v>
      </c>
      <c r="C37" s="24"/>
      <c r="H37" s="80">
        <v>33151990.444104299</v>
      </c>
    </row>
    <row r="38" spans="2:8" x14ac:dyDescent="0.25">
      <c r="B38">
        <v>1955.6</v>
      </c>
      <c r="C38" s="24"/>
      <c r="H38" s="80">
        <v>33151990.444104299</v>
      </c>
    </row>
    <row r="39" spans="2:8" x14ac:dyDescent="0.25">
      <c r="B39">
        <v>1985.7</v>
      </c>
      <c r="C39" s="24"/>
    </row>
    <row r="40" spans="2:8" x14ac:dyDescent="0.25">
      <c r="B40">
        <v>2019</v>
      </c>
      <c r="C40" s="24"/>
    </row>
    <row r="41" spans="2:8" x14ac:dyDescent="0.25">
      <c r="B41">
        <v>2052.9</v>
      </c>
      <c r="C41" s="24"/>
    </row>
    <row r="42" spans="2:8" x14ac:dyDescent="0.25">
      <c r="B42">
        <v>2086.6</v>
      </c>
      <c r="C42" s="24"/>
    </row>
    <row r="43" spans="2:8" x14ac:dyDescent="0.25">
      <c r="B43">
        <v>2120.6999999999998</v>
      </c>
      <c r="C43" s="24"/>
    </row>
    <row r="44" spans="2:8" x14ac:dyDescent="0.25">
      <c r="B44">
        <v>2154.3000000000002</v>
      </c>
      <c r="C44" s="24"/>
    </row>
    <row r="45" spans="2:8" x14ac:dyDescent="0.25">
      <c r="B45">
        <v>2188.1</v>
      </c>
      <c r="C45" s="24"/>
    </row>
    <row r="46" spans="2:8" x14ac:dyDescent="0.25">
      <c r="B46">
        <v>2222.1</v>
      </c>
      <c r="C46" s="24"/>
    </row>
    <row r="47" spans="2:8" x14ac:dyDescent="0.25">
      <c r="B47">
        <v>2255.8000000000002</v>
      </c>
      <c r="C47" s="24"/>
    </row>
    <row r="48" spans="2:8" x14ac:dyDescent="0.25">
      <c r="B48">
        <v>2367.8000000000002</v>
      </c>
      <c r="H48" s="80">
        <v>33151990.444108699</v>
      </c>
    </row>
    <row r="49" spans="2:8" x14ac:dyDescent="0.25">
      <c r="B49">
        <v>2450.4</v>
      </c>
      <c r="C49" s="24"/>
    </row>
    <row r="50" spans="2:8" x14ac:dyDescent="0.25">
      <c r="B50">
        <v>2491.4</v>
      </c>
      <c r="H50" s="80">
        <v>33151990.444105599</v>
      </c>
    </row>
    <row r="51" spans="2:8" x14ac:dyDescent="0.25">
      <c r="B51">
        <v>2531.8000000000002</v>
      </c>
      <c r="H51" s="80">
        <v>33151990.444104299</v>
      </c>
    </row>
    <row r="52" spans="2:8" x14ac:dyDescent="0.25">
      <c r="B52">
        <v>2563.1999999999998</v>
      </c>
      <c r="C52" s="24"/>
    </row>
    <row r="53" spans="2:8" x14ac:dyDescent="0.25">
      <c r="B53">
        <v>2607.8000000000002</v>
      </c>
      <c r="C53" s="24"/>
      <c r="H53" s="80">
        <v>33151896.414624199</v>
      </c>
    </row>
    <row r="54" spans="2:8" x14ac:dyDescent="0.25">
      <c r="B54">
        <v>2649.3</v>
      </c>
      <c r="H54" s="80">
        <v>33151896.4146243</v>
      </c>
    </row>
    <row r="55" spans="2:8" x14ac:dyDescent="0.25">
      <c r="B55">
        <v>2692.3</v>
      </c>
      <c r="H55" s="80">
        <v>33151896.414626099</v>
      </c>
    </row>
    <row r="56" spans="2:8" x14ac:dyDescent="0.25">
      <c r="B56">
        <v>2734.2</v>
      </c>
      <c r="C56" s="24"/>
      <c r="H56" s="80">
        <v>33151896.4146243</v>
      </c>
    </row>
    <row r="57" spans="2:8" x14ac:dyDescent="0.25">
      <c r="B57">
        <v>2764.2</v>
      </c>
      <c r="C57" s="24"/>
    </row>
    <row r="58" spans="2:8" x14ac:dyDescent="0.25">
      <c r="B58">
        <v>2809.2</v>
      </c>
      <c r="H58" s="80">
        <v>33151896.414624199</v>
      </c>
    </row>
    <row r="59" spans="2:8" x14ac:dyDescent="0.25">
      <c r="B59">
        <v>2839.2</v>
      </c>
      <c r="C59" s="24"/>
    </row>
    <row r="60" spans="2:8" x14ac:dyDescent="0.25">
      <c r="B60">
        <v>2884.7</v>
      </c>
      <c r="C60" s="24"/>
      <c r="H60" s="80">
        <v>33151896.414624199</v>
      </c>
    </row>
    <row r="61" spans="2:8" x14ac:dyDescent="0.25">
      <c r="B61">
        <v>2926.2</v>
      </c>
      <c r="H61" s="80">
        <v>33151896.4146243</v>
      </c>
    </row>
    <row r="62" spans="2:8" x14ac:dyDescent="0.25">
      <c r="B62">
        <v>2956.2</v>
      </c>
      <c r="C62" s="24"/>
    </row>
    <row r="63" spans="2:8" x14ac:dyDescent="0.25">
      <c r="B63">
        <v>3001.3</v>
      </c>
      <c r="C63" s="24"/>
    </row>
    <row r="64" spans="2:8" x14ac:dyDescent="0.25">
      <c r="B64">
        <v>3043</v>
      </c>
      <c r="C64" s="24"/>
    </row>
    <row r="65" spans="2:8" x14ac:dyDescent="0.25">
      <c r="B65">
        <v>3072.9</v>
      </c>
      <c r="C65" s="24"/>
    </row>
    <row r="66" spans="2:8" x14ac:dyDescent="0.25">
      <c r="B66">
        <v>3106.4</v>
      </c>
      <c r="C66" s="24"/>
    </row>
    <row r="67" spans="2:8" x14ac:dyDescent="0.25">
      <c r="B67">
        <v>3152.2</v>
      </c>
      <c r="C67" s="24"/>
    </row>
    <row r="68" spans="2:8" x14ac:dyDescent="0.25">
      <c r="B68">
        <v>3182</v>
      </c>
      <c r="C68" s="24"/>
    </row>
    <row r="69" spans="2:8" x14ac:dyDescent="0.25">
      <c r="B69">
        <v>3215.6</v>
      </c>
      <c r="C69" s="24"/>
    </row>
    <row r="70" spans="2:8" x14ac:dyDescent="0.25">
      <c r="B70">
        <v>3249.5</v>
      </c>
      <c r="C70" s="24"/>
    </row>
    <row r="71" spans="2:8" x14ac:dyDescent="0.25">
      <c r="B71">
        <v>3283.3</v>
      </c>
      <c r="C71" s="24"/>
    </row>
    <row r="72" spans="2:8" x14ac:dyDescent="0.25">
      <c r="B72">
        <v>3317.2</v>
      </c>
      <c r="C72" s="24"/>
    </row>
    <row r="73" spans="2:8" x14ac:dyDescent="0.25">
      <c r="B73">
        <v>3351</v>
      </c>
      <c r="C73" s="24"/>
    </row>
    <row r="74" spans="2:8" x14ac:dyDescent="0.25">
      <c r="B74">
        <v>3406.4</v>
      </c>
      <c r="H74" s="80">
        <v>33151699.3474673</v>
      </c>
    </row>
    <row r="75" spans="2:8" x14ac:dyDescent="0.25">
      <c r="B75">
        <v>3496.8</v>
      </c>
      <c r="H75" s="80">
        <v>33151699.347465701</v>
      </c>
    </row>
    <row r="76" spans="2:8" x14ac:dyDescent="0.25">
      <c r="B76">
        <v>3537.6</v>
      </c>
      <c r="H76" s="80">
        <v>33151699.347465899</v>
      </c>
    </row>
    <row r="77" spans="2:8" x14ac:dyDescent="0.25">
      <c r="B77">
        <v>3578.8</v>
      </c>
      <c r="C77" s="24"/>
      <c r="H77" s="80">
        <v>33151699.347465601</v>
      </c>
    </row>
    <row r="78" spans="2:8" x14ac:dyDescent="0.25">
      <c r="B78">
        <v>3621.2</v>
      </c>
      <c r="H78" s="80">
        <v>33151699.347466201</v>
      </c>
    </row>
    <row r="79" spans="2:8" x14ac:dyDescent="0.25">
      <c r="B79">
        <v>3663.7</v>
      </c>
      <c r="C79" s="24"/>
      <c r="H79" s="80">
        <v>33151699.347465601</v>
      </c>
    </row>
    <row r="80" spans="2:8" x14ac:dyDescent="0.25">
      <c r="B80">
        <v>3706.7</v>
      </c>
      <c r="H80" s="80">
        <v>33151699.347465999</v>
      </c>
    </row>
    <row r="81" spans="2:8" x14ac:dyDescent="0.25">
      <c r="B81">
        <v>3750.8</v>
      </c>
      <c r="H81" s="80">
        <v>33151699.347466599</v>
      </c>
    </row>
    <row r="82" spans="2:8" x14ac:dyDescent="0.25">
      <c r="B82">
        <v>3792.6</v>
      </c>
      <c r="H82" s="80">
        <v>33151699.347464301</v>
      </c>
    </row>
    <row r="83" spans="2:8" x14ac:dyDescent="0.25">
      <c r="B83">
        <v>3823.6</v>
      </c>
      <c r="C83" s="24"/>
    </row>
    <row r="84" spans="2:8" x14ac:dyDescent="0.25">
      <c r="B84">
        <v>3858.5</v>
      </c>
      <c r="C84" s="24"/>
    </row>
    <row r="85" spans="2:8" x14ac:dyDescent="0.25">
      <c r="B85">
        <v>3892.6</v>
      </c>
      <c r="C85" s="24"/>
    </row>
    <row r="86" spans="2:8" x14ac:dyDescent="0.25">
      <c r="B86">
        <v>3941.9</v>
      </c>
      <c r="C86" s="24"/>
      <c r="H86" s="80">
        <v>33151699.347465701</v>
      </c>
    </row>
    <row r="87" spans="2:8" x14ac:dyDescent="0.25">
      <c r="B87">
        <v>3984</v>
      </c>
      <c r="H87" s="80">
        <v>33151699.347464301</v>
      </c>
    </row>
    <row r="88" spans="2:8" x14ac:dyDescent="0.25">
      <c r="B88">
        <v>4015.6</v>
      </c>
      <c r="C88" s="24"/>
    </row>
    <row r="89" spans="2:8" x14ac:dyDescent="0.25">
      <c r="B89">
        <v>4049.9</v>
      </c>
      <c r="C89" s="24"/>
    </row>
    <row r="90" spans="2:8" x14ac:dyDescent="0.25">
      <c r="B90">
        <v>4084.1</v>
      </c>
      <c r="C90" s="24"/>
    </row>
    <row r="91" spans="2:8" x14ac:dyDescent="0.25">
      <c r="B91">
        <v>4130.3999999999996</v>
      </c>
      <c r="C91" s="24"/>
      <c r="H91" s="80">
        <v>33151699.347465601</v>
      </c>
    </row>
    <row r="92" spans="2:8" x14ac:dyDescent="0.25">
      <c r="B92">
        <v>4173.1000000000004</v>
      </c>
      <c r="C92" s="24"/>
      <c r="H92" s="80">
        <v>33151699.347465001</v>
      </c>
    </row>
    <row r="93" spans="2:8" x14ac:dyDescent="0.25">
      <c r="B93">
        <v>4215.1000000000004</v>
      </c>
      <c r="C93" s="24"/>
      <c r="H93" s="80">
        <v>33151699.3474642</v>
      </c>
    </row>
    <row r="94" spans="2:8" x14ac:dyDescent="0.25">
      <c r="B94">
        <v>4245.3999999999996</v>
      </c>
      <c r="C94" s="24"/>
    </row>
    <row r="95" spans="2:8" x14ac:dyDescent="0.25">
      <c r="B95">
        <v>4291.3999999999996</v>
      </c>
      <c r="C95" s="24"/>
      <c r="H95" s="80">
        <v>33151699.347464301</v>
      </c>
    </row>
    <row r="96" spans="2:8" x14ac:dyDescent="0.25">
      <c r="B96">
        <v>4333.3999999999996</v>
      </c>
      <c r="C96" s="24"/>
      <c r="H96" s="80">
        <v>33151699.3474642</v>
      </c>
    </row>
    <row r="97" spans="2:8" x14ac:dyDescent="0.25">
      <c r="B97">
        <v>4363.5</v>
      </c>
      <c r="C97" s="24"/>
    </row>
    <row r="98" spans="2:8" x14ac:dyDescent="0.25">
      <c r="B98">
        <v>4397.5</v>
      </c>
      <c r="C98" s="24"/>
    </row>
    <row r="99" spans="2:8" x14ac:dyDescent="0.25">
      <c r="B99">
        <v>4432</v>
      </c>
      <c r="C99" s="24"/>
    </row>
    <row r="100" spans="2:8" x14ac:dyDescent="0.25">
      <c r="B100">
        <v>4466.2</v>
      </c>
      <c r="C100" s="24"/>
    </row>
    <row r="101" spans="2:8" x14ac:dyDescent="0.25">
      <c r="B101">
        <v>4556.5</v>
      </c>
      <c r="C101" s="24"/>
    </row>
    <row r="102" spans="2:8" x14ac:dyDescent="0.25">
      <c r="B102">
        <v>4598.7</v>
      </c>
      <c r="H102" s="80">
        <v>33151699.3474655</v>
      </c>
    </row>
    <row r="103" spans="2:8" x14ac:dyDescent="0.25">
      <c r="B103">
        <v>4640.7</v>
      </c>
      <c r="H103" s="80">
        <v>33151699.3474655</v>
      </c>
    </row>
    <row r="104" spans="2:8" x14ac:dyDescent="0.25">
      <c r="B104">
        <v>4683.2</v>
      </c>
      <c r="H104" s="80">
        <v>33151653.147466</v>
      </c>
    </row>
    <row r="105" spans="2:8" x14ac:dyDescent="0.25">
      <c r="B105">
        <v>4725.3</v>
      </c>
      <c r="H105" s="80">
        <v>33151572.3541843</v>
      </c>
    </row>
    <row r="106" spans="2:8" x14ac:dyDescent="0.25">
      <c r="B106">
        <v>4767.3</v>
      </c>
      <c r="H106" s="80">
        <v>33151572.354184199</v>
      </c>
    </row>
    <row r="107" spans="2:8" x14ac:dyDescent="0.25">
      <c r="B107">
        <v>4797.5</v>
      </c>
      <c r="C107" s="24"/>
    </row>
    <row r="108" spans="2:8" x14ac:dyDescent="0.25">
      <c r="B108">
        <v>4843.5</v>
      </c>
      <c r="H108" s="80">
        <v>33151572.3541843</v>
      </c>
    </row>
    <row r="109" spans="2:8" x14ac:dyDescent="0.25">
      <c r="B109">
        <v>4885.6000000000004</v>
      </c>
      <c r="H109" s="80">
        <v>33151572.3541843</v>
      </c>
    </row>
    <row r="110" spans="2:8" x14ac:dyDescent="0.25">
      <c r="B110">
        <v>4927.7</v>
      </c>
      <c r="H110" s="80">
        <v>33151572.354184199</v>
      </c>
    </row>
    <row r="111" spans="2:8" x14ac:dyDescent="0.25">
      <c r="B111">
        <v>4969.7</v>
      </c>
      <c r="H111" s="80">
        <v>33151572.3541843</v>
      </c>
    </row>
    <row r="112" spans="2:8" x14ac:dyDescent="0.25">
      <c r="B112">
        <v>5012</v>
      </c>
      <c r="C112" s="24"/>
      <c r="H112" s="80">
        <v>33151572.3541843</v>
      </c>
    </row>
    <row r="113" spans="2:8" x14ac:dyDescent="0.25">
      <c r="B113">
        <v>5042.6000000000004</v>
      </c>
      <c r="C113" s="24"/>
    </row>
    <row r="114" spans="2:8" x14ac:dyDescent="0.25">
      <c r="B114">
        <v>5076.5</v>
      </c>
      <c r="C114" s="24"/>
    </row>
    <row r="115" spans="2:8" x14ac:dyDescent="0.25">
      <c r="B115">
        <v>5123.8</v>
      </c>
      <c r="C115" s="24"/>
      <c r="H115" s="80">
        <v>33151572.354184501</v>
      </c>
    </row>
    <row r="116" spans="2:8" x14ac:dyDescent="0.25">
      <c r="B116">
        <v>5154.1000000000004</v>
      </c>
      <c r="C116" s="24"/>
    </row>
    <row r="117" spans="2:8" x14ac:dyDescent="0.25">
      <c r="B117">
        <v>5188.3999999999996</v>
      </c>
      <c r="C117" s="24"/>
    </row>
    <row r="118" spans="2:8" x14ac:dyDescent="0.25">
      <c r="B118">
        <v>5223</v>
      </c>
      <c r="C118" s="24"/>
    </row>
    <row r="119" spans="2:8" x14ac:dyDescent="0.25">
      <c r="B119">
        <v>5257.2</v>
      </c>
      <c r="C119" s="24"/>
    </row>
    <row r="120" spans="2:8" x14ac:dyDescent="0.25">
      <c r="B120">
        <v>5291.7</v>
      </c>
      <c r="C120" s="24"/>
    </row>
    <row r="121" spans="2:8" x14ac:dyDescent="0.25">
      <c r="B121">
        <v>5326.1</v>
      </c>
      <c r="C121" s="24"/>
    </row>
    <row r="122" spans="2:8" x14ac:dyDescent="0.25">
      <c r="B122">
        <v>5360.3</v>
      </c>
      <c r="C122" s="24"/>
    </row>
    <row r="123" spans="2:8" x14ac:dyDescent="0.25">
      <c r="B123">
        <v>5394.5</v>
      </c>
      <c r="C123" s="24"/>
    </row>
    <row r="124" spans="2:8" x14ac:dyDescent="0.25">
      <c r="B124">
        <v>5428.7</v>
      </c>
      <c r="C124" s="24"/>
    </row>
    <row r="125" spans="2:8" x14ac:dyDescent="0.25">
      <c r="B125">
        <v>5462.8</v>
      </c>
      <c r="C125" s="24"/>
    </row>
    <row r="126" spans="2:8" x14ac:dyDescent="0.25">
      <c r="B126">
        <v>5510.5</v>
      </c>
      <c r="H126" s="80">
        <v>33151572.354185302</v>
      </c>
    </row>
    <row r="127" spans="2:8" x14ac:dyDescent="0.25">
      <c r="B127">
        <v>5604.8</v>
      </c>
      <c r="H127" s="80">
        <v>33151478.324704699</v>
      </c>
    </row>
    <row r="128" spans="2:8" x14ac:dyDescent="0.25">
      <c r="B128">
        <v>5648.1</v>
      </c>
      <c r="H128" s="80">
        <v>33151478.3247055</v>
      </c>
    </row>
    <row r="129" spans="2:8" x14ac:dyDescent="0.25">
      <c r="B129">
        <v>5691.8</v>
      </c>
      <c r="H129" s="80">
        <v>33151478.3247055</v>
      </c>
    </row>
    <row r="130" spans="2:8" x14ac:dyDescent="0.25">
      <c r="B130">
        <v>5734.8</v>
      </c>
      <c r="H130" s="80">
        <v>33151478.324705601</v>
      </c>
    </row>
    <row r="131" spans="2:8" x14ac:dyDescent="0.25">
      <c r="B131">
        <v>5777.9</v>
      </c>
      <c r="H131" s="80">
        <v>33151361.288505699</v>
      </c>
    </row>
    <row r="132" spans="2:8" x14ac:dyDescent="0.25">
      <c r="B132">
        <v>5820.5</v>
      </c>
      <c r="H132" s="80">
        <v>33151361.288504198</v>
      </c>
    </row>
    <row r="133" spans="2:8" x14ac:dyDescent="0.25">
      <c r="B133">
        <v>5850.6</v>
      </c>
      <c r="C133" s="24"/>
    </row>
    <row r="134" spans="2:8" x14ac:dyDescent="0.25">
      <c r="B134">
        <v>5896.9</v>
      </c>
      <c r="H134" s="80">
        <v>33151361.288504299</v>
      </c>
    </row>
    <row r="135" spans="2:8" x14ac:dyDescent="0.25">
      <c r="B135">
        <v>5939.3</v>
      </c>
      <c r="C135" s="24"/>
      <c r="H135" s="80">
        <v>33151361.288504198</v>
      </c>
    </row>
    <row r="136" spans="2:8" x14ac:dyDescent="0.25">
      <c r="B136">
        <v>5981.8</v>
      </c>
      <c r="H136" s="80">
        <v>33151328.3247042</v>
      </c>
    </row>
    <row r="137" spans="2:8" x14ac:dyDescent="0.25">
      <c r="B137">
        <v>6024.2</v>
      </c>
      <c r="H137" s="80">
        <v>33151328.3247042</v>
      </c>
    </row>
    <row r="138" spans="2:8" x14ac:dyDescent="0.25">
      <c r="B138">
        <v>6066.7</v>
      </c>
      <c r="H138" s="80">
        <v>33151328.324704301</v>
      </c>
    </row>
    <row r="139" spans="2:8" x14ac:dyDescent="0.25">
      <c r="B139">
        <v>6109.1</v>
      </c>
      <c r="C139" s="24"/>
      <c r="H139" s="80">
        <v>33151131.257544201</v>
      </c>
    </row>
    <row r="140" spans="2:8" x14ac:dyDescent="0.25">
      <c r="B140">
        <v>6151.3</v>
      </c>
      <c r="C140" s="24"/>
      <c r="H140" s="80">
        <v>33151131.257544201</v>
      </c>
    </row>
    <row r="141" spans="2:8" x14ac:dyDescent="0.25">
      <c r="B141">
        <v>6193.8</v>
      </c>
      <c r="H141" s="80">
        <v>33151131.257544801</v>
      </c>
    </row>
    <row r="142" spans="2:8" x14ac:dyDescent="0.25">
      <c r="B142">
        <v>6224</v>
      </c>
      <c r="C142" s="24"/>
    </row>
    <row r="143" spans="2:8" x14ac:dyDescent="0.25">
      <c r="B143">
        <v>6258.3</v>
      </c>
      <c r="C143" s="24"/>
    </row>
    <row r="144" spans="2:8" x14ac:dyDescent="0.25">
      <c r="B144">
        <v>6292.7</v>
      </c>
      <c r="C144" s="24"/>
    </row>
    <row r="145" spans="2:8" x14ac:dyDescent="0.25">
      <c r="B145">
        <v>6326.9</v>
      </c>
      <c r="C145" s="24"/>
    </row>
    <row r="146" spans="2:8" x14ac:dyDescent="0.25">
      <c r="B146">
        <v>6361.5</v>
      </c>
      <c r="C146" s="24"/>
    </row>
    <row r="147" spans="2:8" x14ac:dyDescent="0.25">
      <c r="B147">
        <v>6395.8</v>
      </c>
      <c r="C147" s="24"/>
    </row>
    <row r="148" spans="2:8" x14ac:dyDescent="0.25">
      <c r="B148">
        <v>6430.3</v>
      </c>
      <c r="C148" s="24"/>
    </row>
    <row r="149" spans="2:8" x14ac:dyDescent="0.25">
      <c r="B149">
        <v>6464.7</v>
      </c>
      <c r="C149" s="24"/>
    </row>
    <row r="150" spans="2:8" x14ac:dyDescent="0.25">
      <c r="B150">
        <v>6499.2</v>
      </c>
      <c r="C150" s="24"/>
    </row>
    <row r="151" spans="2:8" x14ac:dyDescent="0.25">
      <c r="B151">
        <v>6545.8</v>
      </c>
      <c r="C151" s="24"/>
      <c r="H151" s="80">
        <v>33151131.257544301</v>
      </c>
    </row>
    <row r="152" spans="2:8" x14ac:dyDescent="0.25">
      <c r="B152">
        <v>6589.1</v>
      </c>
      <c r="C152" s="24"/>
      <c r="H152" s="80">
        <v>33151131.257545199</v>
      </c>
    </row>
    <row r="153" spans="2:8" x14ac:dyDescent="0.25">
      <c r="B153">
        <v>6684.3</v>
      </c>
      <c r="C153" s="24"/>
      <c r="H153" s="80">
        <v>33151131.257544398</v>
      </c>
    </row>
    <row r="154" spans="2:8" x14ac:dyDescent="0.25">
      <c r="B154">
        <v>6727.5</v>
      </c>
      <c r="H154" s="80">
        <v>33151131.2575453</v>
      </c>
    </row>
    <row r="155" spans="2:8" x14ac:dyDescent="0.25">
      <c r="B155">
        <v>6771.5</v>
      </c>
      <c r="C155" s="24"/>
      <c r="H155" s="80">
        <v>33151131.2575454</v>
      </c>
    </row>
    <row r="156" spans="2:8" x14ac:dyDescent="0.25">
      <c r="B156">
        <v>6815.5</v>
      </c>
      <c r="H156" s="80">
        <v>33151131.2575454</v>
      </c>
    </row>
    <row r="157" spans="2:8" x14ac:dyDescent="0.25">
      <c r="B157">
        <v>6859.2</v>
      </c>
      <c r="H157" s="80">
        <v>33151131.257545602</v>
      </c>
    </row>
    <row r="158" spans="2:8" x14ac:dyDescent="0.25">
      <c r="B158">
        <v>6902.8</v>
      </c>
      <c r="H158" s="80">
        <v>33151131.257544301</v>
      </c>
    </row>
    <row r="159" spans="2:8" x14ac:dyDescent="0.25">
      <c r="B159">
        <v>6932.9</v>
      </c>
      <c r="C159" s="24"/>
    </row>
    <row r="160" spans="2:8" x14ac:dyDescent="0.25">
      <c r="B160">
        <v>6978.9</v>
      </c>
      <c r="C160" s="24"/>
      <c r="H160" s="80">
        <v>33151131.257544301</v>
      </c>
    </row>
    <row r="161" spans="2:8" x14ac:dyDescent="0.25">
      <c r="B161">
        <v>7021.3</v>
      </c>
      <c r="H161" s="80">
        <v>33151131.257544201</v>
      </c>
    </row>
    <row r="162" spans="2:8" x14ac:dyDescent="0.25">
      <c r="B162">
        <v>7064</v>
      </c>
      <c r="H162" s="80">
        <v>33151131.257544201</v>
      </c>
    </row>
    <row r="163" spans="2:8" x14ac:dyDescent="0.25">
      <c r="B163">
        <v>7094.4</v>
      </c>
      <c r="C163" s="24"/>
    </row>
    <row r="164" spans="2:8" x14ac:dyDescent="0.25">
      <c r="B164">
        <v>7140.8</v>
      </c>
      <c r="C164" s="24"/>
      <c r="H164" s="80">
        <v>33151131.257544201</v>
      </c>
    </row>
    <row r="165" spans="2:8" x14ac:dyDescent="0.25">
      <c r="B165">
        <v>7171.5</v>
      </c>
      <c r="C165" s="24"/>
    </row>
    <row r="166" spans="2:8" x14ac:dyDescent="0.25">
      <c r="B166">
        <v>7217.6</v>
      </c>
      <c r="H166" s="80">
        <v>33151131.257544201</v>
      </c>
    </row>
    <row r="167" spans="2:8" x14ac:dyDescent="0.25">
      <c r="B167">
        <v>7247.8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I202"/>
  <sheetViews>
    <sheetView workbookViewId="0">
      <selection activeCell="T23" sqref="T23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80" bestFit="1" customWidth="1"/>
    <col min="9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s="80" t="s">
        <v>565</v>
      </c>
    </row>
    <row r="7" spans="2:8" x14ac:dyDescent="0.25">
      <c r="B7">
        <v>7231.5</v>
      </c>
      <c r="C7">
        <v>29815555.399999999</v>
      </c>
    </row>
    <row r="8" spans="2:8" x14ac:dyDescent="0.25">
      <c r="B8">
        <v>1475.1</v>
      </c>
      <c r="D8">
        <v>29821893.399999999</v>
      </c>
    </row>
    <row r="9" spans="2:8" x14ac:dyDescent="0.25">
      <c r="B9">
        <v>1475.8</v>
      </c>
      <c r="E9">
        <v>29831535.199999999</v>
      </c>
    </row>
    <row r="10" spans="2:8" x14ac:dyDescent="0.25">
      <c r="B10">
        <v>1275.0832324027999</v>
      </c>
      <c r="F10">
        <v>29821893.368035398</v>
      </c>
    </row>
    <row r="11" spans="2:8" x14ac:dyDescent="0.25">
      <c r="B11">
        <v>2317.6</v>
      </c>
      <c r="F11">
        <v>29817438.157046001</v>
      </c>
    </row>
    <row r="12" spans="2:8" x14ac:dyDescent="0.25">
      <c r="B12">
        <v>3555.7</v>
      </c>
      <c r="F12">
        <v>29816788.9410461</v>
      </c>
    </row>
    <row r="13" spans="2:8" x14ac:dyDescent="0.25">
      <c r="B13">
        <v>4793.2</v>
      </c>
      <c r="F13">
        <v>29816788.941043299</v>
      </c>
    </row>
    <row r="14" spans="2:8" x14ac:dyDescent="0.25">
      <c r="B14">
        <v>6030.4</v>
      </c>
      <c r="F14">
        <v>29816788.941043299</v>
      </c>
    </row>
    <row r="15" spans="2:8" x14ac:dyDescent="0.25">
      <c r="B15">
        <v>7267.7</v>
      </c>
      <c r="F15">
        <v>29816788.941043299</v>
      </c>
    </row>
    <row r="16" spans="2:8" x14ac:dyDescent="0.25">
      <c r="B16">
        <v>1275.0832324027999</v>
      </c>
      <c r="G16">
        <v>29821893.368035398</v>
      </c>
    </row>
    <row r="17" spans="2:8" x14ac:dyDescent="0.25">
      <c r="B17">
        <v>2512.8000000000002</v>
      </c>
      <c r="G17">
        <v>29817438.157046001</v>
      </c>
    </row>
    <row r="18" spans="2:8" x14ac:dyDescent="0.25">
      <c r="B18">
        <v>3750</v>
      </c>
      <c r="G18">
        <v>29816979.1570464</v>
      </c>
    </row>
    <row r="19" spans="2:8" x14ac:dyDescent="0.25">
      <c r="B19">
        <v>4987.7</v>
      </c>
      <c r="G19">
        <v>29816979.157043301</v>
      </c>
    </row>
    <row r="20" spans="2:8" x14ac:dyDescent="0.25">
      <c r="B20">
        <v>6225.1</v>
      </c>
      <c r="G20">
        <v>29816979.157043301</v>
      </c>
    </row>
    <row r="21" spans="2:8" x14ac:dyDescent="0.25">
      <c r="B21">
        <v>7269</v>
      </c>
      <c r="G21">
        <v>29816979.157043301</v>
      </c>
    </row>
    <row r="22" spans="2:8" x14ac:dyDescent="0.25">
      <c r="B22">
        <v>1275.08324623107</v>
      </c>
      <c r="H22" s="80">
        <v>29821893.368035398</v>
      </c>
    </row>
    <row r="23" spans="2:8" x14ac:dyDescent="0.25">
      <c r="B23">
        <v>1361.8</v>
      </c>
      <c r="H23" s="80">
        <v>29820294.552022301</v>
      </c>
    </row>
    <row r="24" spans="2:8" x14ac:dyDescent="0.25">
      <c r="B24">
        <v>1403.9</v>
      </c>
      <c r="H24" s="80">
        <v>29819895.536023401</v>
      </c>
    </row>
    <row r="25" spans="2:8" x14ac:dyDescent="0.25">
      <c r="B25">
        <v>1445.2</v>
      </c>
      <c r="H25" s="80">
        <v>29819843.7360221</v>
      </c>
    </row>
    <row r="26" spans="2:8" x14ac:dyDescent="0.25">
      <c r="B26">
        <v>1488.1</v>
      </c>
      <c r="H26" s="80">
        <v>29819444.720023502</v>
      </c>
    </row>
    <row r="27" spans="2:8" x14ac:dyDescent="0.25">
      <c r="B27">
        <v>1529.9</v>
      </c>
      <c r="H27" s="80">
        <v>29819444.720022101</v>
      </c>
    </row>
    <row r="28" spans="2:8" x14ac:dyDescent="0.25">
      <c r="B28">
        <v>1571.9</v>
      </c>
      <c r="H28" s="80">
        <v>29819317.925022099</v>
      </c>
    </row>
    <row r="29" spans="2:8" x14ac:dyDescent="0.25">
      <c r="B29">
        <v>1614.4</v>
      </c>
      <c r="C29" s="24"/>
      <c r="H29" s="80">
        <v>29818540.325022101</v>
      </c>
    </row>
    <row r="30" spans="2:8" x14ac:dyDescent="0.25">
      <c r="B30">
        <v>1657.7</v>
      </c>
      <c r="H30" s="80">
        <v>29818540.325022101</v>
      </c>
    </row>
    <row r="31" spans="2:8" x14ac:dyDescent="0.25">
      <c r="B31">
        <v>1700.3</v>
      </c>
      <c r="H31" s="80">
        <v>29818540.325022101</v>
      </c>
    </row>
    <row r="32" spans="2:8" x14ac:dyDescent="0.25">
      <c r="B32">
        <v>1742.7</v>
      </c>
      <c r="H32" s="80">
        <v>29818540.325022101</v>
      </c>
    </row>
    <row r="33" spans="2:8" x14ac:dyDescent="0.25">
      <c r="B33">
        <v>1785.2</v>
      </c>
      <c r="C33" s="24"/>
      <c r="H33" s="80">
        <v>29818540.325022101</v>
      </c>
    </row>
    <row r="34" spans="2:8" x14ac:dyDescent="0.25">
      <c r="B34">
        <v>1815.6</v>
      </c>
      <c r="C34" s="24"/>
    </row>
    <row r="35" spans="2:8" x14ac:dyDescent="0.25">
      <c r="B35">
        <v>1861.9</v>
      </c>
      <c r="C35" s="24"/>
      <c r="H35" s="80">
        <v>29818540.325022101</v>
      </c>
    </row>
    <row r="36" spans="2:8" x14ac:dyDescent="0.25">
      <c r="B36">
        <v>1893</v>
      </c>
      <c r="C36" s="24"/>
    </row>
    <row r="37" spans="2:8" x14ac:dyDescent="0.25">
      <c r="B37">
        <v>1927.5</v>
      </c>
      <c r="C37" s="24"/>
    </row>
    <row r="38" spans="2:8" x14ac:dyDescent="0.25">
      <c r="B38">
        <v>1974.9</v>
      </c>
      <c r="C38" s="24"/>
      <c r="H38" s="80">
        <v>29818399.925022401</v>
      </c>
    </row>
    <row r="39" spans="2:8" x14ac:dyDescent="0.25">
      <c r="B39">
        <v>2005.5</v>
      </c>
      <c r="C39" s="24"/>
    </row>
    <row r="40" spans="2:8" x14ac:dyDescent="0.25">
      <c r="B40">
        <v>2039.9</v>
      </c>
      <c r="C40" s="24"/>
    </row>
    <row r="41" spans="2:8" x14ac:dyDescent="0.25">
      <c r="B41">
        <v>2074.6999999999998</v>
      </c>
      <c r="C41" s="24"/>
    </row>
    <row r="42" spans="2:8" x14ac:dyDescent="0.25">
      <c r="B42">
        <v>2109.4</v>
      </c>
      <c r="C42" s="24"/>
    </row>
    <row r="43" spans="2:8" x14ac:dyDescent="0.25">
      <c r="B43">
        <v>2144.1</v>
      </c>
      <c r="C43" s="24"/>
    </row>
    <row r="44" spans="2:8" x14ac:dyDescent="0.25">
      <c r="B44">
        <v>2178.8000000000002</v>
      </c>
      <c r="C44" s="24"/>
    </row>
    <row r="45" spans="2:8" x14ac:dyDescent="0.25">
      <c r="B45">
        <v>2213.6</v>
      </c>
      <c r="C45" s="24"/>
    </row>
    <row r="46" spans="2:8" x14ac:dyDescent="0.25">
      <c r="B46">
        <v>2248.1</v>
      </c>
      <c r="C46" s="24"/>
    </row>
    <row r="47" spans="2:8" x14ac:dyDescent="0.25">
      <c r="B47">
        <v>2283.4</v>
      </c>
      <c r="C47" s="24"/>
    </row>
    <row r="48" spans="2:8" x14ac:dyDescent="0.25">
      <c r="B48">
        <v>2318.1999999999998</v>
      </c>
      <c r="C48" s="24"/>
    </row>
    <row r="49" spans="2:8" x14ac:dyDescent="0.25">
      <c r="B49">
        <v>2353.1</v>
      </c>
      <c r="C49" s="24"/>
    </row>
    <row r="50" spans="2:8" x14ac:dyDescent="0.25">
      <c r="B50">
        <v>2451.1</v>
      </c>
      <c r="H50" s="80">
        <v>29818399.925022099</v>
      </c>
    </row>
    <row r="51" spans="2:8" x14ac:dyDescent="0.25">
      <c r="B51">
        <v>2492.6</v>
      </c>
      <c r="H51" s="80">
        <v>29818399.925022099</v>
      </c>
    </row>
    <row r="52" spans="2:8" x14ac:dyDescent="0.25">
      <c r="B52">
        <v>2534.9</v>
      </c>
      <c r="H52" s="80">
        <v>29818399.925022099</v>
      </c>
    </row>
    <row r="53" spans="2:8" x14ac:dyDescent="0.25">
      <c r="B53">
        <v>2578.1</v>
      </c>
      <c r="C53" s="24"/>
      <c r="H53" s="80">
        <v>29818399.9250222</v>
      </c>
    </row>
    <row r="54" spans="2:8" x14ac:dyDescent="0.25">
      <c r="B54">
        <v>2622.4</v>
      </c>
      <c r="H54" s="80">
        <v>29818399.9250236</v>
      </c>
    </row>
    <row r="55" spans="2:8" x14ac:dyDescent="0.25">
      <c r="B55">
        <v>2665.3</v>
      </c>
      <c r="H55" s="80">
        <v>29818399.925022099</v>
      </c>
    </row>
    <row r="56" spans="2:8" x14ac:dyDescent="0.25">
      <c r="B56">
        <v>2708.6</v>
      </c>
      <c r="C56" s="24"/>
      <c r="H56" s="80">
        <v>29818399.925022099</v>
      </c>
    </row>
    <row r="57" spans="2:8" x14ac:dyDescent="0.25">
      <c r="B57">
        <v>2752.2</v>
      </c>
      <c r="H57" s="80">
        <v>29818399.925022099</v>
      </c>
    </row>
    <row r="58" spans="2:8" x14ac:dyDescent="0.25">
      <c r="B58">
        <v>2795.5</v>
      </c>
      <c r="H58" s="80">
        <v>29818399.925022099</v>
      </c>
    </row>
    <row r="59" spans="2:8" x14ac:dyDescent="0.25">
      <c r="B59">
        <v>2839</v>
      </c>
      <c r="C59" s="24"/>
      <c r="H59" s="80">
        <v>29818399.925022099</v>
      </c>
    </row>
    <row r="60" spans="2:8" x14ac:dyDescent="0.25">
      <c r="B60">
        <v>2882.3</v>
      </c>
      <c r="C60" s="24"/>
      <c r="H60" s="80">
        <v>29818399.925022099</v>
      </c>
    </row>
    <row r="61" spans="2:8" x14ac:dyDescent="0.25">
      <c r="B61">
        <v>2925.5</v>
      </c>
      <c r="H61" s="80">
        <v>29818399.925022099</v>
      </c>
    </row>
    <row r="62" spans="2:8" x14ac:dyDescent="0.25">
      <c r="B62">
        <v>2956.4</v>
      </c>
      <c r="C62" s="24"/>
    </row>
    <row r="63" spans="2:8" x14ac:dyDescent="0.25">
      <c r="B63">
        <v>2991.4</v>
      </c>
      <c r="C63" s="24"/>
    </row>
    <row r="64" spans="2:8" x14ac:dyDescent="0.25">
      <c r="B64">
        <v>3026.6</v>
      </c>
      <c r="C64" s="24"/>
    </row>
    <row r="65" spans="2:8" x14ac:dyDescent="0.25">
      <c r="B65">
        <v>3074.2</v>
      </c>
      <c r="C65" s="24"/>
      <c r="H65" s="80">
        <v>29818189.325022299</v>
      </c>
    </row>
    <row r="66" spans="2:8" x14ac:dyDescent="0.25">
      <c r="B66">
        <v>3105.3</v>
      </c>
      <c r="C66" s="24"/>
    </row>
    <row r="67" spans="2:8" x14ac:dyDescent="0.25">
      <c r="B67">
        <v>3140</v>
      </c>
      <c r="C67" s="24"/>
    </row>
    <row r="68" spans="2:8" x14ac:dyDescent="0.25">
      <c r="B68">
        <v>3176.3</v>
      </c>
      <c r="C68" s="24"/>
    </row>
    <row r="69" spans="2:8" x14ac:dyDescent="0.25">
      <c r="B69">
        <v>3211.7</v>
      </c>
      <c r="C69" s="24"/>
    </row>
    <row r="70" spans="2:8" x14ac:dyDescent="0.25">
      <c r="B70">
        <v>3247</v>
      </c>
      <c r="C70" s="24"/>
    </row>
    <row r="71" spans="2:8" x14ac:dyDescent="0.25">
      <c r="B71">
        <v>3282.5</v>
      </c>
      <c r="C71" s="24"/>
    </row>
    <row r="72" spans="2:8" x14ac:dyDescent="0.25">
      <c r="B72">
        <v>3318</v>
      </c>
      <c r="C72" s="24"/>
    </row>
    <row r="73" spans="2:8" x14ac:dyDescent="0.25">
      <c r="B73">
        <v>3353.4</v>
      </c>
      <c r="C73" s="24"/>
    </row>
    <row r="74" spans="2:8" x14ac:dyDescent="0.25">
      <c r="B74">
        <v>3389.1</v>
      </c>
      <c r="C74" s="24"/>
    </row>
    <row r="75" spans="2:8" x14ac:dyDescent="0.25">
      <c r="B75">
        <v>3424.3</v>
      </c>
      <c r="C75" s="24"/>
    </row>
    <row r="76" spans="2:8" x14ac:dyDescent="0.25">
      <c r="B76">
        <v>3472.4</v>
      </c>
      <c r="H76" s="80">
        <v>29818189.325022101</v>
      </c>
    </row>
    <row r="77" spans="2:8" x14ac:dyDescent="0.25">
      <c r="B77">
        <v>3566.2</v>
      </c>
      <c r="C77" s="24"/>
      <c r="H77" s="80">
        <v>29818189.325022101</v>
      </c>
    </row>
    <row r="78" spans="2:8" x14ac:dyDescent="0.25">
      <c r="B78">
        <v>3608.5</v>
      </c>
      <c r="H78" s="80">
        <v>29818149.7250221</v>
      </c>
    </row>
    <row r="79" spans="2:8" x14ac:dyDescent="0.25">
      <c r="B79">
        <v>3651.3</v>
      </c>
      <c r="C79" s="24"/>
      <c r="H79" s="80">
        <v>29818149.7250221</v>
      </c>
    </row>
    <row r="80" spans="2:8" x14ac:dyDescent="0.25">
      <c r="B80">
        <v>3695</v>
      </c>
      <c r="H80" s="80">
        <v>29818068.0850241</v>
      </c>
    </row>
    <row r="81" spans="2:8" x14ac:dyDescent="0.25">
      <c r="B81">
        <v>3738.1</v>
      </c>
      <c r="H81" s="80">
        <v>29818068.085022099</v>
      </c>
    </row>
    <row r="82" spans="2:8" x14ac:dyDescent="0.25">
      <c r="B82">
        <v>3781.1</v>
      </c>
      <c r="H82" s="80">
        <v>29818068.085022099</v>
      </c>
    </row>
    <row r="83" spans="2:8" x14ac:dyDescent="0.25">
      <c r="B83">
        <v>3824.1</v>
      </c>
      <c r="H83" s="80">
        <v>29818068.085022099</v>
      </c>
    </row>
    <row r="84" spans="2:8" x14ac:dyDescent="0.25">
      <c r="B84">
        <v>3867.8</v>
      </c>
      <c r="H84" s="80">
        <v>29818068.0850222</v>
      </c>
    </row>
    <row r="85" spans="2:8" x14ac:dyDescent="0.25">
      <c r="B85">
        <v>3911</v>
      </c>
      <c r="C85" s="24"/>
      <c r="H85" s="80">
        <v>29818068.085022099</v>
      </c>
    </row>
    <row r="86" spans="2:8" x14ac:dyDescent="0.25">
      <c r="B86">
        <v>3954.5</v>
      </c>
      <c r="C86" s="24"/>
      <c r="H86" s="80">
        <v>29818068.085022099</v>
      </c>
    </row>
    <row r="87" spans="2:8" x14ac:dyDescent="0.25">
      <c r="B87">
        <v>3985.5</v>
      </c>
      <c r="C87" s="24"/>
    </row>
    <row r="88" spans="2:8" x14ac:dyDescent="0.25">
      <c r="B88">
        <v>4020.1</v>
      </c>
      <c r="C88" s="24"/>
    </row>
    <row r="89" spans="2:8" x14ac:dyDescent="0.25">
      <c r="B89">
        <v>4055.5</v>
      </c>
      <c r="C89" s="24"/>
    </row>
    <row r="90" spans="2:8" x14ac:dyDescent="0.25">
      <c r="B90">
        <v>4090.5</v>
      </c>
      <c r="C90" s="24"/>
    </row>
    <row r="91" spans="2:8" x14ac:dyDescent="0.25">
      <c r="B91">
        <v>4126.1000000000004</v>
      </c>
      <c r="C91" s="24"/>
    </row>
    <row r="92" spans="2:8" x14ac:dyDescent="0.25">
      <c r="B92">
        <v>4161.2</v>
      </c>
      <c r="C92" s="24"/>
    </row>
    <row r="93" spans="2:8" x14ac:dyDescent="0.25">
      <c r="B93">
        <v>4196.5</v>
      </c>
      <c r="C93" s="24"/>
    </row>
    <row r="94" spans="2:8" x14ac:dyDescent="0.25">
      <c r="B94">
        <v>4231.6000000000004</v>
      </c>
      <c r="C94" s="24"/>
    </row>
    <row r="95" spans="2:8" x14ac:dyDescent="0.25">
      <c r="B95">
        <v>4267.6000000000004</v>
      </c>
      <c r="C95" s="24"/>
    </row>
    <row r="96" spans="2:8" x14ac:dyDescent="0.25">
      <c r="B96">
        <v>4302.7</v>
      </c>
      <c r="C96" s="24"/>
    </row>
    <row r="97" spans="2:8" x14ac:dyDescent="0.25">
      <c r="B97">
        <v>4338</v>
      </c>
      <c r="C97" s="24"/>
    </row>
    <row r="98" spans="2:8" x14ac:dyDescent="0.25">
      <c r="B98">
        <v>4373.6000000000004</v>
      </c>
      <c r="C98" s="24"/>
    </row>
    <row r="99" spans="2:8" x14ac:dyDescent="0.25">
      <c r="B99">
        <v>4409.2</v>
      </c>
      <c r="C99" s="24"/>
    </row>
    <row r="100" spans="2:8" x14ac:dyDescent="0.25">
      <c r="B100">
        <v>4444.5</v>
      </c>
      <c r="C100" s="24"/>
    </row>
    <row r="101" spans="2:8" x14ac:dyDescent="0.25">
      <c r="B101">
        <v>4480</v>
      </c>
      <c r="C101" s="24"/>
    </row>
    <row r="102" spans="2:8" x14ac:dyDescent="0.25">
      <c r="B102">
        <v>4515.2</v>
      </c>
      <c r="C102" s="24"/>
    </row>
    <row r="103" spans="2:8" x14ac:dyDescent="0.25">
      <c r="B103">
        <v>4563.2</v>
      </c>
      <c r="H103" s="80">
        <v>29818068.085022099</v>
      </c>
    </row>
    <row r="104" spans="2:8" x14ac:dyDescent="0.25">
      <c r="B104">
        <v>4656.7</v>
      </c>
      <c r="H104" s="80">
        <v>29818068.085022099</v>
      </c>
    </row>
    <row r="105" spans="2:8" x14ac:dyDescent="0.25">
      <c r="B105">
        <v>4698.8999999999996</v>
      </c>
      <c r="H105" s="80">
        <v>29818068.085022099</v>
      </c>
    </row>
    <row r="106" spans="2:8" x14ac:dyDescent="0.25">
      <c r="B106">
        <v>4741.5</v>
      </c>
      <c r="H106" s="80">
        <v>29818068.085022099</v>
      </c>
    </row>
    <row r="107" spans="2:8" x14ac:dyDescent="0.25">
      <c r="B107">
        <v>4785.2</v>
      </c>
      <c r="H107" s="80">
        <v>29818068.085022099</v>
      </c>
    </row>
    <row r="108" spans="2:8" x14ac:dyDescent="0.25">
      <c r="B108">
        <v>4829.6000000000004</v>
      </c>
      <c r="H108" s="80">
        <v>29818068.0850223</v>
      </c>
    </row>
    <row r="109" spans="2:8" x14ac:dyDescent="0.25">
      <c r="B109">
        <v>4860.6000000000004</v>
      </c>
      <c r="C109" s="24"/>
    </row>
    <row r="110" spans="2:8" x14ac:dyDescent="0.25">
      <c r="B110">
        <v>4908.1000000000004</v>
      </c>
      <c r="H110" s="80">
        <v>29818068.0850222</v>
      </c>
    </row>
    <row r="111" spans="2:8" x14ac:dyDescent="0.25">
      <c r="B111">
        <v>4951.5</v>
      </c>
      <c r="H111" s="80">
        <v>29818068.085022099</v>
      </c>
    </row>
    <row r="112" spans="2:8" x14ac:dyDescent="0.25">
      <c r="B112">
        <v>4994.8</v>
      </c>
      <c r="C112" s="24"/>
      <c r="H112" s="80">
        <v>29818068.085022099</v>
      </c>
    </row>
    <row r="113" spans="2:8" x14ac:dyDescent="0.25">
      <c r="B113">
        <v>5038.3</v>
      </c>
      <c r="H113" s="80">
        <v>29818068.085022099</v>
      </c>
    </row>
    <row r="114" spans="2:8" x14ac:dyDescent="0.25">
      <c r="B114">
        <v>5081.8999999999996</v>
      </c>
      <c r="C114" s="24"/>
      <c r="H114" s="80">
        <v>29818068.085022099</v>
      </c>
    </row>
    <row r="115" spans="2:8" x14ac:dyDescent="0.25">
      <c r="B115">
        <v>5113</v>
      </c>
      <c r="C115" s="24"/>
    </row>
    <row r="116" spans="2:8" x14ac:dyDescent="0.25">
      <c r="B116">
        <v>5148</v>
      </c>
      <c r="C116" s="24"/>
    </row>
    <row r="117" spans="2:8" x14ac:dyDescent="0.25">
      <c r="B117">
        <v>5183.3999999999996</v>
      </c>
      <c r="C117" s="24"/>
    </row>
    <row r="118" spans="2:8" x14ac:dyDescent="0.25">
      <c r="B118">
        <v>5218.5</v>
      </c>
      <c r="C118" s="24"/>
    </row>
    <row r="119" spans="2:8" x14ac:dyDescent="0.25">
      <c r="B119">
        <v>5254.4</v>
      </c>
      <c r="C119" s="24"/>
    </row>
    <row r="120" spans="2:8" x14ac:dyDescent="0.25">
      <c r="B120">
        <v>5290.1</v>
      </c>
      <c r="C120" s="24"/>
    </row>
    <row r="121" spans="2:8" x14ac:dyDescent="0.25">
      <c r="B121">
        <v>5325.7</v>
      </c>
      <c r="C121" s="24"/>
    </row>
    <row r="122" spans="2:8" x14ac:dyDescent="0.25">
      <c r="B122">
        <v>5361.9</v>
      </c>
      <c r="C122" s="24"/>
    </row>
    <row r="123" spans="2:8" x14ac:dyDescent="0.25">
      <c r="B123">
        <v>5397</v>
      </c>
      <c r="C123" s="24"/>
    </row>
    <row r="124" spans="2:8" x14ac:dyDescent="0.25">
      <c r="B124">
        <v>5432.2</v>
      </c>
      <c r="C124" s="24"/>
    </row>
    <row r="125" spans="2:8" x14ac:dyDescent="0.25">
      <c r="B125">
        <v>5467.5</v>
      </c>
      <c r="C125" s="24"/>
    </row>
    <row r="126" spans="2:8" x14ac:dyDescent="0.25">
      <c r="B126">
        <v>5502.8</v>
      </c>
      <c r="C126" s="24"/>
    </row>
    <row r="127" spans="2:8" x14ac:dyDescent="0.25">
      <c r="B127">
        <v>5538.6</v>
      </c>
      <c r="C127" s="24"/>
    </row>
    <row r="128" spans="2:8" x14ac:dyDescent="0.25">
      <c r="B128">
        <v>5574</v>
      </c>
      <c r="C128" s="24"/>
    </row>
    <row r="129" spans="2:8" x14ac:dyDescent="0.25">
      <c r="B129">
        <v>5609.6</v>
      </c>
      <c r="C129" s="24"/>
    </row>
    <row r="130" spans="2:8" x14ac:dyDescent="0.25">
      <c r="B130">
        <v>5657.5</v>
      </c>
      <c r="H130" s="80">
        <v>29818068.085022099</v>
      </c>
    </row>
    <row r="131" spans="2:8" x14ac:dyDescent="0.25">
      <c r="B131">
        <v>5751</v>
      </c>
      <c r="H131" s="80">
        <v>29818068.085022099</v>
      </c>
    </row>
    <row r="132" spans="2:8" x14ac:dyDescent="0.25">
      <c r="B132">
        <v>5793.4</v>
      </c>
      <c r="H132" s="80">
        <v>29818068.0850222</v>
      </c>
    </row>
    <row r="133" spans="2:8" x14ac:dyDescent="0.25">
      <c r="B133">
        <v>5837</v>
      </c>
      <c r="H133" s="80">
        <v>29818068.085023299</v>
      </c>
    </row>
    <row r="134" spans="2:8" x14ac:dyDescent="0.25">
      <c r="B134">
        <v>5881.1</v>
      </c>
      <c r="H134" s="80">
        <v>29818068.0850235</v>
      </c>
    </row>
    <row r="135" spans="2:8" x14ac:dyDescent="0.25">
      <c r="B135">
        <v>5925</v>
      </c>
      <c r="C135" s="24"/>
      <c r="H135" s="80">
        <v>29818068.0850223</v>
      </c>
    </row>
    <row r="136" spans="2:8" x14ac:dyDescent="0.25">
      <c r="B136">
        <v>5969.3</v>
      </c>
      <c r="H136" s="80">
        <v>29818068.085023399</v>
      </c>
    </row>
    <row r="137" spans="2:8" x14ac:dyDescent="0.25">
      <c r="B137">
        <v>6012.7</v>
      </c>
      <c r="H137" s="80">
        <v>29818068.085022099</v>
      </c>
    </row>
    <row r="138" spans="2:8" x14ac:dyDescent="0.25">
      <c r="B138">
        <v>6056.5</v>
      </c>
      <c r="H138" s="80">
        <v>29818068.085022099</v>
      </c>
    </row>
    <row r="139" spans="2:8" x14ac:dyDescent="0.25">
      <c r="B139">
        <v>6100.2</v>
      </c>
      <c r="C139" s="24"/>
      <c r="H139" s="80">
        <v>29818068.085022099</v>
      </c>
    </row>
    <row r="140" spans="2:8" x14ac:dyDescent="0.25">
      <c r="B140">
        <v>6131.5</v>
      </c>
      <c r="C140" s="24"/>
    </row>
    <row r="141" spans="2:8" x14ac:dyDescent="0.25">
      <c r="B141">
        <v>6166.6</v>
      </c>
      <c r="C141" s="24"/>
    </row>
    <row r="142" spans="2:8" x14ac:dyDescent="0.25">
      <c r="B142">
        <v>6201.8</v>
      </c>
      <c r="C142" s="24"/>
    </row>
    <row r="143" spans="2:8" x14ac:dyDescent="0.25">
      <c r="B143">
        <v>6236.8</v>
      </c>
      <c r="C143" s="24"/>
    </row>
    <row r="144" spans="2:8" x14ac:dyDescent="0.25">
      <c r="B144">
        <v>6272.3</v>
      </c>
      <c r="C144" s="24"/>
    </row>
    <row r="145" spans="2:8" x14ac:dyDescent="0.25">
      <c r="B145">
        <v>6307.6</v>
      </c>
      <c r="C145" s="24"/>
    </row>
    <row r="146" spans="2:8" x14ac:dyDescent="0.25">
      <c r="B146">
        <v>6356.5</v>
      </c>
      <c r="H146" s="80">
        <v>29817899.525023598</v>
      </c>
    </row>
    <row r="147" spans="2:8" x14ac:dyDescent="0.25">
      <c r="B147">
        <v>6388</v>
      </c>
      <c r="C147" s="24"/>
    </row>
    <row r="148" spans="2:8" x14ac:dyDescent="0.25">
      <c r="B148">
        <v>6423.3</v>
      </c>
      <c r="C148" s="24"/>
    </row>
    <row r="149" spans="2:8" x14ac:dyDescent="0.25">
      <c r="B149">
        <v>6459.3</v>
      </c>
      <c r="C149" s="24"/>
    </row>
    <row r="150" spans="2:8" x14ac:dyDescent="0.25">
      <c r="B150">
        <v>6494.4</v>
      </c>
      <c r="C150" s="24"/>
    </row>
    <row r="151" spans="2:8" x14ac:dyDescent="0.25">
      <c r="B151">
        <v>6529.7</v>
      </c>
      <c r="C151" s="24"/>
    </row>
    <row r="152" spans="2:8" x14ac:dyDescent="0.25">
      <c r="B152">
        <v>6565.6</v>
      </c>
      <c r="C152" s="24"/>
    </row>
    <row r="153" spans="2:8" x14ac:dyDescent="0.25">
      <c r="B153">
        <v>6601.4</v>
      </c>
      <c r="C153" s="24"/>
    </row>
    <row r="154" spans="2:8" x14ac:dyDescent="0.25">
      <c r="B154">
        <v>6636.8</v>
      </c>
      <c r="C154" s="24"/>
    </row>
    <row r="155" spans="2:8" x14ac:dyDescent="0.25">
      <c r="B155">
        <v>6672.4</v>
      </c>
      <c r="C155" s="24"/>
    </row>
    <row r="156" spans="2:8" x14ac:dyDescent="0.25">
      <c r="B156">
        <v>6707.5</v>
      </c>
      <c r="C156" s="24"/>
    </row>
    <row r="157" spans="2:8" x14ac:dyDescent="0.25">
      <c r="B157">
        <v>6755.7</v>
      </c>
      <c r="H157" s="80">
        <v>29817899.525022302</v>
      </c>
    </row>
    <row r="158" spans="2:8" x14ac:dyDescent="0.25">
      <c r="B158">
        <v>6850.5</v>
      </c>
      <c r="H158" s="80">
        <v>29817899.525023401</v>
      </c>
    </row>
    <row r="159" spans="2:8" x14ac:dyDescent="0.25">
      <c r="B159">
        <v>6892.5</v>
      </c>
      <c r="H159" s="80">
        <v>29817899.5250233</v>
      </c>
    </row>
    <row r="160" spans="2:8" x14ac:dyDescent="0.25">
      <c r="B160">
        <v>6935</v>
      </c>
      <c r="C160" s="24"/>
      <c r="H160" s="80">
        <v>29817899.525022101</v>
      </c>
    </row>
    <row r="161" spans="2:8" x14ac:dyDescent="0.25">
      <c r="B161">
        <v>6978.7</v>
      </c>
      <c r="H161" s="80">
        <v>29817899.525022101</v>
      </c>
    </row>
    <row r="162" spans="2:8" x14ac:dyDescent="0.25">
      <c r="B162">
        <v>7023.3</v>
      </c>
      <c r="H162" s="80">
        <v>29817899.525023799</v>
      </c>
    </row>
    <row r="163" spans="2:8" x14ac:dyDescent="0.25">
      <c r="B163">
        <v>7066.8</v>
      </c>
      <c r="H163" s="80">
        <v>29817899.525023099</v>
      </c>
    </row>
    <row r="164" spans="2:8" x14ac:dyDescent="0.25">
      <c r="B164">
        <v>7110.2</v>
      </c>
      <c r="C164" s="24"/>
      <c r="H164" s="80">
        <v>29817899.525022101</v>
      </c>
    </row>
    <row r="165" spans="2:8" x14ac:dyDescent="0.25">
      <c r="B165">
        <v>7153.6</v>
      </c>
      <c r="H165" s="80">
        <v>29817899.525022101</v>
      </c>
    </row>
    <row r="166" spans="2:8" x14ac:dyDescent="0.25">
      <c r="B166">
        <v>7197</v>
      </c>
      <c r="H166" s="80">
        <v>29817899.525022101</v>
      </c>
    </row>
    <row r="167" spans="2:8" x14ac:dyDescent="0.25">
      <c r="B167">
        <v>7228.6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I202"/>
  <sheetViews>
    <sheetView tabSelected="1" workbookViewId="0">
      <selection activeCell="J10" sqref="J10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5" width="12" bestFit="1" customWidth="1"/>
    <col min="6" max="6" width="3.140625" bestFit="1" customWidth="1"/>
    <col min="7" max="7" width="12" bestFit="1" customWidth="1"/>
    <col min="8" max="8" width="15.140625" style="80" bestFit="1" customWidth="1"/>
    <col min="9" max="9" width="12" bestFit="1" customWidth="1"/>
  </cols>
  <sheetData>
    <row r="6" spans="2:9" x14ac:dyDescent="0.25">
      <c r="B6" t="s">
        <v>559</v>
      </c>
      <c r="C6" t="s">
        <v>516</v>
      </c>
      <c r="D6" t="s">
        <v>827</v>
      </c>
      <c r="E6" t="s">
        <v>806</v>
      </c>
      <c r="F6" t="s">
        <v>832</v>
      </c>
      <c r="G6" t="s">
        <v>790</v>
      </c>
      <c r="H6" s="80" t="s">
        <v>791</v>
      </c>
      <c r="I6" t="s">
        <v>565</v>
      </c>
    </row>
    <row r="7" spans="2:9" x14ac:dyDescent="0.25">
      <c r="B7">
        <v>7266.1</v>
      </c>
    </row>
    <row r="8" spans="2:9" x14ac:dyDescent="0.25">
      <c r="B8">
        <v>1402</v>
      </c>
      <c r="D8">
        <v>102818864.7</v>
      </c>
    </row>
    <row r="9" spans="2:9" x14ac:dyDescent="0.25">
      <c r="B9">
        <v>1403.2</v>
      </c>
      <c r="E9">
        <v>102809865.7</v>
      </c>
    </row>
    <row r="11" spans="2:9" x14ac:dyDescent="0.25">
      <c r="B11">
        <v>1402.04506778717</v>
      </c>
      <c r="G11">
        <v>102818864.73365401</v>
      </c>
    </row>
    <row r="12" spans="2:9" x14ac:dyDescent="0.25">
      <c r="B12">
        <v>2695.5</v>
      </c>
      <c r="G12">
        <v>102811430.79107299</v>
      </c>
    </row>
    <row r="13" spans="2:9" x14ac:dyDescent="0.25">
      <c r="B13">
        <v>3993.7</v>
      </c>
      <c r="G13">
        <v>102805129.29107299</v>
      </c>
    </row>
    <row r="14" spans="2:9" x14ac:dyDescent="0.25">
      <c r="B14">
        <v>5294.3</v>
      </c>
      <c r="G14">
        <v>102803353.29107399</v>
      </c>
    </row>
    <row r="15" spans="2:9" x14ac:dyDescent="0.25">
      <c r="B15">
        <v>6594.2</v>
      </c>
      <c r="G15">
        <v>102802142.54107399</v>
      </c>
    </row>
    <row r="16" spans="2:9" x14ac:dyDescent="0.25">
      <c r="B16">
        <v>7367.4</v>
      </c>
      <c r="G16">
        <v>102800202.54107399</v>
      </c>
    </row>
    <row r="17" spans="2:9" x14ac:dyDescent="0.25">
      <c r="B17">
        <v>1402.04506778717</v>
      </c>
      <c r="H17" s="80">
        <v>102818864.73365401</v>
      </c>
    </row>
    <row r="18" spans="2:9" x14ac:dyDescent="0.25">
      <c r="B18">
        <v>2659.4</v>
      </c>
      <c r="H18" s="80">
        <v>102809860.891074</v>
      </c>
    </row>
    <row r="19" spans="2:9" x14ac:dyDescent="0.25">
      <c r="B19">
        <v>3982.7</v>
      </c>
      <c r="H19" s="80">
        <v>102802781.437673</v>
      </c>
    </row>
    <row r="20" spans="2:9" x14ac:dyDescent="0.25">
      <c r="B20">
        <v>5284.5</v>
      </c>
      <c r="H20" s="80">
        <v>102801221.58767401</v>
      </c>
    </row>
    <row r="21" spans="2:9" x14ac:dyDescent="0.25">
      <c r="B21">
        <v>6586.7</v>
      </c>
      <c r="H21" s="80">
        <v>102799527.60800999</v>
      </c>
    </row>
    <row r="22" spans="2:9" x14ac:dyDescent="0.25">
      <c r="B22">
        <v>7368.7</v>
      </c>
      <c r="H22" s="80">
        <v>102799527.608043</v>
      </c>
    </row>
    <row r="23" spans="2:9" x14ac:dyDescent="0.25">
      <c r="B23">
        <v>1402.0450801849299</v>
      </c>
      <c r="I23">
        <v>102818864.73365401</v>
      </c>
    </row>
    <row r="24" spans="2:9" x14ac:dyDescent="0.25">
      <c r="B24">
        <v>1611.8</v>
      </c>
      <c r="I24">
        <v>102813386.290962</v>
      </c>
    </row>
    <row r="25" spans="2:9" x14ac:dyDescent="0.25">
      <c r="B25">
        <v>1725.6</v>
      </c>
      <c r="I25">
        <v>102812969.650167</v>
      </c>
    </row>
    <row r="26" spans="2:9" x14ac:dyDescent="0.25">
      <c r="B26">
        <v>1839.6</v>
      </c>
      <c r="I26">
        <v>102812701.564366</v>
      </c>
    </row>
    <row r="27" spans="2:9" x14ac:dyDescent="0.25">
      <c r="B27">
        <v>1960.5</v>
      </c>
      <c r="I27">
        <v>102812701.564374</v>
      </c>
    </row>
    <row r="28" spans="2:9" x14ac:dyDescent="0.25">
      <c r="B28">
        <v>2076.5</v>
      </c>
      <c r="I28">
        <v>102812701.564366</v>
      </c>
    </row>
    <row r="29" spans="2:9" x14ac:dyDescent="0.25">
      <c r="B29">
        <v>2271.1</v>
      </c>
      <c r="C29" s="24"/>
      <c r="I29">
        <v>102812701.56436799</v>
      </c>
    </row>
    <row r="30" spans="2:9" x14ac:dyDescent="0.25">
      <c r="B30">
        <v>2388.5</v>
      </c>
      <c r="I30">
        <v>102812701.56436799</v>
      </c>
    </row>
    <row r="31" spans="2:9" x14ac:dyDescent="0.25">
      <c r="B31">
        <v>2511.3000000000002</v>
      </c>
      <c r="I31">
        <v>102812701.564371</v>
      </c>
    </row>
    <row r="32" spans="2:9" x14ac:dyDescent="0.25">
      <c r="B32">
        <v>2629.4</v>
      </c>
      <c r="I32">
        <v>102812701.56436799</v>
      </c>
    </row>
    <row r="33" spans="2:9" x14ac:dyDescent="0.25">
      <c r="B33">
        <v>2719.3</v>
      </c>
      <c r="C33" s="24"/>
    </row>
    <row r="34" spans="2:9" x14ac:dyDescent="0.25">
      <c r="B34">
        <v>2848.6</v>
      </c>
      <c r="C34" s="24"/>
      <c r="I34">
        <v>102812701.56436799</v>
      </c>
    </row>
    <row r="35" spans="2:9" x14ac:dyDescent="0.25">
      <c r="B35">
        <v>2964.5</v>
      </c>
      <c r="C35" s="24"/>
      <c r="I35">
        <v>102812701.564362</v>
      </c>
    </row>
    <row r="36" spans="2:9" x14ac:dyDescent="0.25">
      <c r="B36">
        <v>3081.9</v>
      </c>
      <c r="C36" s="24"/>
      <c r="I36">
        <v>102812541.064362</v>
      </c>
    </row>
    <row r="37" spans="2:9" x14ac:dyDescent="0.25">
      <c r="B37">
        <v>3199.8</v>
      </c>
      <c r="C37" s="24"/>
      <c r="I37">
        <v>102810986.119886</v>
      </c>
    </row>
    <row r="38" spans="2:9" x14ac:dyDescent="0.25">
      <c r="B38">
        <v>3315.9</v>
      </c>
      <c r="C38" s="24"/>
      <c r="I38">
        <v>102810986.11987799</v>
      </c>
    </row>
    <row r="39" spans="2:9" x14ac:dyDescent="0.25">
      <c r="B39">
        <v>3433.1</v>
      </c>
      <c r="C39" s="24"/>
      <c r="I39">
        <v>102810016.119881</v>
      </c>
    </row>
    <row r="40" spans="2:9" x14ac:dyDescent="0.25">
      <c r="B40">
        <v>3551.6</v>
      </c>
      <c r="C40" s="24"/>
      <c r="I40">
        <v>102810016.119886</v>
      </c>
    </row>
    <row r="41" spans="2:9" x14ac:dyDescent="0.25">
      <c r="B41">
        <v>3669.7</v>
      </c>
      <c r="C41" s="24"/>
      <c r="I41">
        <v>102809901.71987499</v>
      </c>
    </row>
    <row r="42" spans="2:9" x14ac:dyDescent="0.25">
      <c r="B42">
        <v>3788.2</v>
      </c>
      <c r="C42" s="24"/>
      <c r="I42">
        <v>102809901.719879</v>
      </c>
    </row>
    <row r="43" spans="2:9" x14ac:dyDescent="0.25">
      <c r="B43">
        <v>3904.8</v>
      </c>
      <c r="C43" s="24"/>
      <c r="I43">
        <v>102809901.719873</v>
      </c>
    </row>
    <row r="44" spans="2:9" x14ac:dyDescent="0.25">
      <c r="B44">
        <v>4024.9</v>
      </c>
      <c r="C44" s="24"/>
      <c r="I44">
        <v>102808880.609685</v>
      </c>
    </row>
    <row r="45" spans="2:9" x14ac:dyDescent="0.25">
      <c r="B45">
        <v>4143</v>
      </c>
      <c r="C45" s="24"/>
      <c r="I45">
        <v>102808476.00967801</v>
      </c>
    </row>
    <row r="46" spans="2:9" x14ac:dyDescent="0.25">
      <c r="B46">
        <v>4227.8</v>
      </c>
      <c r="C46" s="24"/>
    </row>
    <row r="47" spans="2:9" x14ac:dyDescent="0.25">
      <c r="B47">
        <v>4322.3999999999996</v>
      </c>
      <c r="C47" s="24"/>
    </row>
    <row r="48" spans="2:9" x14ac:dyDescent="0.25">
      <c r="B48">
        <v>4419.6000000000004</v>
      </c>
      <c r="C48" s="24"/>
    </row>
    <row r="49" spans="2:9" x14ac:dyDescent="0.25">
      <c r="B49">
        <v>4513</v>
      </c>
      <c r="C49" s="24"/>
    </row>
    <row r="50" spans="2:9" x14ac:dyDescent="0.25">
      <c r="B50">
        <v>4608.5</v>
      </c>
      <c r="C50" s="24"/>
    </row>
    <row r="51" spans="2:9" x14ac:dyDescent="0.25">
      <c r="B51">
        <v>4737.8</v>
      </c>
      <c r="I51">
        <v>102807910.609679</v>
      </c>
    </row>
    <row r="52" spans="2:9" x14ac:dyDescent="0.25">
      <c r="B52">
        <v>4971.6000000000004</v>
      </c>
      <c r="I52">
        <v>102807910.609669</v>
      </c>
    </row>
    <row r="53" spans="2:9" x14ac:dyDescent="0.25">
      <c r="B53">
        <v>5091.7</v>
      </c>
      <c r="C53" s="24"/>
      <c r="I53">
        <v>102807907.00967699</v>
      </c>
    </row>
    <row r="54" spans="2:9" x14ac:dyDescent="0.25">
      <c r="B54">
        <v>5175.8</v>
      </c>
      <c r="C54" s="24"/>
    </row>
    <row r="55" spans="2:9" x14ac:dyDescent="0.25">
      <c r="B55">
        <v>5305.6</v>
      </c>
      <c r="I55">
        <v>102807856.209675</v>
      </c>
    </row>
    <row r="56" spans="2:9" x14ac:dyDescent="0.25">
      <c r="B56">
        <v>5423.7</v>
      </c>
      <c r="C56" s="24"/>
      <c r="I56">
        <v>102807856.20966899</v>
      </c>
    </row>
    <row r="57" spans="2:9" x14ac:dyDescent="0.25">
      <c r="B57">
        <v>5553.1</v>
      </c>
      <c r="I57">
        <v>102807856.20967899</v>
      </c>
    </row>
    <row r="58" spans="2:9" x14ac:dyDescent="0.25">
      <c r="B58">
        <v>5676</v>
      </c>
      <c r="I58">
        <v>102807856.209677</v>
      </c>
    </row>
    <row r="59" spans="2:9" x14ac:dyDescent="0.25">
      <c r="B59">
        <v>5768.2</v>
      </c>
      <c r="C59" s="24"/>
    </row>
    <row r="60" spans="2:9" x14ac:dyDescent="0.25">
      <c r="B60">
        <v>5906.7</v>
      </c>
      <c r="C60" s="24"/>
      <c r="I60">
        <v>102807856.20967899</v>
      </c>
    </row>
    <row r="61" spans="2:9" x14ac:dyDescent="0.25">
      <c r="B61">
        <v>5991.4</v>
      </c>
      <c r="C61" s="24"/>
    </row>
    <row r="62" spans="2:9" x14ac:dyDescent="0.25">
      <c r="B62">
        <v>6127</v>
      </c>
      <c r="C62" s="24"/>
      <c r="I62">
        <v>102807498.506275</v>
      </c>
    </row>
    <row r="63" spans="2:9" x14ac:dyDescent="0.25">
      <c r="B63">
        <v>6246.2</v>
      </c>
      <c r="C63" s="24"/>
      <c r="I63">
        <v>102807039.50626799</v>
      </c>
    </row>
    <row r="64" spans="2:9" x14ac:dyDescent="0.25">
      <c r="B64">
        <v>6369</v>
      </c>
      <c r="C64" s="24"/>
      <c r="I64">
        <v>102807039.506276</v>
      </c>
    </row>
    <row r="65" spans="2:9" x14ac:dyDescent="0.25">
      <c r="B65">
        <v>6490.4</v>
      </c>
      <c r="C65" s="24"/>
      <c r="I65">
        <v>102806332.621472</v>
      </c>
    </row>
    <row r="66" spans="2:9" x14ac:dyDescent="0.25">
      <c r="B66">
        <v>6614.7</v>
      </c>
      <c r="C66" s="24"/>
      <c r="I66">
        <v>102806332.62148</v>
      </c>
    </row>
    <row r="67" spans="2:9" x14ac:dyDescent="0.25">
      <c r="B67">
        <v>6735.2</v>
      </c>
      <c r="C67" s="24"/>
      <c r="I67">
        <v>102806332.62146799</v>
      </c>
    </row>
    <row r="68" spans="2:9" x14ac:dyDescent="0.25">
      <c r="B68">
        <v>6825.2</v>
      </c>
      <c r="C68" s="24"/>
    </row>
    <row r="69" spans="2:9" x14ac:dyDescent="0.25">
      <c r="B69">
        <v>6958.1</v>
      </c>
      <c r="C69" s="24"/>
      <c r="I69">
        <v>102806332.62147801</v>
      </c>
    </row>
    <row r="70" spans="2:9" x14ac:dyDescent="0.25">
      <c r="B70">
        <v>7082.1</v>
      </c>
      <c r="C70" s="24"/>
      <c r="I70">
        <v>102806332.621472</v>
      </c>
    </row>
    <row r="71" spans="2:9" x14ac:dyDescent="0.25">
      <c r="B71">
        <v>7205.4</v>
      </c>
      <c r="C71" s="24"/>
      <c r="I71">
        <v>102806332.621479</v>
      </c>
    </row>
    <row r="72" spans="2:9" x14ac:dyDescent="0.25">
      <c r="B72">
        <v>7290.2</v>
      </c>
      <c r="C72" s="24"/>
    </row>
    <row r="73" spans="2:9" x14ac:dyDescent="0.25">
      <c r="C73" s="24"/>
    </row>
    <row r="74" spans="2:9" x14ac:dyDescent="0.25">
      <c r="C74" s="24"/>
    </row>
    <row r="75" spans="2:9" x14ac:dyDescent="0.25">
      <c r="C75" s="24"/>
    </row>
    <row r="77" spans="2:9" x14ac:dyDescent="0.25">
      <c r="C77" s="24"/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G15" sqref="G15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645</v>
      </c>
      <c r="D1" t="s">
        <v>2</v>
      </c>
      <c r="E1" t="s">
        <v>3</v>
      </c>
      <c r="F1" t="s">
        <v>8</v>
      </c>
      <c r="G1" t="s">
        <v>812</v>
      </c>
      <c r="H1" t="s">
        <v>813</v>
      </c>
      <c r="I1" t="s">
        <v>4</v>
      </c>
      <c r="J1" t="s">
        <v>6</v>
      </c>
      <c r="K1" t="s">
        <v>798</v>
      </c>
      <c r="L1" t="s">
        <v>799</v>
      </c>
      <c r="M1" t="s">
        <v>274</v>
      </c>
      <c r="N1" t="s">
        <v>311</v>
      </c>
      <c r="O1" t="s">
        <v>318</v>
      </c>
      <c r="P1" t="s">
        <v>646</v>
      </c>
      <c r="Q1" t="s">
        <v>5</v>
      </c>
      <c r="R1" t="s">
        <v>7</v>
      </c>
      <c r="S1" t="s">
        <v>800</v>
      </c>
      <c r="T1" t="s">
        <v>801</v>
      </c>
      <c r="U1" t="s">
        <v>275</v>
      </c>
      <c r="V1" t="s">
        <v>647</v>
      </c>
      <c r="W1" t="s">
        <v>319</v>
      </c>
      <c r="X1" t="s">
        <v>648</v>
      </c>
      <c r="Y1" t="s">
        <v>649</v>
      </c>
      <c r="Z1" t="s">
        <v>802</v>
      </c>
      <c r="AA1" t="s">
        <v>803</v>
      </c>
      <c r="AB1" t="s">
        <v>650</v>
      </c>
      <c r="AC1" t="s">
        <v>651</v>
      </c>
      <c r="AD1" t="s">
        <v>652</v>
      </c>
      <c r="AE1" t="s">
        <v>653</v>
      </c>
      <c r="AF1" t="s">
        <v>24</v>
      </c>
      <c r="AG1" t="s">
        <v>222</v>
      </c>
      <c r="AH1" t="s">
        <v>814</v>
      </c>
      <c r="AI1" t="s">
        <v>815</v>
      </c>
      <c r="AJ1" t="s">
        <v>816</v>
      </c>
      <c r="AK1" t="s">
        <v>817</v>
      </c>
      <c r="AL1" t="s">
        <v>818</v>
      </c>
      <c r="AM1" t="s">
        <v>819</v>
      </c>
      <c r="AN1" t="s">
        <v>820</v>
      </c>
      <c r="AO1" t="s">
        <v>821</v>
      </c>
      <c r="AP1" t="s">
        <v>119</v>
      </c>
      <c r="BL1" s="24"/>
    </row>
    <row r="2" spans="1:64" x14ac:dyDescent="0.25">
      <c r="A2" t="s">
        <v>120</v>
      </c>
      <c r="B2" t="s">
        <v>807</v>
      </c>
      <c r="C2" t="s">
        <v>804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810</v>
      </c>
      <c r="AL2">
        <v>1</v>
      </c>
      <c r="AM2">
        <v>0</v>
      </c>
      <c r="AN2">
        <v>0</v>
      </c>
      <c r="AO2" t="s">
        <v>811</v>
      </c>
      <c r="AP2" t="s">
        <v>805</v>
      </c>
    </row>
    <row r="3" spans="1:64" x14ac:dyDescent="0.25">
      <c r="A3" t="s">
        <v>120</v>
      </c>
      <c r="B3" t="s">
        <v>808</v>
      </c>
      <c r="C3" t="s">
        <v>809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810</v>
      </c>
      <c r="AL3">
        <v>1</v>
      </c>
      <c r="AM3">
        <v>0</v>
      </c>
      <c r="AN3">
        <v>0</v>
      </c>
      <c r="AO3" t="s">
        <v>811</v>
      </c>
      <c r="AP3" t="s">
        <v>805</v>
      </c>
    </row>
    <row r="4" spans="1:64" x14ac:dyDescent="0.25">
      <c r="A4" t="s">
        <v>120</v>
      </c>
      <c r="B4" t="s">
        <v>828</v>
      </c>
      <c r="C4" t="s">
        <v>829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810</v>
      </c>
      <c r="AL4">
        <v>1</v>
      </c>
      <c r="AM4">
        <v>0</v>
      </c>
      <c r="AN4">
        <v>0</v>
      </c>
      <c r="AO4" t="s">
        <v>811</v>
      </c>
      <c r="AP4" t="s">
        <v>805</v>
      </c>
    </row>
    <row r="7" spans="1:64" x14ac:dyDescent="0.25">
      <c r="A7" t="s">
        <v>120</v>
      </c>
      <c r="B7" t="s">
        <v>830</v>
      </c>
      <c r="C7" t="s">
        <v>831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810</v>
      </c>
      <c r="AL7">
        <v>1</v>
      </c>
      <c r="AM7">
        <v>0</v>
      </c>
      <c r="AN7">
        <v>0</v>
      </c>
      <c r="AO7" t="s">
        <v>811</v>
      </c>
      <c r="AP7" t="s">
        <v>805</v>
      </c>
    </row>
    <row r="15" spans="1:64" x14ac:dyDescent="0.25">
      <c r="C15" s="79">
        <f>35064+C16</f>
        <v>35784</v>
      </c>
      <c r="G15">
        <v>35784</v>
      </c>
    </row>
    <row r="16" spans="1:64" x14ac:dyDescent="0.25">
      <c r="C16">
        <f>24*30</f>
        <v>720</v>
      </c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zoomScale="115" zoomScaleNormal="115" workbookViewId="0">
      <selection activeCell="F13" sqref="F13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bestFit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77" t="s">
        <v>705</v>
      </c>
      <c r="H1" s="77"/>
      <c r="I1" s="77"/>
      <c r="J1" s="77"/>
      <c r="K1" s="77"/>
      <c r="L1" s="77"/>
      <c r="M1" s="77"/>
      <c r="N1" s="77"/>
      <c r="Z1"/>
      <c r="AA1"/>
    </row>
    <row r="2" spans="1:55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F2" s="1" t="s">
        <v>663</v>
      </c>
      <c r="G2" s="71" t="s">
        <v>775</v>
      </c>
      <c r="H2" s="71" t="s">
        <v>776</v>
      </c>
      <c r="I2" s="71" t="s">
        <v>777</v>
      </c>
      <c r="J2" s="71" t="s">
        <v>778</v>
      </c>
      <c r="K2" s="71" t="s">
        <v>779</v>
      </c>
      <c r="L2" s="71" t="s">
        <v>780</v>
      </c>
      <c r="M2" s="71" t="s">
        <v>781</v>
      </c>
      <c r="N2" s="71" t="s">
        <v>782</v>
      </c>
      <c r="O2" s="1" t="s">
        <v>783</v>
      </c>
      <c r="Q2" s="1" t="s">
        <v>788</v>
      </c>
      <c r="R2" s="1" t="s">
        <v>789</v>
      </c>
      <c r="S2" s="1" t="s">
        <v>790</v>
      </c>
      <c r="T2" s="1" t="s">
        <v>791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666</v>
      </c>
      <c r="D3" s="9" t="s">
        <v>715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784</v>
      </c>
      <c r="Y3">
        <v>0</v>
      </c>
      <c r="Z3" t="s">
        <v>561</v>
      </c>
      <c r="AA3">
        <f>G3</f>
        <v>12</v>
      </c>
      <c r="AB3" t="s">
        <v>786</v>
      </c>
      <c r="AC3" s="70" t="s">
        <v>785</v>
      </c>
      <c r="AD3">
        <f>H3</f>
        <v>11</v>
      </c>
      <c r="AE3" t="s">
        <v>786</v>
      </c>
      <c r="AF3">
        <v>2</v>
      </c>
      <c r="AG3" t="s">
        <v>561</v>
      </c>
      <c r="AH3">
        <f>I3</f>
        <v>0</v>
      </c>
      <c r="AI3" t="s">
        <v>786</v>
      </c>
      <c r="AJ3">
        <v>3</v>
      </c>
      <c r="AK3" t="s">
        <v>561</v>
      </c>
      <c r="AL3">
        <f>J3</f>
        <v>0</v>
      </c>
      <c r="AM3" t="s">
        <v>786</v>
      </c>
      <c r="AN3">
        <v>4</v>
      </c>
      <c r="AO3" t="s">
        <v>561</v>
      </c>
      <c r="AP3">
        <f>K3</f>
        <v>1</v>
      </c>
      <c r="AQ3" t="s">
        <v>786</v>
      </c>
      <c r="AR3" s="70">
        <v>5</v>
      </c>
      <c r="AS3" s="70" t="s">
        <v>561</v>
      </c>
      <c r="AT3">
        <f>L3</f>
        <v>4</v>
      </c>
      <c r="AU3" t="s">
        <v>786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787</v>
      </c>
    </row>
    <row r="4" spans="1:55" x14ac:dyDescent="0.25">
      <c r="A4" s="9" t="s">
        <v>563</v>
      </c>
      <c r="B4" s="9">
        <v>2</v>
      </c>
      <c r="C4" s="9" t="s">
        <v>667</v>
      </c>
      <c r="D4" s="9" t="s">
        <v>716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784</v>
      </c>
      <c r="Y4">
        <v>0</v>
      </c>
      <c r="Z4" t="s">
        <v>561</v>
      </c>
      <c r="AA4">
        <f t="shared" ref="AA4:AA62" si="2">G4</f>
        <v>13</v>
      </c>
      <c r="AB4" t="s">
        <v>786</v>
      </c>
      <c r="AC4" s="70" t="s">
        <v>785</v>
      </c>
      <c r="AD4">
        <f t="shared" ref="AD4:AD62" si="3">H4</f>
        <v>15</v>
      </c>
      <c r="AE4" t="s">
        <v>786</v>
      </c>
      <c r="AF4">
        <v>2</v>
      </c>
      <c r="AG4" t="s">
        <v>561</v>
      </c>
      <c r="AH4">
        <f t="shared" ref="AH4:AH62" si="4">I4</f>
        <v>2</v>
      </c>
      <c r="AI4" t="s">
        <v>786</v>
      </c>
      <c r="AJ4">
        <v>3</v>
      </c>
      <c r="AK4" t="s">
        <v>561</v>
      </c>
      <c r="AL4">
        <f t="shared" ref="AL4:AL62" si="5">J4</f>
        <v>0</v>
      </c>
      <c r="AM4" t="s">
        <v>786</v>
      </c>
      <c r="AN4">
        <v>4</v>
      </c>
      <c r="AO4" t="s">
        <v>561</v>
      </c>
      <c r="AP4">
        <f t="shared" ref="AP4:AP62" si="6">K4</f>
        <v>4</v>
      </c>
      <c r="AQ4" t="s">
        <v>786</v>
      </c>
      <c r="AR4" s="70">
        <v>5</v>
      </c>
      <c r="AS4" s="70" t="s">
        <v>561</v>
      </c>
      <c r="AT4">
        <f t="shared" ref="AT4:AT62" si="7">L4</f>
        <v>0</v>
      </c>
      <c r="AU4" t="s">
        <v>786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787</v>
      </c>
    </row>
    <row r="5" spans="1:55" x14ac:dyDescent="0.25">
      <c r="A5" s="9" t="s">
        <v>563</v>
      </c>
      <c r="B5" s="9">
        <v>3</v>
      </c>
      <c r="C5" s="9" t="s">
        <v>668</v>
      </c>
      <c r="D5" s="9" t="s">
        <v>717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784</v>
      </c>
      <c r="Y5">
        <v>0</v>
      </c>
      <c r="Z5" t="s">
        <v>561</v>
      </c>
      <c r="AA5">
        <f t="shared" si="2"/>
        <v>15</v>
      </c>
      <c r="AB5" t="s">
        <v>786</v>
      </c>
      <c r="AC5" s="70" t="s">
        <v>785</v>
      </c>
      <c r="AD5">
        <f t="shared" si="3"/>
        <v>13</v>
      </c>
      <c r="AE5" t="s">
        <v>786</v>
      </c>
      <c r="AF5">
        <v>2</v>
      </c>
      <c r="AG5" t="s">
        <v>561</v>
      </c>
      <c r="AH5">
        <f t="shared" si="4"/>
        <v>2</v>
      </c>
      <c r="AI5" t="s">
        <v>786</v>
      </c>
      <c r="AJ5">
        <v>3</v>
      </c>
      <c r="AK5" t="s">
        <v>561</v>
      </c>
      <c r="AL5">
        <f t="shared" si="5"/>
        <v>6</v>
      </c>
      <c r="AM5" t="s">
        <v>786</v>
      </c>
      <c r="AN5">
        <v>4</v>
      </c>
      <c r="AO5" t="s">
        <v>561</v>
      </c>
      <c r="AP5">
        <f t="shared" si="6"/>
        <v>3</v>
      </c>
      <c r="AQ5" t="s">
        <v>786</v>
      </c>
      <c r="AR5" s="70">
        <v>5</v>
      </c>
      <c r="AS5" s="70" t="s">
        <v>561</v>
      </c>
      <c r="AT5">
        <f t="shared" si="7"/>
        <v>1</v>
      </c>
      <c r="AU5" t="s">
        <v>786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787</v>
      </c>
    </row>
    <row r="6" spans="1:55" x14ac:dyDescent="0.25">
      <c r="A6" s="9" t="s">
        <v>563</v>
      </c>
      <c r="B6" s="9">
        <v>4</v>
      </c>
      <c r="C6" s="9" t="s">
        <v>669</v>
      </c>
      <c r="D6" s="9" t="s">
        <v>718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784</v>
      </c>
      <c r="Y6">
        <v>0</v>
      </c>
      <c r="Z6" t="s">
        <v>561</v>
      </c>
      <c r="AA6">
        <f t="shared" si="2"/>
        <v>15</v>
      </c>
      <c r="AB6" t="s">
        <v>786</v>
      </c>
      <c r="AC6" s="70" t="s">
        <v>785</v>
      </c>
      <c r="AD6">
        <f t="shared" si="3"/>
        <v>11</v>
      </c>
      <c r="AE6" t="s">
        <v>786</v>
      </c>
      <c r="AF6">
        <v>2</v>
      </c>
      <c r="AG6" t="s">
        <v>561</v>
      </c>
      <c r="AH6">
        <f t="shared" si="4"/>
        <v>0</v>
      </c>
      <c r="AI6" t="s">
        <v>786</v>
      </c>
      <c r="AJ6">
        <v>3</v>
      </c>
      <c r="AK6" t="s">
        <v>561</v>
      </c>
      <c r="AL6">
        <f t="shared" si="5"/>
        <v>1</v>
      </c>
      <c r="AM6" t="s">
        <v>786</v>
      </c>
      <c r="AN6">
        <v>4</v>
      </c>
      <c r="AO6" t="s">
        <v>561</v>
      </c>
      <c r="AP6">
        <f t="shared" si="6"/>
        <v>4</v>
      </c>
      <c r="AQ6" t="s">
        <v>786</v>
      </c>
      <c r="AR6" s="70">
        <v>5</v>
      </c>
      <c r="AS6" s="70" t="s">
        <v>561</v>
      </c>
      <c r="AT6">
        <f t="shared" si="7"/>
        <v>5</v>
      </c>
      <c r="AU6" t="s">
        <v>786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787</v>
      </c>
    </row>
    <row r="7" spans="1:55" x14ac:dyDescent="0.25">
      <c r="A7" s="9" t="s">
        <v>563</v>
      </c>
      <c r="B7" s="9">
        <v>5</v>
      </c>
      <c r="C7" s="9" t="s">
        <v>670</v>
      </c>
      <c r="D7" s="9" t="s">
        <v>719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784</v>
      </c>
      <c r="Y7">
        <v>0</v>
      </c>
      <c r="Z7" t="s">
        <v>561</v>
      </c>
      <c r="AA7">
        <f t="shared" si="2"/>
        <v>15</v>
      </c>
      <c r="AB7" t="s">
        <v>786</v>
      </c>
      <c r="AC7" s="70" t="s">
        <v>785</v>
      </c>
      <c r="AD7">
        <f t="shared" si="3"/>
        <v>13</v>
      </c>
      <c r="AE7" t="s">
        <v>786</v>
      </c>
      <c r="AF7">
        <v>2</v>
      </c>
      <c r="AG7" t="s">
        <v>561</v>
      </c>
      <c r="AH7">
        <f t="shared" si="4"/>
        <v>3</v>
      </c>
      <c r="AI7" t="s">
        <v>786</v>
      </c>
      <c r="AJ7">
        <v>3</v>
      </c>
      <c r="AK7" t="s">
        <v>561</v>
      </c>
      <c r="AL7">
        <f t="shared" si="5"/>
        <v>7</v>
      </c>
      <c r="AM7" t="s">
        <v>786</v>
      </c>
      <c r="AN7">
        <v>4</v>
      </c>
      <c r="AO7" t="s">
        <v>561</v>
      </c>
      <c r="AP7">
        <f t="shared" si="6"/>
        <v>5</v>
      </c>
      <c r="AQ7" t="s">
        <v>786</v>
      </c>
      <c r="AR7" s="70">
        <v>5</v>
      </c>
      <c r="AS7" s="70" t="s">
        <v>561</v>
      </c>
      <c r="AT7">
        <f t="shared" si="7"/>
        <v>3</v>
      </c>
      <c r="AU7" t="s">
        <v>786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787</v>
      </c>
    </row>
    <row r="8" spans="1:55" x14ac:dyDescent="0.25">
      <c r="A8" s="9" t="s">
        <v>563</v>
      </c>
      <c r="B8" s="9">
        <v>6</v>
      </c>
      <c r="C8" s="9" t="s">
        <v>671</v>
      </c>
      <c r="D8" s="9" t="s">
        <v>720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784</v>
      </c>
      <c r="Y8">
        <v>0</v>
      </c>
      <c r="Z8" t="s">
        <v>561</v>
      </c>
      <c r="AA8">
        <f t="shared" si="2"/>
        <v>10</v>
      </c>
      <c r="AB8" t="s">
        <v>786</v>
      </c>
      <c r="AC8" s="70" t="s">
        <v>785</v>
      </c>
      <c r="AD8">
        <f t="shared" si="3"/>
        <v>10</v>
      </c>
      <c r="AE8" t="s">
        <v>786</v>
      </c>
      <c r="AF8">
        <v>2</v>
      </c>
      <c r="AG8" t="s">
        <v>561</v>
      </c>
      <c r="AH8">
        <f t="shared" si="4"/>
        <v>2</v>
      </c>
      <c r="AI8" t="s">
        <v>786</v>
      </c>
      <c r="AJ8">
        <v>3</v>
      </c>
      <c r="AK8" t="s">
        <v>561</v>
      </c>
      <c r="AL8">
        <f t="shared" si="5"/>
        <v>5</v>
      </c>
      <c r="AM8" t="s">
        <v>786</v>
      </c>
      <c r="AN8">
        <v>4</v>
      </c>
      <c r="AO8" t="s">
        <v>561</v>
      </c>
      <c r="AP8">
        <f t="shared" si="6"/>
        <v>7</v>
      </c>
      <c r="AQ8" t="s">
        <v>786</v>
      </c>
      <c r="AR8" s="70">
        <v>5</v>
      </c>
      <c r="AS8" s="70" t="s">
        <v>561</v>
      </c>
      <c r="AT8">
        <f t="shared" si="7"/>
        <v>5</v>
      </c>
      <c r="AU8" t="s">
        <v>786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787</v>
      </c>
    </row>
    <row r="9" spans="1:55" x14ac:dyDescent="0.25">
      <c r="A9" s="9" t="s">
        <v>563</v>
      </c>
      <c r="B9" s="9">
        <v>7</v>
      </c>
      <c r="C9" s="9" t="s">
        <v>672</v>
      </c>
      <c r="D9" s="9" t="s">
        <v>721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784</v>
      </c>
      <c r="Y9">
        <v>0</v>
      </c>
      <c r="Z9" t="s">
        <v>561</v>
      </c>
      <c r="AA9">
        <f t="shared" si="2"/>
        <v>17</v>
      </c>
      <c r="AB9" t="s">
        <v>786</v>
      </c>
      <c r="AC9" s="70" t="s">
        <v>785</v>
      </c>
      <c r="AD9">
        <f t="shared" si="3"/>
        <v>16</v>
      </c>
      <c r="AE9" t="s">
        <v>786</v>
      </c>
      <c r="AF9">
        <v>2</v>
      </c>
      <c r="AG9" t="s">
        <v>561</v>
      </c>
      <c r="AH9">
        <f t="shared" si="4"/>
        <v>1</v>
      </c>
      <c r="AI9" t="s">
        <v>786</v>
      </c>
      <c r="AJ9">
        <v>3</v>
      </c>
      <c r="AK9" t="s">
        <v>561</v>
      </c>
      <c r="AL9">
        <f t="shared" si="5"/>
        <v>3</v>
      </c>
      <c r="AM9" t="s">
        <v>786</v>
      </c>
      <c r="AN9">
        <v>4</v>
      </c>
      <c r="AO9" t="s">
        <v>561</v>
      </c>
      <c r="AP9">
        <f t="shared" si="6"/>
        <v>1</v>
      </c>
      <c r="AQ9" t="s">
        <v>786</v>
      </c>
      <c r="AR9" s="70">
        <v>5</v>
      </c>
      <c r="AS9" s="70" t="s">
        <v>561</v>
      </c>
      <c r="AT9">
        <f t="shared" si="7"/>
        <v>7</v>
      </c>
      <c r="AU9" t="s">
        <v>786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787</v>
      </c>
    </row>
    <row r="10" spans="1:55" x14ac:dyDescent="0.25">
      <c r="A10" s="9" t="s">
        <v>563</v>
      </c>
      <c r="B10" s="9">
        <v>8</v>
      </c>
      <c r="C10" s="9" t="s">
        <v>673</v>
      </c>
      <c r="D10" s="9" t="s">
        <v>722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784</v>
      </c>
      <c r="Y10">
        <v>0</v>
      </c>
      <c r="Z10" t="s">
        <v>561</v>
      </c>
      <c r="AA10">
        <f t="shared" si="2"/>
        <v>17</v>
      </c>
      <c r="AB10" t="s">
        <v>786</v>
      </c>
      <c r="AC10" s="70" t="s">
        <v>785</v>
      </c>
      <c r="AD10">
        <f t="shared" si="3"/>
        <v>10</v>
      </c>
      <c r="AE10" t="s">
        <v>786</v>
      </c>
      <c r="AF10">
        <v>2</v>
      </c>
      <c r="AG10" t="s">
        <v>561</v>
      </c>
      <c r="AH10">
        <f t="shared" si="4"/>
        <v>6</v>
      </c>
      <c r="AI10" t="s">
        <v>786</v>
      </c>
      <c r="AJ10">
        <v>3</v>
      </c>
      <c r="AK10" t="s">
        <v>561</v>
      </c>
      <c r="AL10">
        <f t="shared" si="5"/>
        <v>5</v>
      </c>
      <c r="AM10" t="s">
        <v>786</v>
      </c>
      <c r="AN10">
        <v>4</v>
      </c>
      <c r="AO10" t="s">
        <v>561</v>
      </c>
      <c r="AP10">
        <f t="shared" si="6"/>
        <v>2</v>
      </c>
      <c r="AQ10" t="s">
        <v>786</v>
      </c>
      <c r="AR10" s="70">
        <v>5</v>
      </c>
      <c r="AS10" s="70" t="s">
        <v>561</v>
      </c>
      <c r="AT10">
        <f t="shared" si="7"/>
        <v>1</v>
      </c>
      <c r="AU10" t="s">
        <v>786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787</v>
      </c>
    </row>
    <row r="11" spans="1:55" x14ac:dyDescent="0.25">
      <c r="A11" s="9" t="s">
        <v>563</v>
      </c>
      <c r="B11" s="9">
        <v>9</v>
      </c>
      <c r="C11" s="9" t="s">
        <v>674</v>
      </c>
      <c r="D11" s="9" t="s">
        <v>723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784</v>
      </c>
      <c r="Y11">
        <v>0</v>
      </c>
      <c r="Z11" t="s">
        <v>561</v>
      </c>
      <c r="AA11">
        <f t="shared" si="2"/>
        <v>12</v>
      </c>
      <c r="AB11" t="s">
        <v>786</v>
      </c>
      <c r="AC11" s="70" t="s">
        <v>785</v>
      </c>
      <c r="AD11">
        <f t="shared" si="3"/>
        <v>17</v>
      </c>
      <c r="AE11" t="s">
        <v>786</v>
      </c>
      <c r="AF11">
        <v>2</v>
      </c>
      <c r="AG11" t="s">
        <v>561</v>
      </c>
      <c r="AH11">
        <f t="shared" si="4"/>
        <v>4</v>
      </c>
      <c r="AI11" t="s">
        <v>786</v>
      </c>
      <c r="AJ11">
        <v>3</v>
      </c>
      <c r="AK11" t="s">
        <v>561</v>
      </c>
      <c r="AL11">
        <f t="shared" si="5"/>
        <v>7</v>
      </c>
      <c r="AM11" t="s">
        <v>786</v>
      </c>
      <c r="AN11">
        <v>4</v>
      </c>
      <c r="AO11" t="s">
        <v>561</v>
      </c>
      <c r="AP11">
        <f t="shared" si="6"/>
        <v>5</v>
      </c>
      <c r="AQ11" t="s">
        <v>786</v>
      </c>
      <c r="AR11" s="70">
        <v>5</v>
      </c>
      <c r="AS11" s="70" t="s">
        <v>561</v>
      </c>
      <c r="AT11">
        <f t="shared" si="7"/>
        <v>2</v>
      </c>
      <c r="AU11" t="s">
        <v>786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787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724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784</v>
      </c>
      <c r="Y12">
        <v>0</v>
      </c>
      <c r="Z12" t="s">
        <v>561</v>
      </c>
      <c r="AA12">
        <f t="shared" si="2"/>
        <v>13</v>
      </c>
      <c r="AB12" t="s">
        <v>786</v>
      </c>
      <c r="AC12" s="70" t="s">
        <v>785</v>
      </c>
      <c r="AD12">
        <f t="shared" si="3"/>
        <v>12</v>
      </c>
      <c r="AE12" t="s">
        <v>786</v>
      </c>
      <c r="AF12">
        <v>2</v>
      </c>
      <c r="AG12" t="s">
        <v>561</v>
      </c>
      <c r="AH12">
        <f t="shared" si="4"/>
        <v>5</v>
      </c>
      <c r="AI12" t="s">
        <v>786</v>
      </c>
      <c r="AJ12">
        <v>3</v>
      </c>
      <c r="AK12" t="s">
        <v>561</v>
      </c>
      <c r="AL12">
        <f t="shared" si="5"/>
        <v>7</v>
      </c>
      <c r="AM12" t="s">
        <v>786</v>
      </c>
      <c r="AN12">
        <v>4</v>
      </c>
      <c r="AO12" t="s">
        <v>561</v>
      </c>
      <c r="AP12">
        <f t="shared" si="6"/>
        <v>2</v>
      </c>
      <c r="AQ12" t="s">
        <v>786</v>
      </c>
      <c r="AR12" s="70">
        <v>5</v>
      </c>
      <c r="AS12" s="70" t="s">
        <v>561</v>
      </c>
      <c r="AT12">
        <f t="shared" si="7"/>
        <v>5</v>
      </c>
      <c r="AU12" t="s">
        <v>786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787</v>
      </c>
    </row>
    <row r="13" spans="1:55" x14ac:dyDescent="0.25">
      <c r="B13">
        <v>11</v>
      </c>
      <c r="C13" s="70" t="s">
        <v>792</v>
      </c>
      <c r="D13" t="s">
        <v>725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784</v>
      </c>
      <c r="Y13">
        <v>0</v>
      </c>
      <c r="Z13" t="s">
        <v>561</v>
      </c>
      <c r="AA13">
        <f t="shared" si="2"/>
        <v>11</v>
      </c>
      <c r="AB13" t="s">
        <v>786</v>
      </c>
      <c r="AC13" s="70" t="s">
        <v>785</v>
      </c>
      <c r="AD13">
        <f t="shared" si="3"/>
        <v>18</v>
      </c>
      <c r="AE13" t="s">
        <v>786</v>
      </c>
      <c r="AF13">
        <v>2</v>
      </c>
      <c r="AG13" t="s">
        <v>561</v>
      </c>
      <c r="AH13">
        <f t="shared" si="4"/>
        <v>6</v>
      </c>
      <c r="AI13" t="s">
        <v>786</v>
      </c>
      <c r="AJ13">
        <v>3</v>
      </c>
      <c r="AK13" t="s">
        <v>561</v>
      </c>
      <c r="AL13">
        <f t="shared" si="5"/>
        <v>3</v>
      </c>
      <c r="AM13" t="s">
        <v>786</v>
      </c>
      <c r="AN13">
        <v>4</v>
      </c>
      <c r="AO13" t="s">
        <v>561</v>
      </c>
      <c r="AP13">
        <f t="shared" si="6"/>
        <v>7</v>
      </c>
      <c r="AQ13" t="s">
        <v>786</v>
      </c>
      <c r="AR13" s="70">
        <v>5</v>
      </c>
      <c r="AS13" s="70" t="s">
        <v>561</v>
      </c>
      <c r="AT13">
        <f t="shared" si="7"/>
        <v>8</v>
      </c>
      <c r="AU13" t="s">
        <v>786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787</v>
      </c>
    </row>
    <row r="14" spans="1:55" x14ac:dyDescent="0.25">
      <c r="B14">
        <v>12</v>
      </c>
      <c r="C14" s="70" t="s">
        <v>792</v>
      </c>
      <c r="D14" t="s">
        <v>726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784</v>
      </c>
      <c r="Y14">
        <v>0</v>
      </c>
      <c r="Z14" t="s">
        <v>561</v>
      </c>
      <c r="AA14">
        <f t="shared" si="2"/>
        <v>16</v>
      </c>
      <c r="AB14" t="s">
        <v>786</v>
      </c>
      <c r="AC14" s="70" t="s">
        <v>785</v>
      </c>
      <c r="AD14">
        <f t="shared" si="3"/>
        <v>17</v>
      </c>
      <c r="AE14" t="s">
        <v>786</v>
      </c>
      <c r="AF14">
        <v>2</v>
      </c>
      <c r="AG14" t="s">
        <v>561</v>
      </c>
      <c r="AH14">
        <f t="shared" si="4"/>
        <v>5</v>
      </c>
      <c r="AI14" t="s">
        <v>786</v>
      </c>
      <c r="AJ14">
        <v>3</v>
      </c>
      <c r="AK14" t="s">
        <v>561</v>
      </c>
      <c r="AL14">
        <f t="shared" si="5"/>
        <v>3</v>
      </c>
      <c r="AM14" t="s">
        <v>786</v>
      </c>
      <c r="AN14">
        <v>4</v>
      </c>
      <c r="AO14" t="s">
        <v>561</v>
      </c>
      <c r="AP14">
        <f t="shared" si="6"/>
        <v>5</v>
      </c>
      <c r="AQ14" t="s">
        <v>786</v>
      </c>
      <c r="AR14" s="70">
        <v>5</v>
      </c>
      <c r="AS14" s="70" t="s">
        <v>561</v>
      </c>
      <c r="AT14">
        <f t="shared" si="7"/>
        <v>6</v>
      </c>
      <c r="AU14" t="s">
        <v>786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787</v>
      </c>
    </row>
    <row r="15" spans="1:55" x14ac:dyDescent="0.25">
      <c r="B15">
        <v>13</v>
      </c>
      <c r="C15" s="70" t="s">
        <v>792</v>
      </c>
      <c r="D15" t="s">
        <v>727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784</v>
      </c>
      <c r="Y15">
        <v>0</v>
      </c>
      <c r="Z15" t="s">
        <v>561</v>
      </c>
      <c r="AA15">
        <f t="shared" si="2"/>
        <v>13</v>
      </c>
      <c r="AB15" t="s">
        <v>786</v>
      </c>
      <c r="AC15" s="70" t="s">
        <v>785</v>
      </c>
      <c r="AD15">
        <f t="shared" si="3"/>
        <v>20</v>
      </c>
      <c r="AE15" t="s">
        <v>786</v>
      </c>
      <c r="AF15">
        <v>2</v>
      </c>
      <c r="AG15" t="s">
        <v>561</v>
      </c>
      <c r="AH15">
        <f t="shared" si="4"/>
        <v>4</v>
      </c>
      <c r="AI15" t="s">
        <v>786</v>
      </c>
      <c r="AJ15">
        <v>3</v>
      </c>
      <c r="AK15" t="s">
        <v>561</v>
      </c>
      <c r="AL15">
        <f t="shared" si="5"/>
        <v>9</v>
      </c>
      <c r="AM15" t="s">
        <v>786</v>
      </c>
      <c r="AN15">
        <v>4</v>
      </c>
      <c r="AO15" t="s">
        <v>561</v>
      </c>
      <c r="AP15">
        <f t="shared" si="6"/>
        <v>4</v>
      </c>
      <c r="AQ15" t="s">
        <v>786</v>
      </c>
      <c r="AR15" s="70">
        <v>5</v>
      </c>
      <c r="AS15" s="70" t="s">
        <v>561</v>
      </c>
      <c r="AT15">
        <f t="shared" si="7"/>
        <v>6</v>
      </c>
      <c r="AU15" t="s">
        <v>786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787</v>
      </c>
    </row>
    <row r="16" spans="1:55" x14ac:dyDescent="0.25">
      <c r="B16">
        <v>14</v>
      </c>
      <c r="C16" s="70" t="s">
        <v>792</v>
      </c>
      <c r="D16" t="s">
        <v>728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784</v>
      </c>
      <c r="Y16">
        <v>0</v>
      </c>
      <c r="Z16" t="s">
        <v>561</v>
      </c>
      <c r="AA16">
        <f t="shared" si="2"/>
        <v>17</v>
      </c>
      <c r="AB16" t="s">
        <v>786</v>
      </c>
      <c r="AC16" s="70" t="s">
        <v>785</v>
      </c>
      <c r="AD16">
        <f t="shared" si="3"/>
        <v>16</v>
      </c>
      <c r="AE16" t="s">
        <v>786</v>
      </c>
      <c r="AF16">
        <v>2</v>
      </c>
      <c r="AG16" t="s">
        <v>561</v>
      </c>
      <c r="AH16">
        <f t="shared" si="4"/>
        <v>8</v>
      </c>
      <c r="AI16" t="s">
        <v>786</v>
      </c>
      <c r="AJ16">
        <v>3</v>
      </c>
      <c r="AK16" t="s">
        <v>561</v>
      </c>
      <c r="AL16">
        <f t="shared" si="5"/>
        <v>8</v>
      </c>
      <c r="AM16" t="s">
        <v>786</v>
      </c>
      <c r="AN16">
        <v>4</v>
      </c>
      <c r="AO16" t="s">
        <v>561</v>
      </c>
      <c r="AP16">
        <f t="shared" si="6"/>
        <v>0</v>
      </c>
      <c r="AQ16" t="s">
        <v>786</v>
      </c>
      <c r="AR16" s="70">
        <v>5</v>
      </c>
      <c r="AS16" s="70" t="s">
        <v>561</v>
      </c>
      <c r="AT16">
        <f t="shared" si="7"/>
        <v>6</v>
      </c>
      <c r="AU16" t="s">
        <v>786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787</v>
      </c>
    </row>
    <row r="17" spans="2:55" x14ac:dyDescent="0.25">
      <c r="B17">
        <v>15</v>
      </c>
      <c r="C17" s="70" t="s">
        <v>792</v>
      </c>
      <c r="D17" t="s">
        <v>729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784</v>
      </c>
      <c r="Y17">
        <v>0</v>
      </c>
      <c r="Z17" t="s">
        <v>561</v>
      </c>
      <c r="AA17">
        <f t="shared" si="2"/>
        <v>14</v>
      </c>
      <c r="AB17" t="s">
        <v>786</v>
      </c>
      <c r="AC17" s="70" t="s">
        <v>785</v>
      </c>
      <c r="AD17">
        <f t="shared" si="3"/>
        <v>21</v>
      </c>
      <c r="AE17" t="s">
        <v>786</v>
      </c>
      <c r="AF17">
        <v>2</v>
      </c>
      <c r="AG17" t="s">
        <v>561</v>
      </c>
      <c r="AH17">
        <f t="shared" si="4"/>
        <v>9</v>
      </c>
      <c r="AI17" t="s">
        <v>786</v>
      </c>
      <c r="AJ17">
        <v>3</v>
      </c>
      <c r="AK17" t="s">
        <v>561</v>
      </c>
      <c r="AL17">
        <f t="shared" si="5"/>
        <v>5</v>
      </c>
      <c r="AM17" t="s">
        <v>786</v>
      </c>
      <c r="AN17">
        <v>4</v>
      </c>
      <c r="AO17" t="s">
        <v>561</v>
      </c>
      <c r="AP17">
        <f t="shared" si="6"/>
        <v>8</v>
      </c>
      <c r="AQ17" t="s">
        <v>786</v>
      </c>
      <c r="AR17" s="70">
        <v>5</v>
      </c>
      <c r="AS17" s="70" t="s">
        <v>561</v>
      </c>
      <c r="AT17">
        <f t="shared" si="7"/>
        <v>6</v>
      </c>
      <c r="AU17" t="s">
        <v>786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787</v>
      </c>
    </row>
    <row r="18" spans="2:55" x14ac:dyDescent="0.25">
      <c r="B18">
        <v>16</v>
      </c>
      <c r="C18" s="70" t="s">
        <v>792</v>
      </c>
      <c r="D18" t="s">
        <v>730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784</v>
      </c>
      <c r="Y18">
        <v>0</v>
      </c>
      <c r="Z18" t="s">
        <v>561</v>
      </c>
      <c r="AA18">
        <f t="shared" si="2"/>
        <v>25</v>
      </c>
      <c r="AB18" t="s">
        <v>786</v>
      </c>
      <c r="AC18" s="70" t="s">
        <v>785</v>
      </c>
      <c r="AD18">
        <f t="shared" si="3"/>
        <v>18</v>
      </c>
      <c r="AE18" t="s">
        <v>786</v>
      </c>
      <c r="AF18">
        <v>2</v>
      </c>
      <c r="AG18" t="s">
        <v>561</v>
      </c>
      <c r="AH18">
        <f t="shared" si="4"/>
        <v>2</v>
      </c>
      <c r="AI18" t="s">
        <v>786</v>
      </c>
      <c r="AJ18">
        <v>3</v>
      </c>
      <c r="AK18" t="s">
        <v>561</v>
      </c>
      <c r="AL18">
        <f t="shared" si="5"/>
        <v>4</v>
      </c>
      <c r="AM18" t="s">
        <v>786</v>
      </c>
      <c r="AN18">
        <v>4</v>
      </c>
      <c r="AO18" t="s">
        <v>561</v>
      </c>
      <c r="AP18">
        <f t="shared" si="6"/>
        <v>7</v>
      </c>
      <c r="AQ18" t="s">
        <v>786</v>
      </c>
      <c r="AR18" s="70">
        <v>5</v>
      </c>
      <c r="AS18" s="70" t="s">
        <v>561</v>
      </c>
      <c r="AT18">
        <f t="shared" si="7"/>
        <v>5</v>
      </c>
      <c r="AU18" t="s">
        <v>786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787</v>
      </c>
    </row>
    <row r="19" spans="2:55" x14ac:dyDescent="0.25">
      <c r="B19">
        <v>17</v>
      </c>
      <c r="C19" s="70" t="s">
        <v>792</v>
      </c>
      <c r="D19" t="s">
        <v>731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784</v>
      </c>
      <c r="Y19">
        <v>0</v>
      </c>
      <c r="Z19" t="s">
        <v>561</v>
      </c>
      <c r="AA19">
        <f t="shared" si="2"/>
        <v>16</v>
      </c>
      <c r="AB19" t="s">
        <v>786</v>
      </c>
      <c r="AC19" s="70" t="s">
        <v>785</v>
      </c>
      <c r="AD19">
        <f t="shared" si="3"/>
        <v>25</v>
      </c>
      <c r="AE19" t="s">
        <v>786</v>
      </c>
      <c r="AF19">
        <v>2</v>
      </c>
      <c r="AG19" t="s">
        <v>561</v>
      </c>
      <c r="AH19">
        <f t="shared" si="4"/>
        <v>5</v>
      </c>
      <c r="AI19" t="s">
        <v>786</v>
      </c>
      <c r="AJ19">
        <v>3</v>
      </c>
      <c r="AK19" t="s">
        <v>561</v>
      </c>
      <c r="AL19">
        <f t="shared" si="5"/>
        <v>9</v>
      </c>
      <c r="AM19" t="s">
        <v>786</v>
      </c>
      <c r="AN19">
        <v>4</v>
      </c>
      <c r="AO19" t="s">
        <v>561</v>
      </c>
      <c r="AP19">
        <f t="shared" si="6"/>
        <v>3</v>
      </c>
      <c r="AQ19" t="s">
        <v>786</v>
      </c>
      <c r="AR19" s="70">
        <v>5</v>
      </c>
      <c r="AS19" s="70" t="s">
        <v>561</v>
      </c>
      <c r="AT19">
        <f t="shared" si="7"/>
        <v>3</v>
      </c>
      <c r="AU19" t="s">
        <v>786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787</v>
      </c>
    </row>
    <row r="20" spans="2:55" x14ac:dyDescent="0.25">
      <c r="B20">
        <v>18</v>
      </c>
      <c r="C20" s="70" t="s">
        <v>792</v>
      </c>
      <c r="D20" t="s">
        <v>732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784</v>
      </c>
      <c r="Y20">
        <v>0</v>
      </c>
      <c r="Z20" t="s">
        <v>561</v>
      </c>
      <c r="AA20">
        <f t="shared" si="2"/>
        <v>21</v>
      </c>
      <c r="AB20" t="s">
        <v>786</v>
      </c>
      <c r="AC20" s="70" t="s">
        <v>785</v>
      </c>
      <c r="AD20">
        <f t="shared" si="3"/>
        <v>21</v>
      </c>
      <c r="AE20" t="s">
        <v>786</v>
      </c>
      <c r="AF20">
        <v>2</v>
      </c>
      <c r="AG20" t="s">
        <v>561</v>
      </c>
      <c r="AH20">
        <f t="shared" si="4"/>
        <v>4</v>
      </c>
      <c r="AI20" t="s">
        <v>786</v>
      </c>
      <c r="AJ20">
        <v>3</v>
      </c>
      <c r="AK20" t="s">
        <v>561</v>
      </c>
      <c r="AL20">
        <f t="shared" si="5"/>
        <v>3</v>
      </c>
      <c r="AM20" t="s">
        <v>786</v>
      </c>
      <c r="AN20">
        <v>4</v>
      </c>
      <c r="AO20" t="s">
        <v>561</v>
      </c>
      <c r="AP20">
        <f t="shared" si="6"/>
        <v>8</v>
      </c>
      <c r="AQ20" t="s">
        <v>786</v>
      </c>
      <c r="AR20" s="70">
        <v>5</v>
      </c>
      <c r="AS20" s="70" t="s">
        <v>561</v>
      </c>
      <c r="AT20">
        <f t="shared" si="7"/>
        <v>10</v>
      </c>
      <c r="AU20" t="s">
        <v>786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787</v>
      </c>
    </row>
    <row r="21" spans="2:55" x14ac:dyDescent="0.25">
      <c r="B21">
        <v>19</v>
      </c>
      <c r="C21" s="70" t="s">
        <v>792</v>
      </c>
      <c r="D21" t="s">
        <v>733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784</v>
      </c>
      <c r="Y21">
        <v>0</v>
      </c>
      <c r="Z21" t="s">
        <v>561</v>
      </c>
      <c r="AA21">
        <f t="shared" si="2"/>
        <v>17</v>
      </c>
      <c r="AB21" t="s">
        <v>786</v>
      </c>
      <c r="AC21" s="70" t="s">
        <v>785</v>
      </c>
      <c r="AD21">
        <f t="shared" si="3"/>
        <v>24</v>
      </c>
      <c r="AE21" t="s">
        <v>786</v>
      </c>
      <c r="AF21">
        <v>2</v>
      </c>
      <c r="AG21" t="s">
        <v>561</v>
      </c>
      <c r="AH21">
        <f t="shared" si="4"/>
        <v>8</v>
      </c>
      <c r="AI21" t="s">
        <v>786</v>
      </c>
      <c r="AJ21">
        <v>3</v>
      </c>
      <c r="AK21" t="s">
        <v>561</v>
      </c>
      <c r="AL21">
        <f t="shared" si="5"/>
        <v>9</v>
      </c>
      <c r="AM21" t="s">
        <v>786</v>
      </c>
      <c r="AN21">
        <v>4</v>
      </c>
      <c r="AO21" t="s">
        <v>561</v>
      </c>
      <c r="AP21">
        <f t="shared" si="6"/>
        <v>8</v>
      </c>
      <c r="AQ21" t="s">
        <v>786</v>
      </c>
      <c r="AR21" s="70">
        <v>5</v>
      </c>
      <c r="AS21" s="70" t="s">
        <v>561</v>
      </c>
      <c r="AT21">
        <f t="shared" si="7"/>
        <v>1</v>
      </c>
      <c r="AU21" t="s">
        <v>786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787</v>
      </c>
    </row>
    <row r="22" spans="2:55" x14ac:dyDescent="0.25">
      <c r="B22">
        <v>20</v>
      </c>
      <c r="C22" s="70" t="s">
        <v>792</v>
      </c>
      <c r="D22" t="s">
        <v>734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784</v>
      </c>
      <c r="Y22">
        <v>0</v>
      </c>
      <c r="Z22" t="s">
        <v>561</v>
      </c>
      <c r="AA22">
        <f t="shared" si="2"/>
        <v>22</v>
      </c>
      <c r="AB22" t="s">
        <v>786</v>
      </c>
      <c r="AC22" s="70" t="s">
        <v>785</v>
      </c>
      <c r="AD22">
        <f t="shared" si="3"/>
        <v>21</v>
      </c>
      <c r="AE22" t="s">
        <v>786</v>
      </c>
      <c r="AF22">
        <v>2</v>
      </c>
      <c r="AG22" t="s">
        <v>561</v>
      </c>
      <c r="AH22">
        <f t="shared" si="4"/>
        <v>4</v>
      </c>
      <c r="AI22" t="s">
        <v>786</v>
      </c>
      <c r="AJ22">
        <v>3</v>
      </c>
      <c r="AK22" t="s">
        <v>561</v>
      </c>
      <c r="AL22">
        <f t="shared" si="5"/>
        <v>9</v>
      </c>
      <c r="AM22" t="s">
        <v>786</v>
      </c>
      <c r="AN22">
        <v>4</v>
      </c>
      <c r="AO22" t="s">
        <v>561</v>
      </c>
      <c r="AP22">
        <f t="shared" si="6"/>
        <v>4</v>
      </c>
      <c r="AQ22" t="s">
        <v>786</v>
      </c>
      <c r="AR22" s="70">
        <v>5</v>
      </c>
      <c r="AS22" s="70" t="s">
        <v>561</v>
      </c>
      <c r="AT22">
        <f t="shared" si="7"/>
        <v>3</v>
      </c>
      <c r="AU22" t="s">
        <v>786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787</v>
      </c>
    </row>
    <row r="23" spans="2:55" x14ac:dyDescent="0.25">
      <c r="B23">
        <v>21</v>
      </c>
      <c r="C23" s="70" t="s">
        <v>792</v>
      </c>
      <c r="D23" t="s">
        <v>735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784</v>
      </c>
      <c r="Y23">
        <v>0</v>
      </c>
      <c r="Z23" t="s">
        <v>561</v>
      </c>
      <c r="AA23">
        <f t="shared" si="2"/>
        <v>19</v>
      </c>
      <c r="AB23" t="s">
        <v>786</v>
      </c>
      <c r="AC23" s="70" t="s">
        <v>785</v>
      </c>
      <c r="AD23">
        <f t="shared" si="3"/>
        <v>27</v>
      </c>
      <c r="AE23" t="s">
        <v>786</v>
      </c>
      <c r="AF23">
        <v>2</v>
      </c>
      <c r="AG23" t="s">
        <v>561</v>
      </c>
      <c r="AH23">
        <f t="shared" si="4"/>
        <v>6</v>
      </c>
      <c r="AI23" t="s">
        <v>786</v>
      </c>
      <c r="AJ23">
        <v>3</v>
      </c>
      <c r="AK23" t="s">
        <v>561</v>
      </c>
      <c r="AL23">
        <f t="shared" si="5"/>
        <v>6</v>
      </c>
      <c r="AM23" t="s">
        <v>786</v>
      </c>
      <c r="AN23">
        <v>4</v>
      </c>
      <c r="AO23" t="s">
        <v>561</v>
      </c>
      <c r="AP23">
        <f t="shared" si="6"/>
        <v>8</v>
      </c>
      <c r="AQ23" t="s">
        <v>786</v>
      </c>
      <c r="AR23" s="70">
        <v>5</v>
      </c>
      <c r="AS23" s="70" t="s">
        <v>561</v>
      </c>
      <c r="AT23">
        <f t="shared" si="7"/>
        <v>9</v>
      </c>
      <c r="AU23" t="s">
        <v>786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787</v>
      </c>
    </row>
    <row r="24" spans="2:55" x14ac:dyDescent="0.25">
      <c r="B24">
        <v>22</v>
      </c>
      <c r="C24" s="70" t="s">
        <v>792</v>
      </c>
      <c r="D24" t="s">
        <v>736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784</v>
      </c>
      <c r="Y24">
        <v>0</v>
      </c>
      <c r="Z24" t="s">
        <v>561</v>
      </c>
      <c r="AA24">
        <f t="shared" si="2"/>
        <v>24</v>
      </c>
      <c r="AB24" t="s">
        <v>786</v>
      </c>
      <c r="AC24" s="70" t="s">
        <v>785</v>
      </c>
      <c r="AD24">
        <f t="shared" si="3"/>
        <v>23</v>
      </c>
      <c r="AE24" t="s">
        <v>786</v>
      </c>
      <c r="AF24">
        <v>2</v>
      </c>
      <c r="AG24" t="s">
        <v>561</v>
      </c>
      <c r="AH24">
        <f t="shared" si="4"/>
        <v>6</v>
      </c>
      <c r="AI24" t="s">
        <v>786</v>
      </c>
      <c r="AJ24">
        <v>3</v>
      </c>
      <c r="AK24" t="s">
        <v>561</v>
      </c>
      <c r="AL24">
        <f t="shared" si="5"/>
        <v>7</v>
      </c>
      <c r="AM24" t="s">
        <v>786</v>
      </c>
      <c r="AN24">
        <v>4</v>
      </c>
      <c r="AO24" t="s">
        <v>561</v>
      </c>
      <c r="AP24">
        <f t="shared" si="6"/>
        <v>4</v>
      </c>
      <c r="AQ24" t="s">
        <v>786</v>
      </c>
      <c r="AR24" s="70">
        <v>5</v>
      </c>
      <c r="AS24" s="70" t="s">
        <v>561</v>
      </c>
      <c r="AT24">
        <f t="shared" si="7"/>
        <v>8</v>
      </c>
      <c r="AU24" t="s">
        <v>786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787</v>
      </c>
    </row>
    <row r="25" spans="2:55" x14ac:dyDescent="0.25">
      <c r="B25">
        <v>23</v>
      </c>
      <c r="C25" s="70" t="s">
        <v>792</v>
      </c>
      <c r="D25" t="s">
        <v>737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784</v>
      </c>
      <c r="Y25">
        <v>0</v>
      </c>
      <c r="Z25" t="s">
        <v>561</v>
      </c>
      <c r="AA25">
        <f t="shared" si="2"/>
        <v>24</v>
      </c>
      <c r="AB25" t="s">
        <v>786</v>
      </c>
      <c r="AC25" s="70" t="s">
        <v>785</v>
      </c>
      <c r="AD25">
        <f t="shared" si="3"/>
        <v>28</v>
      </c>
      <c r="AE25" t="s">
        <v>786</v>
      </c>
      <c r="AF25">
        <v>2</v>
      </c>
      <c r="AG25" t="s">
        <v>561</v>
      </c>
      <c r="AH25">
        <f t="shared" si="4"/>
        <v>6</v>
      </c>
      <c r="AI25" t="s">
        <v>786</v>
      </c>
      <c r="AJ25">
        <v>3</v>
      </c>
      <c r="AK25" t="s">
        <v>561</v>
      </c>
      <c r="AL25">
        <f t="shared" si="5"/>
        <v>7</v>
      </c>
      <c r="AM25" t="s">
        <v>786</v>
      </c>
      <c r="AN25">
        <v>4</v>
      </c>
      <c r="AO25" t="s">
        <v>561</v>
      </c>
      <c r="AP25">
        <f t="shared" si="6"/>
        <v>6</v>
      </c>
      <c r="AQ25" t="s">
        <v>786</v>
      </c>
      <c r="AR25" s="70">
        <v>5</v>
      </c>
      <c r="AS25" s="70" t="s">
        <v>561</v>
      </c>
      <c r="AT25">
        <f t="shared" si="7"/>
        <v>3</v>
      </c>
      <c r="AU25" t="s">
        <v>786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787</v>
      </c>
    </row>
    <row r="26" spans="2:55" x14ac:dyDescent="0.25">
      <c r="B26">
        <v>24</v>
      </c>
      <c r="C26" s="70" t="s">
        <v>792</v>
      </c>
      <c r="D26" t="s">
        <v>738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784</v>
      </c>
      <c r="Y26">
        <v>0</v>
      </c>
      <c r="Z26" t="s">
        <v>561</v>
      </c>
      <c r="AA26">
        <f t="shared" si="2"/>
        <v>26</v>
      </c>
      <c r="AB26" t="s">
        <v>786</v>
      </c>
      <c r="AC26" s="70" t="s">
        <v>785</v>
      </c>
      <c r="AD26">
        <f t="shared" si="3"/>
        <v>24</v>
      </c>
      <c r="AE26" t="s">
        <v>786</v>
      </c>
      <c r="AF26">
        <v>2</v>
      </c>
      <c r="AG26" t="s">
        <v>561</v>
      </c>
      <c r="AH26">
        <f t="shared" si="4"/>
        <v>9</v>
      </c>
      <c r="AI26" t="s">
        <v>786</v>
      </c>
      <c r="AJ26">
        <v>3</v>
      </c>
      <c r="AK26" t="s">
        <v>561</v>
      </c>
      <c r="AL26">
        <f t="shared" si="5"/>
        <v>4</v>
      </c>
      <c r="AM26" t="s">
        <v>786</v>
      </c>
      <c r="AN26">
        <v>4</v>
      </c>
      <c r="AO26" t="s">
        <v>561</v>
      </c>
      <c r="AP26">
        <f t="shared" si="6"/>
        <v>5</v>
      </c>
      <c r="AQ26" t="s">
        <v>786</v>
      </c>
      <c r="AR26" s="70">
        <v>5</v>
      </c>
      <c r="AS26" s="70" t="s">
        <v>561</v>
      </c>
      <c r="AT26">
        <f t="shared" si="7"/>
        <v>10</v>
      </c>
      <c r="AU26" t="s">
        <v>786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787</v>
      </c>
    </row>
    <row r="27" spans="2:55" x14ac:dyDescent="0.25">
      <c r="B27">
        <v>25</v>
      </c>
      <c r="C27" s="70" t="s">
        <v>792</v>
      </c>
      <c r="D27" t="s">
        <v>739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784</v>
      </c>
      <c r="Y27">
        <v>0</v>
      </c>
      <c r="Z27" t="s">
        <v>561</v>
      </c>
      <c r="AA27">
        <f t="shared" si="2"/>
        <v>22</v>
      </c>
      <c r="AB27" t="s">
        <v>786</v>
      </c>
      <c r="AC27" s="70" t="s">
        <v>785</v>
      </c>
      <c r="AD27">
        <f t="shared" si="3"/>
        <v>28</v>
      </c>
      <c r="AE27" t="s">
        <v>786</v>
      </c>
      <c r="AF27">
        <v>2</v>
      </c>
      <c r="AG27" t="s">
        <v>561</v>
      </c>
      <c r="AH27">
        <f t="shared" si="4"/>
        <v>4</v>
      </c>
      <c r="AI27" t="s">
        <v>786</v>
      </c>
      <c r="AJ27">
        <v>3</v>
      </c>
      <c r="AK27" t="s">
        <v>561</v>
      </c>
      <c r="AL27">
        <f t="shared" si="5"/>
        <v>10</v>
      </c>
      <c r="AM27" t="s">
        <v>786</v>
      </c>
      <c r="AN27">
        <v>4</v>
      </c>
      <c r="AO27" t="s">
        <v>561</v>
      </c>
      <c r="AP27">
        <f t="shared" si="6"/>
        <v>5</v>
      </c>
      <c r="AQ27" t="s">
        <v>786</v>
      </c>
      <c r="AR27" s="70">
        <v>5</v>
      </c>
      <c r="AS27" s="70" t="s">
        <v>561</v>
      </c>
      <c r="AT27">
        <f t="shared" si="7"/>
        <v>9</v>
      </c>
      <c r="AU27" t="s">
        <v>786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787</v>
      </c>
    </row>
    <row r="28" spans="2:55" x14ac:dyDescent="0.25">
      <c r="B28">
        <v>26</v>
      </c>
      <c r="C28" s="70" t="s">
        <v>792</v>
      </c>
      <c r="D28" t="s">
        <v>740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784</v>
      </c>
      <c r="Y28">
        <v>0</v>
      </c>
      <c r="Z28" t="s">
        <v>561</v>
      </c>
      <c r="AA28">
        <f t="shared" si="2"/>
        <v>27</v>
      </c>
      <c r="AB28" t="s">
        <v>786</v>
      </c>
      <c r="AC28" s="70" t="s">
        <v>785</v>
      </c>
      <c r="AD28">
        <f t="shared" si="3"/>
        <v>26</v>
      </c>
      <c r="AE28" t="s">
        <v>786</v>
      </c>
      <c r="AF28">
        <v>2</v>
      </c>
      <c r="AG28" t="s">
        <v>561</v>
      </c>
      <c r="AH28">
        <f t="shared" si="4"/>
        <v>8</v>
      </c>
      <c r="AI28" t="s">
        <v>786</v>
      </c>
      <c r="AJ28">
        <v>3</v>
      </c>
      <c r="AK28" t="s">
        <v>561</v>
      </c>
      <c r="AL28">
        <f t="shared" si="5"/>
        <v>14</v>
      </c>
      <c r="AM28" t="s">
        <v>786</v>
      </c>
      <c r="AN28">
        <v>4</v>
      </c>
      <c r="AO28" t="s">
        <v>561</v>
      </c>
      <c r="AP28">
        <f t="shared" si="6"/>
        <v>5</v>
      </c>
      <c r="AQ28" t="s">
        <v>786</v>
      </c>
      <c r="AR28" s="70">
        <v>5</v>
      </c>
      <c r="AS28" s="70" t="s">
        <v>561</v>
      </c>
      <c r="AT28">
        <f t="shared" si="7"/>
        <v>6</v>
      </c>
      <c r="AU28" t="s">
        <v>786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787</v>
      </c>
    </row>
    <row r="29" spans="2:55" x14ac:dyDescent="0.25">
      <c r="B29">
        <v>27</v>
      </c>
      <c r="C29" s="70" t="s">
        <v>792</v>
      </c>
      <c r="D29" t="s">
        <v>741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784</v>
      </c>
      <c r="Y29">
        <v>0</v>
      </c>
      <c r="Z29" t="s">
        <v>561</v>
      </c>
      <c r="AA29">
        <f t="shared" si="2"/>
        <v>24</v>
      </c>
      <c r="AB29" t="s">
        <v>786</v>
      </c>
      <c r="AC29" s="70" t="s">
        <v>785</v>
      </c>
      <c r="AD29">
        <f t="shared" si="3"/>
        <v>30</v>
      </c>
      <c r="AE29" t="s">
        <v>786</v>
      </c>
      <c r="AF29">
        <v>2</v>
      </c>
      <c r="AG29" t="s">
        <v>561</v>
      </c>
      <c r="AH29">
        <f t="shared" si="4"/>
        <v>4</v>
      </c>
      <c r="AI29" t="s">
        <v>786</v>
      </c>
      <c r="AJ29">
        <v>3</v>
      </c>
      <c r="AK29" t="s">
        <v>561</v>
      </c>
      <c r="AL29">
        <f t="shared" si="5"/>
        <v>8</v>
      </c>
      <c r="AM29" t="s">
        <v>786</v>
      </c>
      <c r="AN29">
        <v>4</v>
      </c>
      <c r="AO29" t="s">
        <v>561</v>
      </c>
      <c r="AP29">
        <f t="shared" si="6"/>
        <v>10</v>
      </c>
      <c r="AQ29" t="s">
        <v>786</v>
      </c>
      <c r="AR29" s="70">
        <v>5</v>
      </c>
      <c r="AS29" s="70" t="s">
        <v>561</v>
      </c>
      <c r="AT29">
        <f t="shared" si="7"/>
        <v>7</v>
      </c>
      <c r="AU29" t="s">
        <v>786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787</v>
      </c>
    </row>
    <row r="30" spans="2:55" x14ac:dyDescent="0.25">
      <c r="B30">
        <v>28</v>
      </c>
      <c r="C30" s="70" t="s">
        <v>792</v>
      </c>
      <c r="D30" t="s">
        <v>742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784</v>
      </c>
      <c r="Y30">
        <v>0</v>
      </c>
      <c r="Z30" t="s">
        <v>561</v>
      </c>
      <c r="AA30">
        <f t="shared" si="2"/>
        <v>29</v>
      </c>
      <c r="AB30" t="s">
        <v>786</v>
      </c>
      <c r="AC30" s="70" t="s">
        <v>785</v>
      </c>
      <c r="AD30">
        <f t="shared" si="3"/>
        <v>28</v>
      </c>
      <c r="AE30" t="s">
        <v>786</v>
      </c>
      <c r="AF30">
        <v>2</v>
      </c>
      <c r="AG30" t="s">
        <v>561</v>
      </c>
      <c r="AH30">
        <f t="shared" si="4"/>
        <v>10</v>
      </c>
      <c r="AI30" t="s">
        <v>786</v>
      </c>
      <c r="AJ30">
        <v>3</v>
      </c>
      <c r="AK30" t="s">
        <v>561</v>
      </c>
      <c r="AL30">
        <f t="shared" si="5"/>
        <v>6</v>
      </c>
      <c r="AM30" t="s">
        <v>786</v>
      </c>
      <c r="AN30">
        <v>4</v>
      </c>
      <c r="AO30" t="s">
        <v>561</v>
      </c>
      <c r="AP30">
        <f t="shared" si="6"/>
        <v>5</v>
      </c>
      <c r="AQ30" t="s">
        <v>786</v>
      </c>
      <c r="AR30" s="70">
        <v>5</v>
      </c>
      <c r="AS30" s="70" t="s">
        <v>561</v>
      </c>
      <c r="AT30">
        <f t="shared" si="7"/>
        <v>9</v>
      </c>
      <c r="AU30" t="s">
        <v>786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787</v>
      </c>
    </row>
    <row r="31" spans="2:55" x14ac:dyDescent="0.25">
      <c r="B31">
        <v>29</v>
      </c>
      <c r="C31" s="70" t="s">
        <v>792</v>
      </c>
      <c r="D31" t="s">
        <v>743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784</v>
      </c>
      <c r="Y31">
        <v>0</v>
      </c>
      <c r="Z31" t="s">
        <v>561</v>
      </c>
      <c r="AA31">
        <f t="shared" si="2"/>
        <v>25</v>
      </c>
      <c r="AB31" t="s">
        <v>786</v>
      </c>
      <c r="AC31" s="70" t="s">
        <v>785</v>
      </c>
      <c r="AD31">
        <f t="shared" si="3"/>
        <v>32</v>
      </c>
      <c r="AE31" t="s">
        <v>786</v>
      </c>
      <c r="AF31">
        <v>2</v>
      </c>
      <c r="AG31" t="s">
        <v>561</v>
      </c>
      <c r="AH31">
        <f t="shared" si="4"/>
        <v>9</v>
      </c>
      <c r="AI31" t="s">
        <v>786</v>
      </c>
      <c r="AJ31">
        <v>3</v>
      </c>
      <c r="AK31" t="s">
        <v>561</v>
      </c>
      <c r="AL31">
        <f t="shared" si="5"/>
        <v>0</v>
      </c>
      <c r="AM31" t="s">
        <v>786</v>
      </c>
      <c r="AN31">
        <v>4</v>
      </c>
      <c r="AO31" t="s">
        <v>561</v>
      </c>
      <c r="AP31">
        <f t="shared" si="6"/>
        <v>10</v>
      </c>
      <c r="AQ31" t="s">
        <v>786</v>
      </c>
      <c r="AR31" s="70">
        <v>5</v>
      </c>
      <c r="AS31" s="70" t="s">
        <v>561</v>
      </c>
      <c r="AT31">
        <f t="shared" si="7"/>
        <v>11</v>
      </c>
      <c r="AU31" t="s">
        <v>786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787</v>
      </c>
    </row>
    <row r="32" spans="2:55" x14ac:dyDescent="0.25">
      <c r="B32">
        <v>30</v>
      </c>
      <c r="C32" s="70" t="s">
        <v>792</v>
      </c>
      <c r="D32" t="s">
        <v>744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784</v>
      </c>
      <c r="Y32">
        <v>0</v>
      </c>
      <c r="Z32" t="s">
        <v>561</v>
      </c>
      <c r="AA32">
        <f t="shared" si="2"/>
        <v>30</v>
      </c>
      <c r="AB32" t="s">
        <v>786</v>
      </c>
      <c r="AC32" s="70" t="s">
        <v>785</v>
      </c>
      <c r="AD32">
        <f t="shared" si="3"/>
        <v>29</v>
      </c>
      <c r="AE32" t="s">
        <v>786</v>
      </c>
      <c r="AF32">
        <v>2</v>
      </c>
      <c r="AG32" t="s">
        <v>561</v>
      </c>
      <c r="AH32">
        <f t="shared" si="4"/>
        <v>11</v>
      </c>
      <c r="AI32" t="s">
        <v>786</v>
      </c>
      <c r="AJ32">
        <v>3</v>
      </c>
      <c r="AK32" t="s">
        <v>561</v>
      </c>
      <c r="AL32">
        <f t="shared" si="5"/>
        <v>9</v>
      </c>
      <c r="AM32" t="s">
        <v>786</v>
      </c>
      <c r="AN32">
        <v>4</v>
      </c>
      <c r="AO32" t="s">
        <v>561</v>
      </c>
      <c r="AP32">
        <f t="shared" si="6"/>
        <v>5</v>
      </c>
      <c r="AQ32" t="s">
        <v>786</v>
      </c>
      <c r="AR32" s="70">
        <v>5</v>
      </c>
      <c r="AS32" s="70" t="s">
        <v>561</v>
      </c>
      <c r="AT32">
        <f t="shared" si="7"/>
        <v>2</v>
      </c>
      <c r="AU32" t="s">
        <v>786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787</v>
      </c>
    </row>
    <row r="33" spans="1:55" x14ac:dyDescent="0.25">
      <c r="B33">
        <v>31</v>
      </c>
      <c r="C33" s="70" t="s">
        <v>792</v>
      </c>
      <c r="D33" t="s">
        <v>745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784</v>
      </c>
      <c r="Y33">
        <v>0</v>
      </c>
      <c r="Z33" t="s">
        <v>561</v>
      </c>
      <c r="AA33">
        <f t="shared" si="2"/>
        <v>32</v>
      </c>
      <c r="AB33" t="s">
        <v>786</v>
      </c>
      <c r="AC33" s="70" t="s">
        <v>785</v>
      </c>
      <c r="AD33">
        <f t="shared" si="3"/>
        <v>34</v>
      </c>
      <c r="AE33" t="s">
        <v>786</v>
      </c>
      <c r="AF33">
        <v>2</v>
      </c>
      <c r="AG33" t="s">
        <v>561</v>
      </c>
      <c r="AH33">
        <f t="shared" si="4"/>
        <v>9</v>
      </c>
      <c r="AI33" t="s">
        <v>786</v>
      </c>
      <c r="AJ33">
        <v>3</v>
      </c>
      <c r="AK33" t="s">
        <v>561</v>
      </c>
      <c r="AL33">
        <f t="shared" si="5"/>
        <v>7</v>
      </c>
      <c r="AM33" t="s">
        <v>786</v>
      </c>
      <c r="AN33">
        <v>4</v>
      </c>
      <c r="AO33" t="s">
        <v>561</v>
      </c>
      <c r="AP33">
        <f t="shared" si="6"/>
        <v>8</v>
      </c>
      <c r="AQ33" t="s">
        <v>786</v>
      </c>
      <c r="AR33" s="70">
        <v>5</v>
      </c>
      <c r="AS33" s="70" t="s">
        <v>561</v>
      </c>
      <c r="AT33">
        <f t="shared" si="7"/>
        <v>9</v>
      </c>
      <c r="AU33" t="s">
        <v>786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787</v>
      </c>
    </row>
    <row r="34" spans="1:55" x14ac:dyDescent="0.25">
      <c r="B34">
        <v>32</v>
      </c>
      <c r="C34" s="70" t="s">
        <v>792</v>
      </c>
      <c r="D34" t="s">
        <v>746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784</v>
      </c>
      <c r="Y34">
        <v>0</v>
      </c>
      <c r="Z34" t="s">
        <v>561</v>
      </c>
      <c r="AA34">
        <f t="shared" si="2"/>
        <v>32</v>
      </c>
      <c r="AB34" t="s">
        <v>786</v>
      </c>
      <c r="AC34" s="70" t="s">
        <v>785</v>
      </c>
      <c r="AD34">
        <f t="shared" si="3"/>
        <v>36</v>
      </c>
      <c r="AE34" t="s">
        <v>786</v>
      </c>
      <c r="AF34">
        <v>2</v>
      </c>
      <c r="AG34" t="s">
        <v>561</v>
      </c>
      <c r="AH34">
        <f t="shared" si="4"/>
        <v>6</v>
      </c>
      <c r="AI34" t="s">
        <v>786</v>
      </c>
      <c r="AJ34">
        <v>3</v>
      </c>
      <c r="AK34" t="s">
        <v>561</v>
      </c>
      <c r="AL34">
        <f t="shared" si="5"/>
        <v>4</v>
      </c>
      <c r="AM34" t="s">
        <v>786</v>
      </c>
      <c r="AN34">
        <v>4</v>
      </c>
      <c r="AO34" t="s">
        <v>561</v>
      </c>
      <c r="AP34">
        <f t="shared" si="6"/>
        <v>10</v>
      </c>
      <c r="AQ34" t="s">
        <v>786</v>
      </c>
      <c r="AR34" s="70">
        <v>5</v>
      </c>
      <c r="AS34" s="70" t="s">
        <v>561</v>
      </c>
      <c r="AT34">
        <f t="shared" si="7"/>
        <v>7</v>
      </c>
      <c r="AU34" t="s">
        <v>786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787</v>
      </c>
    </row>
    <row r="35" spans="1:55" x14ac:dyDescent="0.25">
      <c r="B35">
        <v>33</v>
      </c>
      <c r="C35" s="70" t="s">
        <v>792</v>
      </c>
      <c r="D35" t="s">
        <v>747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784</v>
      </c>
      <c r="Y35">
        <v>0</v>
      </c>
      <c r="Z35" t="s">
        <v>561</v>
      </c>
      <c r="AA35">
        <f t="shared" si="2"/>
        <v>29</v>
      </c>
      <c r="AB35" t="s">
        <v>786</v>
      </c>
      <c r="AC35" s="70" t="s">
        <v>785</v>
      </c>
      <c r="AD35">
        <f t="shared" si="3"/>
        <v>36</v>
      </c>
      <c r="AE35" t="s">
        <v>786</v>
      </c>
      <c r="AF35">
        <v>2</v>
      </c>
      <c r="AG35" t="s">
        <v>561</v>
      </c>
      <c r="AH35">
        <f t="shared" si="4"/>
        <v>11</v>
      </c>
      <c r="AI35" t="s">
        <v>786</v>
      </c>
      <c r="AJ35">
        <v>3</v>
      </c>
      <c r="AK35" t="s">
        <v>561</v>
      </c>
      <c r="AL35">
        <f t="shared" si="5"/>
        <v>10</v>
      </c>
      <c r="AM35" t="s">
        <v>786</v>
      </c>
      <c r="AN35">
        <v>4</v>
      </c>
      <c r="AO35" t="s">
        <v>561</v>
      </c>
      <c r="AP35">
        <f t="shared" si="6"/>
        <v>6</v>
      </c>
      <c r="AQ35" t="s">
        <v>786</v>
      </c>
      <c r="AR35" s="70">
        <v>5</v>
      </c>
      <c r="AS35" s="70" t="s">
        <v>561</v>
      </c>
      <c r="AT35">
        <f t="shared" si="7"/>
        <v>5</v>
      </c>
      <c r="AU35" t="s">
        <v>786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787</v>
      </c>
    </row>
    <row r="36" spans="1:55" x14ac:dyDescent="0.25">
      <c r="B36">
        <v>34</v>
      </c>
      <c r="C36" s="70" t="s">
        <v>792</v>
      </c>
      <c r="D36" t="s">
        <v>748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784</v>
      </c>
      <c r="Y36">
        <v>0</v>
      </c>
      <c r="Z36" t="s">
        <v>561</v>
      </c>
      <c r="AA36">
        <f t="shared" si="2"/>
        <v>34</v>
      </c>
      <c r="AB36" t="s">
        <v>786</v>
      </c>
      <c r="AC36" s="70" t="s">
        <v>785</v>
      </c>
      <c r="AD36">
        <f t="shared" si="3"/>
        <v>32</v>
      </c>
      <c r="AE36" t="s">
        <v>786</v>
      </c>
      <c r="AF36">
        <v>2</v>
      </c>
      <c r="AG36" t="s">
        <v>561</v>
      </c>
      <c r="AH36">
        <f t="shared" si="4"/>
        <v>7</v>
      </c>
      <c r="AI36" t="s">
        <v>786</v>
      </c>
      <c r="AJ36">
        <v>3</v>
      </c>
      <c r="AK36" t="s">
        <v>561</v>
      </c>
      <c r="AL36">
        <f t="shared" si="5"/>
        <v>5</v>
      </c>
      <c r="AM36" t="s">
        <v>786</v>
      </c>
      <c r="AN36">
        <v>4</v>
      </c>
      <c r="AO36" t="s">
        <v>561</v>
      </c>
      <c r="AP36">
        <f t="shared" si="6"/>
        <v>9</v>
      </c>
      <c r="AQ36" t="s">
        <v>786</v>
      </c>
      <c r="AR36" s="70">
        <v>5</v>
      </c>
      <c r="AS36" s="70" t="s">
        <v>561</v>
      </c>
      <c r="AT36">
        <f t="shared" si="7"/>
        <v>9</v>
      </c>
      <c r="AU36" t="s">
        <v>786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787</v>
      </c>
    </row>
    <row r="37" spans="1:55" x14ac:dyDescent="0.25">
      <c r="B37">
        <v>35</v>
      </c>
      <c r="C37" s="70" t="s">
        <v>792</v>
      </c>
      <c r="D37" t="s">
        <v>749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784</v>
      </c>
      <c r="Y37">
        <v>0</v>
      </c>
      <c r="Z37" t="s">
        <v>561</v>
      </c>
      <c r="AA37">
        <f t="shared" si="2"/>
        <v>32</v>
      </c>
      <c r="AB37" t="s">
        <v>786</v>
      </c>
      <c r="AC37" s="70" t="s">
        <v>785</v>
      </c>
      <c r="AD37">
        <f t="shared" si="3"/>
        <v>37</v>
      </c>
      <c r="AE37" t="s">
        <v>786</v>
      </c>
      <c r="AF37">
        <v>2</v>
      </c>
      <c r="AG37" t="s">
        <v>561</v>
      </c>
      <c r="AH37">
        <f t="shared" si="4"/>
        <v>9</v>
      </c>
      <c r="AI37" t="s">
        <v>786</v>
      </c>
      <c r="AJ37">
        <v>3</v>
      </c>
      <c r="AK37" t="s">
        <v>561</v>
      </c>
      <c r="AL37">
        <f t="shared" si="5"/>
        <v>5</v>
      </c>
      <c r="AM37" t="s">
        <v>786</v>
      </c>
      <c r="AN37">
        <v>4</v>
      </c>
      <c r="AO37" t="s">
        <v>561</v>
      </c>
      <c r="AP37">
        <f t="shared" si="6"/>
        <v>7</v>
      </c>
      <c r="AQ37" t="s">
        <v>786</v>
      </c>
      <c r="AR37" s="70">
        <v>5</v>
      </c>
      <c r="AS37" s="70" t="s">
        <v>561</v>
      </c>
      <c r="AT37">
        <f t="shared" si="7"/>
        <v>11</v>
      </c>
      <c r="AU37" t="s">
        <v>786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787</v>
      </c>
    </row>
    <row r="38" spans="1:55" x14ac:dyDescent="0.25">
      <c r="B38">
        <v>36</v>
      </c>
      <c r="C38" s="70" t="s">
        <v>792</v>
      </c>
      <c r="D38" t="s">
        <v>750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784</v>
      </c>
      <c r="Y38">
        <v>0</v>
      </c>
      <c r="Z38" t="s">
        <v>561</v>
      </c>
      <c r="AA38">
        <f t="shared" si="2"/>
        <v>35</v>
      </c>
      <c r="AB38" t="s">
        <v>786</v>
      </c>
      <c r="AC38" s="70" t="s">
        <v>785</v>
      </c>
      <c r="AD38">
        <f t="shared" si="3"/>
        <v>34</v>
      </c>
      <c r="AE38" t="s">
        <v>786</v>
      </c>
      <c r="AF38">
        <v>2</v>
      </c>
      <c r="AG38" t="s">
        <v>561</v>
      </c>
      <c r="AH38">
        <f t="shared" si="4"/>
        <v>7</v>
      </c>
      <c r="AI38" t="s">
        <v>786</v>
      </c>
      <c r="AJ38">
        <v>3</v>
      </c>
      <c r="AK38" t="s">
        <v>561</v>
      </c>
      <c r="AL38">
        <f t="shared" si="5"/>
        <v>11</v>
      </c>
      <c r="AM38" t="s">
        <v>786</v>
      </c>
      <c r="AN38">
        <v>4</v>
      </c>
      <c r="AO38" t="s">
        <v>561</v>
      </c>
      <c r="AP38">
        <f t="shared" si="6"/>
        <v>12</v>
      </c>
      <c r="AQ38" t="s">
        <v>786</v>
      </c>
      <c r="AR38" s="70">
        <v>5</v>
      </c>
      <c r="AS38" s="70" t="s">
        <v>561</v>
      </c>
      <c r="AT38">
        <f t="shared" si="7"/>
        <v>4</v>
      </c>
      <c r="AU38" t="s">
        <v>786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787</v>
      </c>
    </row>
    <row r="39" spans="1:55" x14ac:dyDescent="0.25">
      <c r="B39">
        <v>37</v>
      </c>
      <c r="C39" s="70" t="s">
        <v>792</v>
      </c>
      <c r="D39" t="s">
        <v>751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784</v>
      </c>
      <c r="Y39">
        <v>0</v>
      </c>
      <c r="Z39" t="s">
        <v>561</v>
      </c>
      <c r="AA39">
        <f t="shared" si="2"/>
        <v>32</v>
      </c>
      <c r="AB39" t="s">
        <v>786</v>
      </c>
      <c r="AC39" s="70" t="s">
        <v>785</v>
      </c>
      <c r="AD39">
        <f t="shared" si="3"/>
        <v>39</v>
      </c>
      <c r="AE39" t="s">
        <v>786</v>
      </c>
      <c r="AF39">
        <v>2</v>
      </c>
      <c r="AG39" t="s">
        <v>561</v>
      </c>
      <c r="AH39">
        <f t="shared" si="4"/>
        <v>5</v>
      </c>
      <c r="AI39" t="s">
        <v>786</v>
      </c>
      <c r="AJ39">
        <v>3</v>
      </c>
      <c r="AK39" t="s">
        <v>561</v>
      </c>
      <c r="AL39">
        <f t="shared" si="5"/>
        <v>8</v>
      </c>
      <c r="AM39" t="s">
        <v>786</v>
      </c>
      <c r="AN39">
        <v>4</v>
      </c>
      <c r="AO39" t="s">
        <v>561</v>
      </c>
      <c r="AP39">
        <f t="shared" si="6"/>
        <v>5</v>
      </c>
      <c r="AQ39" t="s">
        <v>786</v>
      </c>
      <c r="AR39" s="70">
        <v>5</v>
      </c>
      <c r="AS39" s="70" t="s">
        <v>561</v>
      </c>
      <c r="AT39">
        <f t="shared" si="7"/>
        <v>15</v>
      </c>
      <c r="AU39" t="s">
        <v>786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787</v>
      </c>
    </row>
    <row r="40" spans="1:55" x14ac:dyDescent="0.25">
      <c r="B40">
        <v>38</v>
      </c>
      <c r="C40" s="70" t="s">
        <v>792</v>
      </c>
      <c r="D40" t="s">
        <v>752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784</v>
      </c>
      <c r="Y40">
        <v>0</v>
      </c>
      <c r="Z40" t="s">
        <v>561</v>
      </c>
      <c r="AA40">
        <f t="shared" si="2"/>
        <v>37</v>
      </c>
      <c r="AB40" t="s">
        <v>786</v>
      </c>
      <c r="AC40" s="70" t="s">
        <v>785</v>
      </c>
      <c r="AD40">
        <f t="shared" si="3"/>
        <v>36</v>
      </c>
      <c r="AE40" t="s">
        <v>786</v>
      </c>
      <c r="AF40">
        <v>2</v>
      </c>
      <c r="AG40" t="s">
        <v>561</v>
      </c>
      <c r="AH40">
        <f t="shared" si="4"/>
        <v>10</v>
      </c>
      <c r="AI40" t="s">
        <v>786</v>
      </c>
      <c r="AJ40">
        <v>3</v>
      </c>
      <c r="AK40" t="s">
        <v>561</v>
      </c>
      <c r="AL40">
        <f t="shared" si="5"/>
        <v>12</v>
      </c>
      <c r="AM40" t="s">
        <v>786</v>
      </c>
      <c r="AN40">
        <v>4</v>
      </c>
      <c r="AO40" t="s">
        <v>561</v>
      </c>
      <c r="AP40">
        <f t="shared" si="6"/>
        <v>4</v>
      </c>
      <c r="AQ40" t="s">
        <v>786</v>
      </c>
      <c r="AR40" s="70">
        <v>5</v>
      </c>
      <c r="AS40" s="70" t="s">
        <v>561</v>
      </c>
      <c r="AT40">
        <f t="shared" si="7"/>
        <v>12</v>
      </c>
      <c r="AU40" t="s">
        <v>786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787</v>
      </c>
    </row>
    <row r="41" spans="1:55" x14ac:dyDescent="0.25">
      <c r="B41">
        <v>39</v>
      </c>
      <c r="C41" s="70" t="s">
        <v>792</v>
      </c>
      <c r="D41" t="s">
        <v>753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784</v>
      </c>
      <c r="Y41">
        <v>0</v>
      </c>
      <c r="Z41" t="s">
        <v>561</v>
      </c>
      <c r="AA41">
        <f t="shared" si="2"/>
        <v>33</v>
      </c>
      <c r="AB41" t="s">
        <v>786</v>
      </c>
      <c r="AC41" s="70" t="s">
        <v>785</v>
      </c>
      <c r="AD41">
        <f t="shared" si="3"/>
        <v>40</v>
      </c>
      <c r="AE41" t="s">
        <v>786</v>
      </c>
      <c r="AF41">
        <v>2</v>
      </c>
      <c r="AG41" t="s">
        <v>561</v>
      </c>
      <c r="AH41">
        <f t="shared" si="4"/>
        <v>9</v>
      </c>
      <c r="AI41" t="s">
        <v>786</v>
      </c>
      <c r="AJ41">
        <v>3</v>
      </c>
      <c r="AK41" t="s">
        <v>561</v>
      </c>
      <c r="AL41">
        <f t="shared" si="5"/>
        <v>7</v>
      </c>
      <c r="AM41" t="s">
        <v>786</v>
      </c>
      <c r="AN41">
        <v>4</v>
      </c>
      <c r="AO41" t="s">
        <v>561</v>
      </c>
      <c r="AP41">
        <f t="shared" si="6"/>
        <v>7</v>
      </c>
      <c r="AQ41" t="s">
        <v>786</v>
      </c>
      <c r="AR41" s="70">
        <v>5</v>
      </c>
      <c r="AS41" s="70" t="s">
        <v>561</v>
      </c>
      <c r="AT41">
        <f t="shared" si="7"/>
        <v>14</v>
      </c>
      <c r="AU41" t="s">
        <v>786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787</v>
      </c>
    </row>
    <row r="42" spans="1:55" x14ac:dyDescent="0.25">
      <c r="B42">
        <v>40</v>
      </c>
      <c r="C42" s="70" t="s">
        <v>792</v>
      </c>
      <c r="D42" t="s">
        <v>704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784</v>
      </c>
      <c r="Y42">
        <v>0</v>
      </c>
      <c r="Z42" t="s">
        <v>561</v>
      </c>
      <c r="AA42">
        <f t="shared" si="2"/>
        <v>38</v>
      </c>
      <c r="AB42" t="s">
        <v>786</v>
      </c>
      <c r="AC42" s="70" t="s">
        <v>785</v>
      </c>
      <c r="AD42">
        <f t="shared" si="3"/>
        <v>37</v>
      </c>
      <c r="AE42" t="s">
        <v>786</v>
      </c>
      <c r="AF42">
        <v>2</v>
      </c>
      <c r="AG42" t="s">
        <v>561</v>
      </c>
      <c r="AH42">
        <f t="shared" si="4"/>
        <v>14</v>
      </c>
      <c r="AI42" t="s">
        <v>786</v>
      </c>
      <c r="AJ42">
        <v>3</v>
      </c>
      <c r="AK42" t="s">
        <v>561</v>
      </c>
      <c r="AL42">
        <f t="shared" si="5"/>
        <v>10</v>
      </c>
      <c r="AM42" t="s">
        <v>786</v>
      </c>
      <c r="AN42">
        <v>4</v>
      </c>
      <c r="AO42" t="s">
        <v>561</v>
      </c>
      <c r="AP42">
        <f t="shared" si="6"/>
        <v>6</v>
      </c>
      <c r="AQ42" t="s">
        <v>786</v>
      </c>
      <c r="AR42" s="70">
        <v>5</v>
      </c>
      <c r="AS42" s="70" t="s">
        <v>561</v>
      </c>
      <c r="AT42">
        <f t="shared" si="7"/>
        <v>7</v>
      </c>
      <c r="AU42" t="s">
        <v>786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787</v>
      </c>
    </row>
    <row r="43" spans="1:55" x14ac:dyDescent="0.25">
      <c r="B43">
        <v>41</v>
      </c>
      <c r="C43" s="70" t="s">
        <v>792</v>
      </c>
      <c r="D43" t="s">
        <v>754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784</v>
      </c>
      <c r="Y43">
        <v>0</v>
      </c>
      <c r="Z43" t="s">
        <v>561</v>
      </c>
      <c r="AA43">
        <f t="shared" si="2"/>
        <v>35</v>
      </c>
      <c r="AB43" t="s">
        <v>786</v>
      </c>
      <c r="AC43" s="70" t="s">
        <v>785</v>
      </c>
      <c r="AD43">
        <f t="shared" si="3"/>
        <v>42</v>
      </c>
      <c r="AE43" t="s">
        <v>786</v>
      </c>
      <c r="AF43">
        <v>2</v>
      </c>
      <c r="AG43" t="s">
        <v>561</v>
      </c>
      <c r="AH43">
        <f t="shared" si="4"/>
        <v>8</v>
      </c>
      <c r="AI43" t="s">
        <v>786</v>
      </c>
      <c r="AJ43">
        <v>3</v>
      </c>
      <c r="AK43" t="s">
        <v>561</v>
      </c>
      <c r="AL43">
        <f t="shared" si="5"/>
        <v>8</v>
      </c>
      <c r="AM43" t="s">
        <v>786</v>
      </c>
      <c r="AN43">
        <v>4</v>
      </c>
      <c r="AO43" t="s">
        <v>561</v>
      </c>
      <c r="AP43">
        <f t="shared" si="6"/>
        <v>8</v>
      </c>
      <c r="AQ43" t="s">
        <v>786</v>
      </c>
      <c r="AR43" s="70">
        <v>5</v>
      </c>
      <c r="AS43" s="70" t="s">
        <v>561</v>
      </c>
      <c r="AT43">
        <f t="shared" si="7"/>
        <v>11</v>
      </c>
      <c r="AU43" t="s">
        <v>786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787</v>
      </c>
    </row>
    <row r="44" spans="1:55" x14ac:dyDescent="0.25">
      <c r="A44" s="9" t="s">
        <v>562</v>
      </c>
      <c r="B44" s="9">
        <v>42</v>
      </c>
      <c r="C44" s="9" t="s">
        <v>675</v>
      </c>
      <c r="D44" s="9" t="s">
        <v>756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784</v>
      </c>
      <c r="Y44">
        <v>0</v>
      </c>
      <c r="Z44" t="s">
        <v>561</v>
      </c>
      <c r="AA44">
        <f t="shared" si="2"/>
        <v>46</v>
      </c>
      <c r="AB44" t="s">
        <v>786</v>
      </c>
      <c r="AC44" s="70" t="s">
        <v>785</v>
      </c>
      <c r="AD44">
        <f t="shared" si="3"/>
        <v>45</v>
      </c>
      <c r="AE44" t="s">
        <v>786</v>
      </c>
      <c r="AF44">
        <v>2</v>
      </c>
      <c r="AG44" t="s">
        <v>561</v>
      </c>
      <c r="AH44">
        <f t="shared" si="4"/>
        <v>8</v>
      </c>
      <c r="AI44" t="s">
        <v>786</v>
      </c>
      <c r="AJ44">
        <v>3</v>
      </c>
      <c r="AK44" t="s">
        <v>561</v>
      </c>
      <c r="AL44">
        <f t="shared" si="5"/>
        <v>0</v>
      </c>
      <c r="AM44" t="s">
        <v>786</v>
      </c>
      <c r="AN44">
        <v>4</v>
      </c>
      <c r="AO44" t="s">
        <v>561</v>
      </c>
      <c r="AP44">
        <f t="shared" si="6"/>
        <v>5</v>
      </c>
      <c r="AQ44" t="s">
        <v>786</v>
      </c>
      <c r="AR44" s="70">
        <v>5</v>
      </c>
      <c r="AS44" s="70" t="s">
        <v>561</v>
      </c>
      <c r="AT44">
        <f t="shared" si="7"/>
        <v>0</v>
      </c>
      <c r="AU44" t="s">
        <v>786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787</v>
      </c>
    </row>
    <row r="45" spans="1:55" x14ac:dyDescent="0.25">
      <c r="B45">
        <v>43</v>
      </c>
      <c r="C45" s="70" t="s">
        <v>792</v>
      </c>
      <c r="D45" t="s">
        <v>757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784</v>
      </c>
      <c r="Y45">
        <v>0</v>
      </c>
      <c r="Z45" t="s">
        <v>561</v>
      </c>
      <c r="AA45">
        <f t="shared" si="2"/>
        <v>37</v>
      </c>
      <c r="AB45" t="s">
        <v>786</v>
      </c>
      <c r="AC45" s="70" t="s">
        <v>785</v>
      </c>
      <c r="AD45">
        <f t="shared" si="3"/>
        <v>44</v>
      </c>
      <c r="AE45" t="s">
        <v>786</v>
      </c>
      <c r="AF45">
        <v>2</v>
      </c>
      <c r="AG45" t="s">
        <v>561</v>
      </c>
      <c r="AH45">
        <f t="shared" si="4"/>
        <v>8</v>
      </c>
      <c r="AI45" t="s">
        <v>786</v>
      </c>
      <c r="AJ45">
        <v>3</v>
      </c>
      <c r="AK45" t="s">
        <v>561</v>
      </c>
      <c r="AL45">
        <f t="shared" si="5"/>
        <v>8</v>
      </c>
      <c r="AM45" t="s">
        <v>786</v>
      </c>
      <c r="AN45">
        <v>4</v>
      </c>
      <c r="AO45" t="s">
        <v>561</v>
      </c>
      <c r="AP45">
        <f t="shared" si="6"/>
        <v>9</v>
      </c>
      <c r="AQ45" t="s">
        <v>786</v>
      </c>
      <c r="AR45" s="70">
        <v>5</v>
      </c>
      <c r="AS45" s="70" t="s">
        <v>561</v>
      </c>
      <c r="AT45">
        <f t="shared" si="7"/>
        <v>9</v>
      </c>
      <c r="AU45" t="s">
        <v>786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787</v>
      </c>
    </row>
    <row r="46" spans="1:55" x14ac:dyDescent="0.25">
      <c r="B46">
        <v>44</v>
      </c>
      <c r="C46" s="70" t="s">
        <v>792</v>
      </c>
      <c r="D46" t="s">
        <v>758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784</v>
      </c>
      <c r="Y46">
        <v>0</v>
      </c>
      <c r="Z46" t="s">
        <v>561</v>
      </c>
      <c r="AA46">
        <f t="shared" si="2"/>
        <v>42</v>
      </c>
      <c r="AB46" t="s">
        <v>786</v>
      </c>
      <c r="AC46" s="70" t="s">
        <v>785</v>
      </c>
      <c r="AD46">
        <f t="shared" si="3"/>
        <v>40</v>
      </c>
      <c r="AE46" t="s">
        <v>786</v>
      </c>
      <c r="AF46">
        <v>2</v>
      </c>
      <c r="AG46" t="s">
        <v>561</v>
      </c>
      <c r="AH46">
        <f t="shared" si="4"/>
        <v>7</v>
      </c>
      <c r="AI46" t="s">
        <v>786</v>
      </c>
      <c r="AJ46">
        <v>3</v>
      </c>
      <c r="AK46" t="s">
        <v>561</v>
      </c>
      <c r="AL46">
        <f t="shared" si="5"/>
        <v>11</v>
      </c>
      <c r="AM46" t="s">
        <v>786</v>
      </c>
      <c r="AN46">
        <v>4</v>
      </c>
      <c r="AO46" t="s">
        <v>561</v>
      </c>
      <c r="AP46">
        <f t="shared" si="6"/>
        <v>9</v>
      </c>
      <c r="AQ46" t="s">
        <v>786</v>
      </c>
      <c r="AR46" s="70">
        <v>5</v>
      </c>
      <c r="AS46" s="70" t="s">
        <v>561</v>
      </c>
      <c r="AT46">
        <f t="shared" si="7"/>
        <v>10</v>
      </c>
      <c r="AU46" t="s">
        <v>786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787</v>
      </c>
    </row>
    <row r="47" spans="1:55" x14ac:dyDescent="0.25">
      <c r="B47">
        <v>45</v>
      </c>
      <c r="C47" s="70" t="s">
        <v>792</v>
      </c>
      <c r="D47" t="s">
        <v>759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784</v>
      </c>
      <c r="Y47">
        <v>0</v>
      </c>
      <c r="Z47" t="s">
        <v>561</v>
      </c>
      <c r="AA47">
        <f t="shared" si="2"/>
        <v>38</v>
      </c>
      <c r="AB47" t="s">
        <v>786</v>
      </c>
      <c r="AC47" s="70" t="s">
        <v>785</v>
      </c>
      <c r="AD47">
        <f t="shared" si="3"/>
        <v>45</v>
      </c>
      <c r="AE47" t="s">
        <v>786</v>
      </c>
      <c r="AF47">
        <v>2</v>
      </c>
      <c r="AG47" t="s">
        <v>561</v>
      </c>
      <c r="AH47">
        <f t="shared" si="4"/>
        <v>8</v>
      </c>
      <c r="AI47" t="s">
        <v>786</v>
      </c>
      <c r="AJ47">
        <v>3</v>
      </c>
      <c r="AK47" t="s">
        <v>561</v>
      </c>
      <c r="AL47">
        <f t="shared" si="5"/>
        <v>7</v>
      </c>
      <c r="AM47" t="s">
        <v>786</v>
      </c>
      <c r="AN47">
        <v>4</v>
      </c>
      <c r="AO47" t="s">
        <v>561</v>
      </c>
      <c r="AP47">
        <f t="shared" si="6"/>
        <v>10</v>
      </c>
      <c r="AQ47" t="s">
        <v>786</v>
      </c>
      <c r="AR47" s="70">
        <v>5</v>
      </c>
      <c r="AS47" s="70" t="s">
        <v>561</v>
      </c>
      <c r="AT47">
        <f t="shared" si="7"/>
        <v>14</v>
      </c>
      <c r="AU47" t="s">
        <v>786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787</v>
      </c>
    </row>
    <row r="48" spans="1:55" x14ac:dyDescent="0.25">
      <c r="B48">
        <v>46</v>
      </c>
      <c r="C48" s="70" t="s">
        <v>792</v>
      </c>
      <c r="D48" t="s">
        <v>760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784</v>
      </c>
      <c r="Y48">
        <v>0</v>
      </c>
      <c r="Z48" t="s">
        <v>561</v>
      </c>
      <c r="AA48">
        <f t="shared" si="2"/>
        <v>43</v>
      </c>
      <c r="AB48" t="s">
        <v>786</v>
      </c>
      <c r="AC48" s="70" t="s">
        <v>785</v>
      </c>
      <c r="AD48">
        <f t="shared" si="3"/>
        <v>42</v>
      </c>
      <c r="AE48" t="s">
        <v>786</v>
      </c>
      <c r="AF48">
        <v>2</v>
      </c>
      <c r="AG48" t="s">
        <v>561</v>
      </c>
      <c r="AH48">
        <f t="shared" si="4"/>
        <v>7</v>
      </c>
      <c r="AI48" t="s">
        <v>786</v>
      </c>
      <c r="AJ48">
        <v>3</v>
      </c>
      <c r="AK48" t="s">
        <v>561</v>
      </c>
      <c r="AL48">
        <f t="shared" si="5"/>
        <v>12</v>
      </c>
      <c r="AM48" t="s">
        <v>786</v>
      </c>
      <c r="AN48">
        <v>4</v>
      </c>
      <c r="AO48" t="s">
        <v>561</v>
      </c>
      <c r="AP48">
        <f t="shared" si="6"/>
        <v>7</v>
      </c>
      <c r="AQ48" t="s">
        <v>786</v>
      </c>
      <c r="AR48" s="70">
        <v>5</v>
      </c>
      <c r="AS48" s="70" t="s">
        <v>561</v>
      </c>
      <c r="AT48">
        <f t="shared" si="7"/>
        <v>15</v>
      </c>
      <c r="AU48" t="s">
        <v>786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787</v>
      </c>
    </row>
    <row r="49" spans="1:55" x14ac:dyDescent="0.25">
      <c r="B49">
        <v>47</v>
      </c>
      <c r="C49" s="70" t="s">
        <v>792</v>
      </c>
      <c r="D49" t="s">
        <v>761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784</v>
      </c>
      <c r="Y49">
        <v>0</v>
      </c>
      <c r="Z49" t="s">
        <v>561</v>
      </c>
      <c r="AA49">
        <f t="shared" si="2"/>
        <v>40</v>
      </c>
      <c r="AB49" t="s">
        <v>786</v>
      </c>
      <c r="AC49" s="70" t="s">
        <v>785</v>
      </c>
      <c r="AD49">
        <f t="shared" si="3"/>
        <v>47</v>
      </c>
      <c r="AE49" t="s">
        <v>786</v>
      </c>
      <c r="AF49">
        <v>2</v>
      </c>
      <c r="AG49" t="s">
        <v>561</v>
      </c>
      <c r="AH49">
        <f t="shared" si="4"/>
        <v>9</v>
      </c>
      <c r="AI49" t="s">
        <v>786</v>
      </c>
      <c r="AJ49">
        <v>3</v>
      </c>
      <c r="AK49" t="s">
        <v>561</v>
      </c>
      <c r="AL49">
        <f t="shared" si="5"/>
        <v>7</v>
      </c>
      <c r="AM49" t="s">
        <v>786</v>
      </c>
      <c r="AN49">
        <v>4</v>
      </c>
      <c r="AO49" t="s">
        <v>561</v>
      </c>
      <c r="AP49">
        <f t="shared" si="6"/>
        <v>15</v>
      </c>
      <c r="AQ49" t="s">
        <v>786</v>
      </c>
      <c r="AR49" s="70">
        <v>5</v>
      </c>
      <c r="AS49" s="70" t="s">
        <v>561</v>
      </c>
      <c r="AT49">
        <f t="shared" si="7"/>
        <v>13</v>
      </c>
      <c r="AU49" t="s">
        <v>786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787</v>
      </c>
    </row>
    <row r="50" spans="1:55" x14ac:dyDescent="0.25">
      <c r="B50">
        <v>48</v>
      </c>
      <c r="C50" s="70" t="s">
        <v>792</v>
      </c>
      <c r="D50" t="s">
        <v>762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784</v>
      </c>
      <c r="Y50">
        <v>0</v>
      </c>
      <c r="Z50" t="s">
        <v>561</v>
      </c>
      <c r="AA50">
        <f t="shared" si="2"/>
        <v>45</v>
      </c>
      <c r="AB50" t="s">
        <v>786</v>
      </c>
      <c r="AC50" s="70" t="s">
        <v>785</v>
      </c>
      <c r="AD50">
        <f t="shared" si="3"/>
        <v>44</v>
      </c>
      <c r="AE50" t="s">
        <v>786</v>
      </c>
      <c r="AF50">
        <v>2</v>
      </c>
      <c r="AG50" t="s">
        <v>561</v>
      </c>
      <c r="AH50">
        <f t="shared" si="4"/>
        <v>7</v>
      </c>
      <c r="AI50" t="s">
        <v>786</v>
      </c>
      <c r="AJ50">
        <v>3</v>
      </c>
      <c r="AK50" t="s">
        <v>561</v>
      </c>
      <c r="AL50">
        <f t="shared" si="5"/>
        <v>16</v>
      </c>
      <c r="AM50" t="s">
        <v>786</v>
      </c>
      <c r="AN50">
        <v>4</v>
      </c>
      <c r="AO50" t="s">
        <v>561</v>
      </c>
      <c r="AP50">
        <f t="shared" si="6"/>
        <v>9</v>
      </c>
      <c r="AQ50" t="s">
        <v>786</v>
      </c>
      <c r="AR50" s="70">
        <v>5</v>
      </c>
      <c r="AS50" s="70" t="s">
        <v>561</v>
      </c>
      <c r="AT50">
        <f t="shared" si="7"/>
        <v>10</v>
      </c>
      <c r="AU50" t="s">
        <v>786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787</v>
      </c>
    </row>
    <row r="51" spans="1:55" x14ac:dyDescent="0.25">
      <c r="B51">
        <v>49</v>
      </c>
      <c r="C51" s="70" t="s">
        <v>792</v>
      </c>
      <c r="D51" t="s">
        <v>763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784</v>
      </c>
      <c r="Y51">
        <v>0</v>
      </c>
      <c r="Z51" t="s">
        <v>561</v>
      </c>
      <c r="AA51">
        <f t="shared" si="2"/>
        <v>41</v>
      </c>
      <c r="AB51" t="s">
        <v>786</v>
      </c>
      <c r="AC51" s="70" t="s">
        <v>785</v>
      </c>
      <c r="AD51">
        <f t="shared" si="3"/>
        <v>48</v>
      </c>
      <c r="AE51" t="s">
        <v>786</v>
      </c>
      <c r="AF51">
        <v>2</v>
      </c>
      <c r="AG51" t="s">
        <v>561</v>
      </c>
      <c r="AH51">
        <f t="shared" si="4"/>
        <v>9</v>
      </c>
      <c r="AI51" t="s">
        <v>786</v>
      </c>
      <c r="AJ51">
        <v>3</v>
      </c>
      <c r="AK51" t="s">
        <v>561</v>
      </c>
      <c r="AL51">
        <f t="shared" si="5"/>
        <v>16</v>
      </c>
      <c r="AM51" t="s">
        <v>786</v>
      </c>
      <c r="AN51">
        <v>4</v>
      </c>
      <c r="AO51" t="s">
        <v>561</v>
      </c>
      <c r="AP51">
        <f t="shared" si="6"/>
        <v>11</v>
      </c>
      <c r="AQ51" t="s">
        <v>786</v>
      </c>
      <c r="AR51" s="70">
        <v>5</v>
      </c>
      <c r="AS51" s="70" t="s">
        <v>561</v>
      </c>
      <c r="AT51">
        <f t="shared" si="7"/>
        <v>8</v>
      </c>
      <c r="AU51" t="s">
        <v>786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787</v>
      </c>
    </row>
    <row r="52" spans="1:55" x14ac:dyDescent="0.25">
      <c r="B52">
        <v>50</v>
      </c>
      <c r="C52" s="70" t="s">
        <v>792</v>
      </c>
      <c r="D52" t="s">
        <v>764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784</v>
      </c>
      <c r="Y52">
        <v>0</v>
      </c>
      <c r="Z52" t="s">
        <v>561</v>
      </c>
      <c r="AA52">
        <f t="shared" si="2"/>
        <v>46</v>
      </c>
      <c r="AB52" t="s">
        <v>786</v>
      </c>
      <c r="AC52" s="70" t="s">
        <v>785</v>
      </c>
      <c r="AD52">
        <f t="shared" si="3"/>
        <v>45</v>
      </c>
      <c r="AE52" t="s">
        <v>786</v>
      </c>
      <c r="AF52">
        <v>2</v>
      </c>
      <c r="AG52" t="s">
        <v>561</v>
      </c>
      <c r="AH52">
        <f t="shared" si="4"/>
        <v>10</v>
      </c>
      <c r="AI52" t="s">
        <v>786</v>
      </c>
      <c r="AJ52">
        <v>3</v>
      </c>
      <c r="AK52" t="s">
        <v>561</v>
      </c>
      <c r="AL52">
        <f t="shared" si="5"/>
        <v>15</v>
      </c>
      <c r="AM52" t="s">
        <v>786</v>
      </c>
      <c r="AN52">
        <v>4</v>
      </c>
      <c r="AO52" t="s">
        <v>561</v>
      </c>
      <c r="AP52">
        <f t="shared" si="6"/>
        <v>10</v>
      </c>
      <c r="AQ52" t="s">
        <v>786</v>
      </c>
      <c r="AR52" s="70">
        <v>5</v>
      </c>
      <c r="AS52" s="70" t="s">
        <v>561</v>
      </c>
      <c r="AT52">
        <f t="shared" si="7"/>
        <v>3</v>
      </c>
      <c r="AU52" t="s">
        <v>786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787</v>
      </c>
    </row>
    <row r="53" spans="1:55" x14ac:dyDescent="0.25">
      <c r="B53">
        <v>51</v>
      </c>
      <c r="C53" s="70" t="s">
        <v>792</v>
      </c>
      <c r="D53" t="s">
        <v>765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784</v>
      </c>
      <c r="Y53">
        <v>0</v>
      </c>
      <c r="Z53" t="s">
        <v>561</v>
      </c>
      <c r="AA53">
        <f t="shared" si="2"/>
        <v>43</v>
      </c>
      <c r="AB53" t="s">
        <v>786</v>
      </c>
      <c r="AC53" s="70" t="s">
        <v>785</v>
      </c>
      <c r="AD53">
        <f t="shared" si="3"/>
        <v>48</v>
      </c>
      <c r="AE53" t="s">
        <v>786</v>
      </c>
      <c r="AF53">
        <v>2</v>
      </c>
      <c r="AG53" t="s">
        <v>561</v>
      </c>
      <c r="AH53">
        <f t="shared" si="4"/>
        <v>16</v>
      </c>
      <c r="AI53" t="s">
        <v>786</v>
      </c>
      <c r="AJ53">
        <v>3</v>
      </c>
      <c r="AK53" t="s">
        <v>561</v>
      </c>
      <c r="AL53">
        <f t="shared" si="5"/>
        <v>11</v>
      </c>
      <c r="AM53" t="s">
        <v>786</v>
      </c>
      <c r="AN53">
        <v>4</v>
      </c>
      <c r="AO53" t="s">
        <v>561</v>
      </c>
      <c r="AP53">
        <f t="shared" si="6"/>
        <v>9</v>
      </c>
      <c r="AQ53" t="s">
        <v>786</v>
      </c>
      <c r="AR53" s="70">
        <v>5</v>
      </c>
      <c r="AS53" s="70" t="s">
        <v>561</v>
      </c>
      <c r="AT53">
        <f t="shared" si="7"/>
        <v>12</v>
      </c>
      <c r="AU53" t="s">
        <v>786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787</v>
      </c>
    </row>
    <row r="54" spans="1:55" x14ac:dyDescent="0.25">
      <c r="A54" s="9" t="s">
        <v>562</v>
      </c>
      <c r="B54" s="9">
        <v>52</v>
      </c>
      <c r="C54" s="9" t="s">
        <v>676</v>
      </c>
      <c r="D54" s="9" t="s">
        <v>766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784</v>
      </c>
      <c r="Y54">
        <v>0</v>
      </c>
      <c r="Z54" t="s">
        <v>561</v>
      </c>
      <c r="AA54">
        <f t="shared" si="2"/>
        <v>40</v>
      </c>
      <c r="AB54" t="s">
        <v>786</v>
      </c>
      <c r="AC54" s="70" t="s">
        <v>785</v>
      </c>
      <c r="AD54">
        <f t="shared" si="3"/>
        <v>54</v>
      </c>
      <c r="AE54" t="s">
        <v>786</v>
      </c>
      <c r="AF54">
        <v>2</v>
      </c>
      <c r="AG54" t="s">
        <v>561</v>
      </c>
      <c r="AH54">
        <f t="shared" si="4"/>
        <v>14</v>
      </c>
      <c r="AI54" t="s">
        <v>786</v>
      </c>
      <c r="AJ54">
        <v>3</v>
      </c>
      <c r="AK54" t="s">
        <v>561</v>
      </c>
      <c r="AL54">
        <f t="shared" si="5"/>
        <v>8</v>
      </c>
      <c r="AM54" t="s">
        <v>786</v>
      </c>
      <c r="AN54">
        <v>4</v>
      </c>
      <c r="AO54" t="s">
        <v>561</v>
      </c>
      <c r="AP54">
        <f t="shared" si="6"/>
        <v>3</v>
      </c>
      <c r="AQ54" t="s">
        <v>786</v>
      </c>
      <c r="AR54" s="70">
        <v>5</v>
      </c>
      <c r="AS54" s="70" t="s">
        <v>561</v>
      </c>
      <c r="AT54">
        <f t="shared" si="7"/>
        <v>15</v>
      </c>
      <c r="AU54" t="s">
        <v>786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787</v>
      </c>
    </row>
    <row r="55" spans="1:55" x14ac:dyDescent="0.25">
      <c r="A55" s="9" t="s">
        <v>562</v>
      </c>
      <c r="B55" s="9">
        <v>53</v>
      </c>
      <c r="C55" s="9" t="s">
        <v>677</v>
      </c>
      <c r="D55" s="9" t="s">
        <v>767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784</v>
      </c>
      <c r="Y55">
        <v>0</v>
      </c>
      <c r="Z55" t="s">
        <v>561</v>
      </c>
      <c r="AA55">
        <f t="shared" si="2"/>
        <v>50</v>
      </c>
      <c r="AB55" t="s">
        <v>786</v>
      </c>
      <c r="AC55" s="70" t="s">
        <v>785</v>
      </c>
      <c r="AD55">
        <f t="shared" si="3"/>
        <v>41</v>
      </c>
      <c r="AE55" t="s">
        <v>786</v>
      </c>
      <c r="AF55">
        <v>2</v>
      </c>
      <c r="AG55" t="s">
        <v>561</v>
      </c>
      <c r="AH55">
        <f t="shared" si="4"/>
        <v>19</v>
      </c>
      <c r="AI55" t="s">
        <v>786</v>
      </c>
      <c r="AJ55">
        <v>3</v>
      </c>
      <c r="AK55" t="s">
        <v>561</v>
      </c>
      <c r="AL55">
        <f t="shared" si="5"/>
        <v>11</v>
      </c>
      <c r="AM55" t="s">
        <v>786</v>
      </c>
      <c r="AN55">
        <v>4</v>
      </c>
      <c r="AO55" t="s">
        <v>561</v>
      </c>
      <c r="AP55">
        <f t="shared" si="6"/>
        <v>4</v>
      </c>
      <c r="AQ55" t="s">
        <v>786</v>
      </c>
      <c r="AR55" s="70">
        <v>5</v>
      </c>
      <c r="AS55" s="70" t="s">
        <v>561</v>
      </c>
      <c r="AT55">
        <f t="shared" si="7"/>
        <v>4</v>
      </c>
      <c r="AU55" t="s">
        <v>786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787</v>
      </c>
    </row>
    <row r="56" spans="1:55" x14ac:dyDescent="0.25">
      <c r="A56" s="9" t="s">
        <v>562</v>
      </c>
      <c r="B56" s="9">
        <v>54</v>
      </c>
      <c r="C56" s="9" t="s">
        <v>678</v>
      </c>
      <c r="D56" s="9" t="s">
        <v>768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784</v>
      </c>
      <c r="Y56">
        <v>0</v>
      </c>
      <c r="Z56" t="s">
        <v>561</v>
      </c>
      <c r="AA56">
        <f t="shared" si="2"/>
        <v>51</v>
      </c>
      <c r="AB56" t="s">
        <v>786</v>
      </c>
      <c r="AC56" s="70" t="s">
        <v>785</v>
      </c>
      <c r="AD56">
        <f t="shared" si="3"/>
        <v>58</v>
      </c>
      <c r="AE56" t="s">
        <v>786</v>
      </c>
      <c r="AF56">
        <v>2</v>
      </c>
      <c r="AG56" t="s">
        <v>561</v>
      </c>
      <c r="AH56">
        <f t="shared" si="4"/>
        <v>17</v>
      </c>
      <c r="AI56" t="s">
        <v>786</v>
      </c>
      <c r="AJ56">
        <v>3</v>
      </c>
      <c r="AK56" t="s">
        <v>561</v>
      </c>
      <c r="AL56">
        <f t="shared" si="5"/>
        <v>19</v>
      </c>
      <c r="AM56" t="s">
        <v>786</v>
      </c>
      <c r="AN56">
        <v>4</v>
      </c>
      <c r="AO56" t="s">
        <v>561</v>
      </c>
      <c r="AP56">
        <f t="shared" si="6"/>
        <v>16</v>
      </c>
      <c r="AQ56" t="s">
        <v>786</v>
      </c>
      <c r="AR56" s="70">
        <v>5</v>
      </c>
      <c r="AS56" s="70" t="s">
        <v>561</v>
      </c>
      <c r="AT56">
        <f t="shared" si="7"/>
        <v>1</v>
      </c>
      <c r="AU56" t="s">
        <v>786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787</v>
      </c>
    </row>
    <row r="57" spans="1:55" x14ac:dyDescent="0.25">
      <c r="A57" s="9" t="s">
        <v>562</v>
      </c>
      <c r="B57" s="9">
        <v>55</v>
      </c>
      <c r="C57" s="9" t="s">
        <v>679</v>
      </c>
      <c r="D57" s="9" t="s">
        <v>769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784</v>
      </c>
      <c r="Y57">
        <v>0</v>
      </c>
      <c r="Z57" t="s">
        <v>561</v>
      </c>
      <c r="AA57">
        <f t="shared" si="2"/>
        <v>43</v>
      </c>
      <c r="AB57" t="s">
        <v>786</v>
      </c>
      <c r="AC57" s="70" t="s">
        <v>785</v>
      </c>
      <c r="AD57">
        <f t="shared" si="3"/>
        <v>46</v>
      </c>
      <c r="AE57" t="s">
        <v>786</v>
      </c>
      <c r="AF57">
        <v>2</v>
      </c>
      <c r="AG57" t="s">
        <v>561</v>
      </c>
      <c r="AH57">
        <f t="shared" si="4"/>
        <v>17</v>
      </c>
      <c r="AI57" t="s">
        <v>786</v>
      </c>
      <c r="AJ57">
        <v>3</v>
      </c>
      <c r="AK57" t="s">
        <v>561</v>
      </c>
      <c r="AL57">
        <f t="shared" si="5"/>
        <v>15</v>
      </c>
      <c r="AM57" t="s">
        <v>786</v>
      </c>
      <c r="AN57">
        <v>4</v>
      </c>
      <c r="AO57" t="s">
        <v>561</v>
      </c>
      <c r="AP57">
        <f t="shared" si="6"/>
        <v>13</v>
      </c>
      <c r="AQ57" t="s">
        <v>786</v>
      </c>
      <c r="AR57" s="70">
        <v>5</v>
      </c>
      <c r="AS57" s="70" t="s">
        <v>561</v>
      </c>
      <c r="AT57">
        <f t="shared" si="7"/>
        <v>15</v>
      </c>
      <c r="AU57" t="s">
        <v>786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787</v>
      </c>
    </row>
    <row r="58" spans="1:55" x14ac:dyDescent="0.25">
      <c r="A58" s="9" t="s">
        <v>562</v>
      </c>
      <c r="B58" s="9">
        <v>56</v>
      </c>
      <c r="C58" s="9" t="s">
        <v>680</v>
      </c>
      <c r="D58" s="9" t="s">
        <v>770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784</v>
      </c>
      <c r="Y58">
        <v>0</v>
      </c>
      <c r="Z58" t="s">
        <v>561</v>
      </c>
      <c r="AA58">
        <f t="shared" si="2"/>
        <v>50</v>
      </c>
      <c r="AB58" t="s">
        <v>786</v>
      </c>
      <c r="AC58" s="70" t="s">
        <v>785</v>
      </c>
      <c r="AD58">
        <f t="shared" si="3"/>
        <v>59</v>
      </c>
      <c r="AE58" t="s">
        <v>786</v>
      </c>
      <c r="AF58">
        <v>2</v>
      </c>
      <c r="AG58" t="s">
        <v>561</v>
      </c>
      <c r="AH58">
        <f t="shared" si="4"/>
        <v>8</v>
      </c>
      <c r="AI58" t="s">
        <v>786</v>
      </c>
      <c r="AJ58">
        <v>3</v>
      </c>
      <c r="AK58" t="s">
        <v>561</v>
      </c>
      <c r="AL58">
        <f t="shared" si="5"/>
        <v>15</v>
      </c>
      <c r="AM58" t="s">
        <v>786</v>
      </c>
      <c r="AN58">
        <v>4</v>
      </c>
      <c r="AO58" t="s">
        <v>561</v>
      </c>
      <c r="AP58">
        <f t="shared" si="6"/>
        <v>1</v>
      </c>
      <c r="AQ58" t="s">
        <v>786</v>
      </c>
      <c r="AR58" s="70">
        <v>5</v>
      </c>
      <c r="AS58" s="70" t="s">
        <v>561</v>
      </c>
      <c r="AT58">
        <f t="shared" si="7"/>
        <v>18</v>
      </c>
      <c r="AU58" t="s">
        <v>786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787</v>
      </c>
    </row>
    <row r="59" spans="1:55" x14ac:dyDescent="0.25">
      <c r="A59" s="9" t="s">
        <v>562</v>
      </c>
      <c r="B59" s="9">
        <v>57</v>
      </c>
      <c r="C59" s="9" t="s">
        <v>681</v>
      </c>
      <c r="D59" s="9" t="s">
        <v>771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784</v>
      </c>
      <c r="Y59">
        <v>0</v>
      </c>
      <c r="Z59" t="s">
        <v>561</v>
      </c>
      <c r="AA59">
        <f t="shared" si="2"/>
        <v>53</v>
      </c>
      <c r="AB59" t="s">
        <v>786</v>
      </c>
      <c r="AC59" s="70" t="s">
        <v>785</v>
      </c>
      <c r="AD59">
        <f t="shared" si="3"/>
        <v>50</v>
      </c>
      <c r="AE59" t="s">
        <v>786</v>
      </c>
      <c r="AF59">
        <v>2</v>
      </c>
      <c r="AG59" t="s">
        <v>561</v>
      </c>
      <c r="AH59">
        <f t="shared" si="4"/>
        <v>17</v>
      </c>
      <c r="AI59" t="s">
        <v>786</v>
      </c>
      <c r="AJ59">
        <v>3</v>
      </c>
      <c r="AK59" t="s">
        <v>561</v>
      </c>
      <c r="AL59">
        <f t="shared" si="5"/>
        <v>15</v>
      </c>
      <c r="AM59" t="s">
        <v>786</v>
      </c>
      <c r="AN59">
        <v>4</v>
      </c>
      <c r="AO59" t="s">
        <v>561</v>
      </c>
      <c r="AP59">
        <f t="shared" si="6"/>
        <v>16</v>
      </c>
      <c r="AQ59" t="s">
        <v>786</v>
      </c>
      <c r="AR59" s="70">
        <v>5</v>
      </c>
      <c r="AS59" s="70" t="s">
        <v>561</v>
      </c>
      <c r="AT59">
        <f t="shared" si="7"/>
        <v>5</v>
      </c>
      <c r="AU59" t="s">
        <v>786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787</v>
      </c>
    </row>
    <row r="60" spans="1:55" x14ac:dyDescent="0.25">
      <c r="A60" s="9" t="s">
        <v>562</v>
      </c>
      <c r="B60" s="9">
        <v>58</v>
      </c>
      <c r="C60" s="9" t="s">
        <v>682</v>
      </c>
      <c r="D60" s="9" t="s">
        <v>772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784</v>
      </c>
      <c r="Y60">
        <v>0</v>
      </c>
      <c r="Z60" t="s">
        <v>561</v>
      </c>
      <c r="AA60">
        <f t="shared" si="2"/>
        <v>45</v>
      </c>
      <c r="AB60" t="s">
        <v>786</v>
      </c>
      <c r="AC60" s="70" t="s">
        <v>785</v>
      </c>
      <c r="AD60">
        <f t="shared" si="3"/>
        <v>57</v>
      </c>
      <c r="AE60" t="s">
        <v>786</v>
      </c>
      <c r="AF60">
        <v>2</v>
      </c>
      <c r="AG60" t="s">
        <v>561</v>
      </c>
      <c r="AH60">
        <f t="shared" si="4"/>
        <v>19</v>
      </c>
      <c r="AI60" t="s">
        <v>786</v>
      </c>
      <c r="AJ60">
        <v>3</v>
      </c>
      <c r="AK60" t="s">
        <v>561</v>
      </c>
      <c r="AL60">
        <f t="shared" si="5"/>
        <v>7</v>
      </c>
      <c r="AM60" t="s">
        <v>786</v>
      </c>
      <c r="AN60">
        <v>4</v>
      </c>
      <c r="AO60" t="s">
        <v>561</v>
      </c>
      <c r="AP60">
        <f t="shared" si="6"/>
        <v>19</v>
      </c>
      <c r="AQ60" t="s">
        <v>786</v>
      </c>
      <c r="AR60" s="70">
        <v>5</v>
      </c>
      <c r="AS60" s="70" t="s">
        <v>561</v>
      </c>
      <c r="AT60">
        <f t="shared" si="7"/>
        <v>19</v>
      </c>
      <c r="AU60" t="s">
        <v>786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787</v>
      </c>
    </row>
    <row r="61" spans="1:55" x14ac:dyDescent="0.25">
      <c r="A61" s="9" t="s">
        <v>562</v>
      </c>
      <c r="B61" s="9">
        <v>59</v>
      </c>
      <c r="C61" s="9" t="s">
        <v>683</v>
      </c>
      <c r="D61" s="9" t="s">
        <v>773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784</v>
      </c>
      <c r="Y61">
        <v>0</v>
      </c>
      <c r="Z61" t="s">
        <v>561</v>
      </c>
      <c r="AA61">
        <f t="shared" si="2"/>
        <v>58</v>
      </c>
      <c r="AB61" t="s">
        <v>786</v>
      </c>
      <c r="AC61" s="70" t="s">
        <v>785</v>
      </c>
      <c r="AD61">
        <f t="shared" si="3"/>
        <v>50</v>
      </c>
      <c r="AE61" t="s">
        <v>786</v>
      </c>
      <c r="AF61">
        <v>2</v>
      </c>
      <c r="AG61" t="s">
        <v>561</v>
      </c>
      <c r="AH61">
        <f t="shared" si="4"/>
        <v>15</v>
      </c>
      <c r="AI61" t="s">
        <v>786</v>
      </c>
      <c r="AJ61">
        <v>3</v>
      </c>
      <c r="AK61" t="s">
        <v>561</v>
      </c>
      <c r="AL61">
        <f t="shared" si="5"/>
        <v>7</v>
      </c>
      <c r="AM61" t="s">
        <v>786</v>
      </c>
      <c r="AN61">
        <v>4</v>
      </c>
      <c r="AO61" t="s">
        <v>561</v>
      </c>
      <c r="AP61">
        <f t="shared" si="6"/>
        <v>16</v>
      </c>
      <c r="AQ61" t="s">
        <v>786</v>
      </c>
      <c r="AR61" s="70">
        <v>5</v>
      </c>
      <c r="AS61" s="70" t="s">
        <v>561</v>
      </c>
      <c r="AT61">
        <f t="shared" si="7"/>
        <v>18</v>
      </c>
      <c r="AU61" t="s">
        <v>786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787</v>
      </c>
    </row>
    <row r="62" spans="1:55" x14ac:dyDescent="0.25">
      <c r="A62" s="9" t="s">
        <v>562</v>
      </c>
      <c r="B62" s="9">
        <v>60</v>
      </c>
      <c r="C62" s="9" t="s">
        <v>684</v>
      </c>
      <c r="D62" s="9" t="s">
        <v>774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784</v>
      </c>
      <c r="Y62">
        <v>0</v>
      </c>
      <c r="Z62" t="s">
        <v>561</v>
      </c>
      <c r="AA62">
        <f t="shared" si="2"/>
        <v>55</v>
      </c>
      <c r="AB62" t="s">
        <v>786</v>
      </c>
      <c r="AC62" s="70" t="s">
        <v>785</v>
      </c>
      <c r="AD62">
        <f t="shared" si="3"/>
        <v>48</v>
      </c>
      <c r="AE62" t="s">
        <v>786</v>
      </c>
      <c r="AF62">
        <v>2</v>
      </c>
      <c r="AG62" t="s">
        <v>561</v>
      </c>
      <c r="AH62">
        <f t="shared" si="4"/>
        <v>18</v>
      </c>
      <c r="AI62" t="s">
        <v>786</v>
      </c>
      <c r="AJ62">
        <v>3</v>
      </c>
      <c r="AK62" t="s">
        <v>561</v>
      </c>
      <c r="AL62">
        <f t="shared" si="5"/>
        <v>5</v>
      </c>
      <c r="AM62" t="s">
        <v>786</v>
      </c>
      <c r="AN62">
        <v>4</v>
      </c>
      <c r="AO62" t="s">
        <v>561</v>
      </c>
      <c r="AP62">
        <f t="shared" si="6"/>
        <v>18</v>
      </c>
      <c r="AQ62" t="s">
        <v>786</v>
      </c>
      <c r="AR62" s="70">
        <v>5</v>
      </c>
      <c r="AS62" s="70" t="s">
        <v>561</v>
      </c>
      <c r="AT62">
        <f t="shared" si="7"/>
        <v>17</v>
      </c>
      <c r="AU62" t="s">
        <v>786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787</v>
      </c>
    </row>
    <row r="63" spans="1:55" x14ac:dyDescent="0.25">
      <c r="A63" s="9" t="s">
        <v>660</v>
      </c>
      <c r="B63" s="9">
        <v>61</v>
      </c>
      <c r="C63" t="s">
        <v>685</v>
      </c>
      <c r="E63">
        <v>24</v>
      </c>
      <c r="F63">
        <v>280</v>
      </c>
      <c r="X63" t="s">
        <v>784</v>
      </c>
      <c r="Y63">
        <v>1</v>
      </c>
      <c r="Z63" t="s">
        <v>561</v>
      </c>
      <c r="AA63">
        <f t="shared" ref="AA63:AA83" si="14">G63</f>
        <v>0</v>
      </c>
      <c r="AB63" t="s">
        <v>786</v>
      </c>
      <c r="AC63" s="70" t="s">
        <v>785</v>
      </c>
      <c r="AD63">
        <f t="shared" ref="AD63:AD83" si="15">H63</f>
        <v>0</v>
      </c>
      <c r="AE63" t="s">
        <v>786</v>
      </c>
      <c r="AF63">
        <v>3</v>
      </c>
      <c r="AG63" t="s">
        <v>561</v>
      </c>
      <c r="AH63">
        <f t="shared" ref="AH63:AH83" si="16">I63</f>
        <v>0</v>
      </c>
      <c r="AI63" t="s">
        <v>786</v>
      </c>
      <c r="AJ63">
        <v>4</v>
      </c>
      <c r="AK63" t="s">
        <v>561</v>
      </c>
      <c r="AL63">
        <f t="shared" ref="AL63:AL83" si="17">J63</f>
        <v>0</v>
      </c>
      <c r="AM63" t="s">
        <v>786</v>
      </c>
      <c r="AN63">
        <v>5</v>
      </c>
      <c r="AO63" t="s">
        <v>561</v>
      </c>
      <c r="AP63">
        <f t="shared" ref="AP63:AP83" si="18">K63</f>
        <v>0</v>
      </c>
      <c r="AQ63" t="s">
        <v>786</v>
      </c>
      <c r="AR63" s="70">
        <v>6</v>
      </c>
      <c r="AS63" s="70" t="s">
        <v>561</v>
      </c>
      <c r="AT63">
        <f t="shared" ref="AT63:AT83" si="19">L63</f>
        <v>0</v>
      </c>
      <c r="AU63" t="s">
        <v>786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787</v>
      </c>
    </row>
    <row r="64" spans="1:55" x14ac:dyDescent="0.25">
      <c r="A64" s="9" t="s">
        <v>660</v>
      </c>
      <c r="B64" s="9">
        <v>62</v>
      </c>
      <c r="C64" t="s">
        <v>686</v>
      </c>
      <c r="E64">
        <v>24</v>
      </c>
      <c r="F64">
        <v>350</v>
      </c>
      <c r="X64" t="s">
        <v>784</v>
      </c>
      <c r="Y64">
        <v>2</v>
      </c>
      <c r="Z64" t="s">
        <v>561</v>
      </c>
      <c r="AA64">
        <f t="shared" si="14"/>
        <v>0</v>
      </c>
      <c r="AB64" t="s">
        <v>786</v>
      </c>
      <c r="AC64" s="70" t="s">
        <v>785</v>
      </c>
      <c r="AD64">
        <f t="shared" si="15"/>
        <v>0</v>
      </c>
      <c r="AE64" t="s">
        <v>786</v>
      </c>
      <c r="AF64">
        <v>4</v>
      </c>
      <c r="AG64" t="s">
        <v>561</v>
      </c>
      <c r="AH64">
        <f t="shared" si="16"/>
        <v>0</v>
      </c>
      <c r="AI64" t="s">
        <v>786</v>
      </c>
      <c r="AJ64">
        <v>5</v>
      </c>
      <c r="AK64" t="s">
        <v>561</v>
      </c>
      <c r="AL64">
        <f t="shared" si="17"/>
        <v>0</v>
      </c>
      <c r="AM64" t="s">
        <v>786</v>
      </c>
      <c r="AN64">
        <v>6</v>
      </c>
      <c r="AO64" t="s">
        <v>561</v>
      </c>
      <c r="AP64">
        <f t="shared" si="18"/>
        <v>0</v>
      </c>
      <c r="AQ64" t="s">
        <v>786</v>
      </c>
      <c r="AR64" s="70">
        <v>7</v>
      </c>
      <c r="AS64" s="70" t="s">
        <v>561</v>
      </c>
      <c r="AT64">
        <f t="shared" si="19"/>
        <v>0</v>
      </c>
      <c r="AU64" t="s">
        <v>786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787</v>
      </c>
    </row>
    <row r="65" spans="1:55" x14ac:dyDescent="0.25">
      <c r="A65" s="9" t="s">
        <v>660</v>
      </c>
      <c r="B65" s="9">
        <v>63</v>
      </c>
      <c r="C65" t="s">
        <v>687</v>
      </c>
      <c r="E65">
        <v>24</v>
      </c>
      <c r="F65">
        <v>440</v>
      </c>
      <c r="X65" t="s">
        <v>784</v>
      </c>
      <c r="Y65">
        <v>3</v>
      </c>
      <c r="Z65" t="s">
        <v>561</v>
      </c>
      <c r="AA65">
        <f t="shared" si="14"/>
        <v>0</v>
      </c>
      <c r="AB65" t="s">
        <v>786</v>
      </c>
      <c r="AC65" s="70" t="s">
        <v>785</v>
      </c>
      <c r="AD65">
        <f t="shared" si="15"/>
        <v>0</v>
      </c>
      <c r="AE65" t="s">
        <v>786</v>
      </c>
      <c r="AF65">
        <v>5</v>
      </c>
      <c r="AG65" t="s">
        <v>561</v>
      </c>
      <c r="AH65">
        <f t="shared" si="16"/>
        <v>0</v>
      </c>
      <c r="AI65" t="s">
        <v>786</v>
      </c>
      <c r="AJ65">
        <v>6</v>
      </c>
      <c r="AK65" t="s">
        <v>561</v>
      </c>
      <c r="AL65">
        <f t="shared" si="17"/>
        <v>0</v>
      </c>
      <c r="AM65" t="s">
        <v>786</v>
      </c>
      <c r="AN65">
        <v>7</v>
      </c>
      <c r="AO65" t="s">
        <v>561</v>
      </c>
      <c r="AP65">
        <f t="shared" si="18"/>
        <v>0</v>
      </c>
      <c r="AQ65" t="s">
        <v>786</v>
      </c>
      <c r="AR65" s="70">
        <v>8</v>
      </c>
      <c r="AS65" s="70" t="s">
        <v>561</v>
      </c>
      <c r="AT65">
        <f t="shared" si="19"/>
        <v>0</v>
      </c>
      <c r="AU65" t="s">
        <v>786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787</v>
      </c>
    </row>
    <row r="66" spans="1:55" x14ac:dyDescent="0.25">
      <c r="A66" s="9" t="s">
        <v>660</v>
      </c>
      <c r="B66" s="9">
        <v>64</v>
      </c>
      <c r="C66" t="s">
        <v>688</v>
      </c>
      <c r="E66">
        <v>24</v>
      </c>
      <c r="F66">
        <v>450</v>
      </c>
      <c r="X66" t="s">
        <v>784</v>
      </c>
      <c r="Y66">
        <v>4</v>
      </c>
      <c r="Z66" t="s">
        <v>561</v>
      </c>
      <c r="AA66">
        <f t="shared" si="14"/>
        <v>0</v>
      </c>
      <c r="AB66" t="s">
        <v>786</v>
      </c>
      <c r="AC66" s="70" t="s">
        <v>785</v>
      </c>
      <c r="AD66">
        <f t="shared" si="15"/>
        <v>0</v>
      </c>
      <c r="AE66" t="s">
        <v>786</v>
      </c>
      <c r="AF66">
        <v>6</v>
      </c>
      <c r="AG66" t="s">
        <v>561</v>
      </c>
      <c r="AH66">
        <f t="shared" si="16"/>
        <v>0</v>
      </c>
      <c r="AI66" t="s">
        <v>786</v>
      </c>
      <c r="AJ66">
        <v>7</v>
      </c>
      <c r="AK66" t="s">
        <v>561</v>
      </c>
      <c r="AL66">
        <f t="shared" si="17"/>
        <v>0</v>
      </c>
      <c r="AM66" t="s">
        <v>786</v>
      </c>
      <c r="AN66">
        <v>8</v>
      </c>
      <c r="AO66" t="s">
        <v>561</v>
      </c>
      <c r="AP66">
        <f t="shared" si="18"/>
        <v>0</v>
      </c>
      <c r="AQ66" t="s">
        <v>786</v>
      </c>
      <c r="AR66" s="70">
        <v>9</v>
      </c>
      <c r="AS66" s="70" t="s">
        <v>561</v>
      </c>
      <c r="AT66">
        <f t="shared" si="19"/>
        <v>0</v>
      </c>
      <c r="AU66" t="s">
        <v>786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787</v>
      </c>
    </row>
    <row r="67" spans="1:55" x14ac:dyDescent="0.25">
      <c r="A67" s="9" t="s">
        <v>660</v>
      </c>
      <c r="B67" s="9">
        <v>65</v>
      </c>
      <c r="C67" t="s">
        <v>689</v>
      </c>
      <c r="E67">
        <v>24</v>
      </c>
      <c r="F67">
        <v>490</v>
      </c>
      <c r="X67" t="s">
        <v>784</v>
      </c>
      <c r="Y67">
        <v>5</v>
      </c>
      <c r="Z67" t="s">
        <v>561</v>
      </c>
      <c r="AA67">
        <f t="shared" si="14"/>
        <v>0</v>
      </c>
      <c r="AB67" t="s">
        <v>786</v>
      </c>
      <c r="AC67" s="70" t="s">
        <v>785</v>
      </c>
      <c r="AD67">
        <f t="shared" si="15"/>
        <v>0</v>
      </c>
      <c r="AE67" t="s">
        <v>786</v>
      </c>
      <c r="AF67">
        <v>7</v>
      </c>
      <c r="AG67" t="s">
        <v>561</v>
      </c>
      <c r="AH67">
        <f t="shared" si="16"/>
        <v>0</v>
      </c>
      <c r="AI67" t="s">
        <v>786</v>
      </c>
      <c r="AJ67">
        <v>8</v>
      </c>
      <c r="AK67" t="s">
        <v>561</v>
      </c>
      <c r="AL67">
        <f t="shared" si="17"/>
        <v>0</v>
      </c>
      <c r="AM67" t="s">
        <v>786</v>
      </c>
      <c r="AN67">
        <v>9</v>
      </c>
      <c r="AO67" t="s">
        <v>561</v>
      </c>
      <c r="AP67">
        <f t="shared" si="18"/>
        <v>0</v>
      </c>
      <c r="AQ67" t="s">
        <v>786</v>
      </c>
      <c r="AR67" s="70">
        <v>10</v>
      </c>
      <c r="AS67" s="70" t="s">
        <v>561</v>
      </c>
      <c r="AT67">
        <f t="shared" si="19"/>
        <v>0</v>
      </c>
      <c r="AU67" t="s">
        <v>786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787</v>
      </c>
    </row>
    <row r="68" spans="1:55" x14ac:dyDescent="0.25">
      <c r="A68" s="9" t="s">
        <v>660</v>
      </c>
      <c r="B68" s="9">
        <v>66</v>
      </c>
      <c r="C68" t="s">
        <v>690</v>
      </c>
      <c r="E68">
        <v>24</v>
      </c>
      <c r="F68">
        <v>500</v>
      </c>
      <c r="X68" t="s">
        <v>784</v>
      </c>
      <c r="Y68">
        <v>6</v>
      </c>
      <c r="Z68" t="s">
        <v>561</v>
      </c>
      <c r="AA68">
        <f t="shared" si="14"/>
        <v>0</v>
      </c>
      <c r="AB68" t="s">
        <v>786</v>
      </c>
      <c r="AC68" s="70" t="s">
        <v>785</v>
      </c>
      <c r="AD68">
        <f t="shared" si="15"/>
        <v>0</v>
      </c>
      <c r="AE68" t="s">
        <v>786</v>
      </c>
      <c r="AF68">
        <v>8</v>
      </c>
      <c r="AG68" t="s">
        <v>561</v>
      </c>
      <c r="AH68">
        <f t="shared" si="16"/>
        <v>0</v>
      </c>
      <c r="AI68" t="s">
        <v>786</v>
      </c>
      <c r="AJ68">
        <v>9</v>
      </c>
      <c r="AK68" t="s">
        <v>561</v>
      </c>
      <c r="AL68">
        <f t="shared" si="17"/>
        <v>0</v>
      </c>
      <c r="AM68" t="s">
        <v>786</v>
      </c>
      <c r="AN68">
        <v>10</v>
      </c>
      <c r="AO68" t="s">
        <v>561</v>
      </c>
      <c r="AP68">
        <f t="shared" si="18"/>
        <v>0</v>
      </c>
      <c r="AQ68" t="s">
        <v>786</v>
      </c>
      <c r="AR68" s="70">
        <v>11</v>
      </c>
      <c r="AS68" s="70" t="s">
        <v>561</v>
      </c>
      <c r="AT68">
        <f t="shared" si="19"/>
        <v>0</v>
      </c>
      <c r="AU68" t="s">
        <v>786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787</v>
      </c>
    </row>
    <row r="69" spans="1:55" x14ac:dyDescent="0.25">
      <c r="A69" s="9" t="s">
        <v>660</v>
      </c>
      <c r="B69" s="9">
        <v>67</v>
      </c>
      <c r="C69" t="s">
        <v>691</v>
      </c>
      <c r="E69">
        <v>24</v>
      </c>
      <c r="F69">
        <v>510</v>
      </c>
      <c r="X69" t="s">
        <v>784</v>
      </c>
      <c r="Y69">
        <v>7</v>
      </c>
      <c r="Z69" t="s">
        <v>561</v>
      </c>
      <c r="AA69">
        <f t="shared" si="14"/>
        <v>0</v>
      </c>
      <c r="AB69" t="s">
        <v>786</v>
      </c>
      <c r="AC69" s="70" t="s">
        <v>785</v>
      </c>
      <c r="AD69">
        <f t="shared" si="15"/>
        <v>0</v>
      </c>
      <c r="AE69" t="s">
        <v>786</v>
      </c>
      <c r="AF69">
        <v>9</v>
      </c>
      <c r="AG69" t="s">
        <v>561</v>
      </c>
      <c r="AH69">
        <f t="shared" si="16"/>
        <v>0</v>
      </c>
      <c r="AI69" t="s">
        <v>786</v>
      </c>
      <c r="AJ69">
        <v>10</v>
      </c>
      <c r="AK69" t="s">
        <v>561</v>
      </c>
      <c r="AL69">
        <f t="shared" si="17"/>
        <v>0</v>
      </c>
      <c r="AM69" t="s">
        <v>786</v>
      </c>
      <c r="AN69">
        <v>11</v>
      </c>
      <c r="AO69" t="s">
        <v>561</v>
      </c>
      <c r="AP69">
        <f t="shared" si="18"/>
        <v>0</v>
      </c>
      <c r="AQ69" t="s">
        <v>786</v>
      </c>
      <c r="AR69" s="70">
        <v>12</v>
      </c>
      <c r="AS69" s="70" t="s">
        <v>561</v>
      </c>
      <c r="AT69">
        <f t="shared" si="19"/>
        <v>0</v>
      </c>
      <c r="AU69" t="s">
        <v>786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787</v>
      </c>
    </row>
    <row r="70" spans="1:55" x14ac:dyDescent="0.25">
      <c r="A70" s="9" t="s">
        <v>660</v>
      </c>
      <c r="B70" s="9">
        <v>68</v>
      </c>
      <c r="C70" t="s">
        <v>692</v>
      </c>
      <c r="E70">
        <v>24</v>
      </c>
      <c r="F70">
        <v>510</v>
      </c>
      <c r="X70" t="s">
        <v>784</v>
      </c>
      <c r="Y70">
        <v>8</v>
      </c>
      <c r="Z70" t="s">
        <v>561</v>
      </c>
      <c r="AA70">
        <f t="shared" si="14"/>
        <v>0</v>
      </c>
      <c r="AB70" t="s">
        <v>786</v>
      </c>
      <c r="AC70" s="70" t="s">
        <v>785</v>
      </c>
      <c r="AD70">
        <f t="shared" si="15"/>
        <v>0</v>
      </c>
      <c r="AE70" t="s">
        <v>786</v>
      </c>
      <c r="AF70">
        <v>10</v>
      </c>
      <c r="AG70" t="s">
        <v>561</v>
      </c>
      <c r="AH70">
        <f t="shared" si="16"/>
        <v>0</v>
      </c>
      <c r="AI70" t="s">
        <v>786</v>
      </c>
      <c r="AJ70">
        <v>11</v>
      </c>
      <c r="AK70" t="s">
        <v>561</v>
      </c>
      <c r="AL70">
        <f t="shared" si="17"/>
        <v>0</v>
      </c>
      <c r="AM70" t="s">
        <v>786</v>
      </c>
      <c r="AN70">
        <v>12</v>
      </c>
      <c r="AO70" t="s">
        <v>561</v>
      </c>
      <c r="AP70">
        <f t="shared" si="18"/>
        <v>0</v>
      </c>
      <c r="AQ70" t="s">
        <v>786</v>
      </c>
      <c r="AR70" s="70">
        <v>13</v>
      </c>
      <c r="AS70" s="70" t="s">
        <v>561</v>
      </c>
      <c r="AT70">
        <f t="shared" si="19"/>
        <v>0</v>
      </c>
      <c r="AU70" t="s">
        <v>786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787</v>
      </c>
    </row>
    <row r="71" spans="1:55" x14ac:dyDescent="0.25">
      <c r="A71" s="9" t="s">
        <v>660</v>
      </c>
      <c r="B71" s="9">
        <v>69</v>
      </c>
      <c r="C71" t="s">
        <v>693</v>
      </c>
      <c r="E71">
        <v>24</v>
      </c>
      <c r="F71">
        <v>520</v>
      </c>
      <c r="X71" t="s">
        <v>784</v>
      </c>
      <c r="Y71">
        <v>9</v>
      </c>
      <c r="Z71" t="s">
        <v>561</v>
      </c>
      <c r="AA71">
        <f t="shared" si="14"/>
        <v>0</v>
      </c>
      <c r="AB71" t="s">
        <v>786</v>
      </c>
      <c r="AC71" s="70" t="s">
        <v>785</v>
      </c>
      <c r="AD71">
        <f t="shared" si="15"/>
        <v>0</v>
      </c>
      <c r="AE71" t="s">
        <v>786</v>
      </c>
      <c r="AF71">
        <v>11</v>
      </c>
      <c r="AG71" t="s">
        <v>561</v>
      </c>
      <c r="AH71">
        <f t="shared" si="16"/>
        <v>0</v>
      </c>
      <c r="AI71" t="s">
        <v>786</v>
      </c>
      <c r="AJ71">
        <v>12</v>
      </c>
      <c r="AK71" t="s">
        <v>561</v>
      </c>
      <c r="AL71">
        <f t="shared" si="17"/>
        <v>0</v>
      </c>
      <c r="AM71" t="s">
        <v>786</v>
      </c>
      <c r="AN71">
        <v>13</v>
      </c>
      <c r="AO71" t="s">
        <v>561</v>
      </c>
      <c r="AP71">
        <f t="shared" si="18"/>
        <v>0</v>
      </c>
      <c r="AQ71" t="s">
        <v>786</v>
      </c>
      <c r="AR71" s="70">
        <v>14</v>
      </c>
      <c r="AS71" s="70" t="s">
        <v>561</v>
      </c>
      <c r="AT71">
        <f t="shared" si="19"/>
        <v>0</v>
      </c>
      <c r="AU71" t="s">
        <v>786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787</v>
      </c>
    </row>
    <row r="72" spans="1:55" x14ac:dyDescent="0.25">
      <c r="A72" s="9" t="s">
        <v>660</v>
      </c>
      <c r="B72" s="9">
        <v>70</v>
      </c>
      <c r="C72" t="s">
        <v>694</v>
      </c>
      <c r="E72">
        <v>24</v>
      </c>
      <c r="F72">
        <v>540</v>
      </c>
      <c r="X72" t="s">
        <v>784</v>
      </c>
      <c r="Y72">
        <v>10</v>
      </c>
      <c r="Z72" t="s">
        <v>561</v>
      </c>
      <c r="AA72">
        <f t="shared" si="14"/>
        <v>0</v>
      </c>
      <c r="AB72" t="s">
        <v>786</v>
      </c>
      <c r="AC72" s="70" t="s">
        <v>785</v>
      </c>
      <c r="AD72">
        <f t="shared" si="15"/>
        <v>0</v>
      </c>
      <c r="AE72" t="s">
        <v>786</v>
      </c>
      <c r="AF72">
        <v>12</v>
      </c>
      <c r="AG72" t="s">
        <v>561</v>
      </c>
      <c r="AH72">
        <f t="shared" si="16"/>
        <v>0</v>
      </c>
      <c r="AI72" t="s">
        <v>786</v>
      </c>
      <c r="AJ72">
        <v>13</v>
      </c>
      <c r="AK72" t="s">
        <v>561</v>
      </c>
      <c r="AL72">
        <f t="shared" si="17"/>
        <v>0</v>
      </c>
      <c r="AM72" t="s">
        <v>786</v>
      </c>
      <c r="AN72">
        <v>14</v>
      </c>
      <c r="AO72" t="s">
        <v>561</v>
      </c>
      <c r="AP72">
        <f t="shared" si="18"/>
        <v>0</v>
      </c>
      <c r="AQ72" t="s">
        <v>786</v>
      </c>
      <c r="AR72" s="70">
        <v>15</v>
      </c>
      <c r="AS72" s="70" t="s">
        <v>561</v>
      </c>
      <c r="AT72">
        <f t="shared" si="19"/>
        <v>0</v>
      </c>
      <c r="AU72" t="s">
        <v>786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787</v>
      </c>
    </row>
    <row r="73" spans="1:55" x14ac:dyDescent="0.25">
      <c r="A73" s="9" t="s">
        <v>661</v>
      </c>
      <c r="B73" s="9">
        <v>71</v>
      </c>
      <c r="C73" t="s">
        <v>695</v>
      </c>
      <c r="E73">
        <v>24</v>
      </c>
      <c r="F73">
        <v>1320</v>
      </c>
      <c r="X73" t="s">
        <v>784</v>
      </c>
      <c r="Y73">
        <v>11</v>
      </c>
      <c r="Z73" t="s">
        <v>561</v>
      </c>
      <c r="AA73">
        <f t="shared" si="14"/>
        <v>0</v>
      </c>
      <c r="AB73" t="s">
        <v>786</v>
      </c>
      <c r="AC73" s="70" t="s">
        <v>785</v>
      </c>
      <c r="AD73">
        <f t="shared" si="15"/>
        <v>0</v>
      </c>
      <c r="AE73" t="s">
        <v>786</v>
      </c>
      <c r="AF73">
        <v>13</v>
      </c>
      <c r="AG73" t="s">
        <v>561</v>
      </c>
      <c r="AH73">
        <f t="shared" si="16"/>
        <v>0</v>
      </c>
      <c r="AI73" t="s">
        <v>786</v>
      </c>
      <c r="AJ73">
        <v>14</v>
      </c>
      <c r="AK73" t="s">
        <v>561</v>
      </c>
      <c r="AL73">
        <f t="shared" si="17"/>
        <v>0</v>
      </c>
      <c r="AM73" t="s">
        <v>786</v>
      </c>
      <c r="AN73">
        <v>15</v>
      </c>
      <c r="AO73" t="s">
        <v>561</v>
      </c>
      <c r="AP73">
        <f t="shared" si="18"/>
        <v>0</v>
      </c>
      <c r="AQ73" t="s">
        <v>786</v>
      </c>
      <c r="AR73" s="70">
        <v>16</v>
      </c>
      <c r="AS73" s="70" t="s">
        <v>561</v>
      </c>
      <c r="AT73">
        <f t="shared" si="19"/>
        <v>0</v>
      </c>
      <c r="AU73" t="s">
        <v>786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787</v>
      </c>
    </row>
    <row r="74" spans="1:55" x14ac:dyDescent="0.25">
      <c r="A74" s="9" t="s">
        <v>661</v>
      </c>
      <c r="B74" s="9">
        <v>72</v>
      </c>
      <c r="C74" t="s">
        <v>696</v>
      </c>
      <c r="E74">
        <v>24</v>
      </c>
      <c r="F74">
        <v>1560</v>
      </c>
      <c r="X74" t="s">
        <v>784</v>
      </c>
      <c r="Y74">
        <v>12</v>
      </c>
      <c r="Z74" t="s">
        <v>561</v>
      </c>
      <c r="AA74">
        <f t="shared" si="14"/>
        <v>0</v>
      </c>
      <c r="AB74" t="s">
        <v>786</v>
      </c>
      <c r="AC74" s="70" t="s">
        <v>785</v>
      </c>
      <c r="AD74">
        <f t="shared" si="15"/>
        <v>0</v>
      </c>
      <c r="AE74" t="s">
        <v>786</v>
      </c>
      <c r="AF74">
        <v>14</v>
      </c>
      <c r="AG74" t="s">
        <v>561</v>
      </c>
      <c r="AH74">
        <f t="shared" si="16"/>
        <v>0</v>
      </c>
      <c r="AI74" t="s">
        <v>786</v>
      </c>
      <c r="AJ74">
        <v>15</v>
      </c>
      <c r="AK74" t="s">
        <v>561</v>
      </c>
      <c r="AL74">
        <f t="shared" si="17"/>
        <v>0</v>
      </c>
      <c r="AM74" t="s">
        <v>786</v>
      </c>
      <c r="AN74">
        <v>16</v>
      </c>
      <c r="AO74" t="s">
        <v>561</v>
      </c>
      <c r="AP74">
        <f t="shared" si="18"/>
        <v>0</v>
      </c>
      <c r="AQ74" t="s">
        <v>786</v>
      </c>
      <c r="AR74" s="70">
        <v>17</v>
      </c>
      <c r="AS74" s="70" t="s">
        <v>561</v>
      </c>
      <c r="AT74">
        <f t="shared" si="19"/>
        <v>0</v>
      </c>
      <c r="AU74" t="s">
        <v>786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787</v>
      </c>
    </row>
    <row r="75" spans="1:55" x14ac:dyDescent="0.25">
      <c r="A75" s="9" t="s">
        <v>661</v>
      </c>
      <c r="B75" s="9">
        <v>73</v>
      </c>
      <c r="C75" t="s">
        <v>697</v>
      </c>
      <c r="E75">
        <v>24</v>
      </c>
      <c r="F75">
        <v>1560</v>
      </c>
      <c r="X75" t="s">
        <v>784</v>
      </c>
      <c r="Y75">
        <v>13</v>
      </c>
      <c r="Z75" t="s">
        <v>561</v>
      </c>
      <c r="AA75">
        <f t="shared" si="14"/>
        <v>0</v>
      </c>
      <c r="AB75" t="s">
        <v>786</v>
      </c>
      <c r="AC75" s="70" t="s">
        <v>785</v>
      </c>
      <c r="AD75">
        <f t="shared" si="15"/>
        <v>0</v>
      </c>
      <c r="AE75" t="s">
        <v>786</v>
      </c>
      <c r="AF75">
        <v>15</v>
      </c>
      <c r="AG75" t="s">
        <v>561</v>
      </c>
      <c r="AH75">
        <f t="shared" si="16"/>
        <v>0</v>
      </c>
      <c r="AI75" t="s">
        <v>786</v>
      </c>
      <c r="AJ75">
        <v>16</v>
      </c>
      <c r="AK75" t="s">
        <v>561</v>
      </c>
      <c r="AL75">
        <f t="shared" si="17"/>
        <v>0</v>
      </c>
      <c r="AM75" t="s">
        <v>786</v>
      </c>
      <c r="AN75">
        <v>17</v>
      </c>
      <c r="AO75" t="s">
        <v>561</v>
      </c>
      <c r="AP75">
        <f t="shared" si="18"/>
        <v>0</v>
      </c>
      <c r="AQ75" t="s">
        <v>786</v>
      </c>
      <c r="AR75" s="70">
        <v>18</v>
      </c>
      <c r="AS75" s="70" t="s">
        <v>561</v>
      </c>
      <c r="AT75">
        <f t="shared" si="19"/>
        <v>0</v>
      </c>
      <c r="AU75" t="s">
        <v>786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787</v>
      </c>
    </row>
    <row r="76" spans="1:55" x14ac:dyDescent="0.25">
      <c r="A76" s="9" t="s">
        <v>661</v>
      </c>
      <c r="B76" s="9">
        <v>74</v>
      </c>
      <c r="C76" t="s">
        <v>698</v>
      </c>
      <c r="E76">
        <v>24</v>
      </c>
      <c r="F76">
        <v>1650</v>
      </c>
      <c r="X76" t="s">
        <v>784</v>
      </c>
      <c r="Y76">
        <v>14</v>
      </c>
      <c r="Z76" t="s">
        <v>561</v>
      </c>
      <c r="AA76">
        <f t="shared" si="14"/>
        <v>0</v>
      </c>
      <c r="AB76" t="s">
        <v>786</v>
      </c>
      <c r="AC76" s="70" t="s">
        <v>785</v>
      </c>
      <c r="AD76">
        <f t="shared" si="15"/>
        <v>0</v>
      </c>
      <c r="AE76" t="s">
        <v>786</v>
      </c>
      <c r="AF76">
        <v>16</v>
      </c>
      <c r="AG76" t="s">
        <v>561</v>
      </c>
      <c r="AH76">
        <f t="shared" si="16"/>
        <v>0</v>
      </c>
      <c r="AI76" t="s">
        <v>786</v>
      </c>
      <c r="AJ76">
        <v>17</v>
      </c>
      <c r="AK76" t="s">
        <v>561</v>
      </c>
      <c r="AL76">
        <f t="shared" si="17"/>
        <v>0</v>
      </c>
      <c r="AM76" t="s">
        <v>786</v>
      </c>
      <c r="AN76">
        <v>18</v>
      </c>
      <c r="AO76" t="s">
        <v>561</v>
      </c>
      <c r="AP76">
        <f t="shared" si="18"/>
        <v>0</v>
      </c>
      <c r="AQ76" t="s">
        <v>786</v>
      </c>
      <c r="AR76" s="70">
        <v>19</v>
      </c>
      <c r="AS76" s="70" t="s">
        <v>561</v>
      </c>
      <c r="AT76">
        <f t="shared" si="19"/>
        <v>0</v>
      </c>
      <c r="AU76" t="s">
        <v>786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787</v>
      </c>
    </row>
    <row r="77" spans="1:55" x14ac:dyDescent="0.25">
      <c r="A77" s="9" t="s">
        <v>661</v>
      </c>
      <c r="B77" s="9">
        <v>75</v>
      </c>
      <c r="C77" t="s">
        <v>699</v>
      </c>
      <c r="E77">
        <v>24</v>
      </c>
      <c r="F77">
        <v>1670</v>
      </c>
      <c r="X77" t="s">
        <v>784</v>
      </c>
      <c r="Y77">
        <v>15</v>
      </c>
      <c r="Z77" t="s">
        <v>561</v>
      </c>
      <c r="AA77">
        <f t="shared" si="14"/>
        <v>0</v>
      </c>
      <c r="AB77" t="s">
        <v>786</v>
      </c>
      <c r="AC77" s="70" t="s">
        <v>785</v>
      </c>
      <c r="AD77">
        <f t="shared" si="15"/>
        <v>0</v>
      </c>
      <c r="AE77" t="s">
        <v>786</v>
      </c>
      <c r="AF77">
        <v>17</v>
      </c>
      <c r="AG77" t="s">
        <v>561</v>
      </c>
      <c r="AH77">
        <f t="shared" si="16"/>
        <v>0</v>
      </c>
      <c r="AI77" t="s">
        <v>786</v>
      </c>
      <c r="AJ77">
        <v>18</v>
      </c>
      <c r="AK77" t="s">
        <v>561</v>
      </c>
      <c r="AL77">
        <f t="shared" si="17"/>
        <v>0</v>
      </c>
      <c r="AM77" t="s">
        <v>786</v>
      </c>
      <c r="AN77">
        <v>19</v>
      </c>
      <c r="AO77" t="s">
        <v>561</v>
      </c>
      <c r="AP77">
        <f t="shared" si="18"/>
        <v>0</v>
      </c>
      <c r="AQ77" t="s">
        <v>786</v>
      </c>
      <c r="AR77" s="70">
        <v>20</v>
      </c>
      <c r="AS77" s="70" t="s">
        <v>561</v>
      </c>
      <c r="AT77">
        <f t="shared" si="19"/>
        <v>0</v>
      </c>
      <c r="AU77" t="s">
        <v>786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787</v>
      </c>
    </row>
    <row r="78" spans="1:55" x14ac:dyDescent="0.25">
      <c r="A78" s="9" t="s">
        <v>661</v>
      </c>
      <c r="B78" s="9">
        <v>76</v>
      </c>
      <c r="C78" t="s">
        <v>700</v>
      </c>
      <c r="E78">
        <v>24</v>
      </c>
      <c r="F78">
        <v>1720</v>
      </c>
      <c r="X78" t="s">
        <v>784</v>
      </c>
      <c r="Y78">
        <v>16</v>
      </c>
      <c r="Z78" t="s">
        <v>561</v>
      </c>
      <c r="AA78">
        <f t="shared" si="14"/>
        <v>0</v>
      </c>
      <c r="AB78" t="s">
        <v>786</v>
      </c>
      <c r="AC78" s="70" t="s">
        <v>785</v>
      </c>
      <c r="AD78">
        <f t="shared" si="15"/>
        <v>0</v>
      </c>
      <c r="AE78" t="s">
        <v>786</v>
      </c>
      <c r="AF78">
        <v>18</v>
      </c>
      <c r="AG78" t="s">
        <v>561</v>
      </c>
      <c r="AH78">
        <f t="shared" si="16"/>
        <v>0</v>
      </c>
      <c r="AI78" t="s">
        <v>786</v>
      </c>
      <c r="AJ78">
        <v>19</v>
      </c>
      <c r="AK78" t="s">
        <v>561</v>
      </c>
      <c r="AL78">
        <f t="shared" si="17"/>
        <v>0</v>
      </c>
      <c r="AM78" t="s">
        <v>786</v>
      </c>
      <c r="AN78">
        <v>20</v>
      </c>
      <c r="AO78" t="s">
        <v>561</v>
      </c>
      <c r="AP78">
        <f t="shared" si="18"/>
        <v>0</v>
      </c>
      <c r="AQ78" t="s">
        <v>786</v>
      </c>
      <c r="AR78" s="70">
        <v>21</v>
      </c>
      <c r="AS78" s="70" t="s">
        <v>561</v>
      </c>
      <c r="AT78">
        <f t="shared" si="19"/>
        <v>0</v>
      </c>
      <c r="AU78" t="s">
        <v>786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787</v>
      </c>
    </row>
    <row r="79" spans="1:55" x14ac:dyDescent="0.25">
      <c r="A79" s="9" t="s">
        <v>661</v>
      </c>
      <c r="B79" s="9">
        <v>77</v>
      </c>
      <c r="C79" t="s">
        <v>701</v>
      </c>
      <c r="E79">
        <v>24</v>
      </c>
      <c r="F79">
        <v>1820</v>
      </c>
      <c r="X79" t="s">
        <v>784</v>
      </c>
      <c r="Y79">
        <v>17</v>
      </c>
      <c r="Z79" t="s">
        <v>561</v>
      </c>
      <c r="AA79">
        <f t="shared" si="14"/>
        <v>0</v>
      </c>
      <c r="AB79" t="s">
        <v>786</v>
      </c>
      <c r="AC79" s="70" t="s">
        <v>785</v>
      </c>
      <c r="AD79">
        <f t="shared" si="15"/>
        <v>0</v>
      </c>
      <c r="AE79" t="s">
        <v>786</v>
      </c>
      <c r="AF79">
        <v>19</v>
      </c>
      <c r="AG79" t="s">
        <v>561</v>
      </c>
      <c r="AH79">
        <f t="shared" si="16"/>
        <v>0</v>
      </c>
      <c r="AI79" t="s">
        <v>786</v>
      </c>
      <c r="AJ79">
        <v>20</v>
      </c>
      <c r="AK79" t="s">
        <v>561</v>
      </c>
      <c r="AL79">
        <f t="shared" si="17"/>
        <v>0</v>
      </c>
      <c r="AM79" t="s">
        <v>786</v>
      </c>
      <c r="AN79">
        <v>21</v>
      </c>
      <c r="AO79" t="s">
        <v>561</v>
      </c>
      <c r="AP79">
        <f t="shared" si="18"/>
        <v>0</v>
      </c>
      <c r="AQ79" t="s">
        <v>786</v>
      </c>
      <c r="AR79" s="70">
        <v>22</v>
      </c>
      <c r="AS79" s="70" t="s">
        <v>561</v>
      </c>
      <c r="AT79">
        <f t="shared" si="19"/>
        <v>0</v>
      </c>
      <c r="AU79" t="s">
        <v>786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787</v>
      </c>
    </row>
    <row r="80" spans="1:55" x14ac:dyDescent="0.25">
      <c r="A80" s="9" t="s">
        <v>661</v>
      </c>
      <c r="B80" s="9">
        <v>78</v>
      </c>
      <c r="C80" t="s">
        <v>702</v>
      </c>
      <c r="E80">
        <v>24</v>
      </c>
      <c r="F80">
        <v>1820</v>
      </c>
      <c r="X80" t="s">
        <v>784</v>
      </c>
      <c r="Y80">
        <v>18</v>
      </c>
      <c r="Z80" t="s">
        <v>561</v>
      </c>
      <c r="AA80">
        <f t="shared" si="14"/>
        <v>0</v>
      </c>
      <c r="AB80" t="s">
        <v>786</v>
      </c>
      <c r="AC80" s="70" t="s">
        <v>785</v>
      </c>
      <c r="AD80">
        <f t="shared" si="15"/>
        <v>0</v>
      </c>
      <c r="AE80" t="s">
        <v>786</v>
      </c>
      <c r="AF80">
        <v>20</v>
      </c>
      <c r="AG80" t="s">
        <v>561</v>
      </c>
      <c r="AH80">
        <f t="shared" si="16"/>
        <v>0</v>
      </c>
      <c r="AI80" t="s">
        <v>786</v>
      </c>
      <c r="AJ80">
        <v>21</v>
      </c>
      <c r="AK80" t="s">
        <v>561</v>
      </c>
      <c r="AL80">
        <f t="shared" si="17"/>
        <v>0</v>
      </c>
      <c r="AM80" t="s">
        <v>786</v>
      </c>
      <c r="AN80">
        <v>22</v>
      </c>
      <c r="AO80" t="s">
        <v>561</v>
      </c>
      <c r="AP80">
        <f t="shared" si="18"/>
        <v>0</v>
      </c>
      <c r="AQ80" t="s">
        <v>786</v>
      </c>
      <c r="AR80" s="70">
        <v>23</v>
      </c>
      <c r="AS80" s="70" t="s">
        <v>561</v>
      </c>
      <c r="AT80">
        <f t="shared" si="19"/>
        <v>0</v>
      </c>
      <c r="AU80" t="s">
        <v>786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787</v>
      </c>
    </row>
    <row r="81" spans="1:55" x14ac:dyDescent="0.25">
      <c r="A81" s="9" t="s">
        <v>661</v>
      </c>
      <c r="B81" s="9">
        <v>79</v>
      </c>
      <c r="C81" t="s">
        <v>703</v>
      </c>
      <c r="E81">
        <v>24</v>
      </c>
      <c r="F81">
        <v>1830</v>
      </c>
      <c r="X81" t="s">
        <v>784</v>
      </c>
      <c r="Y81">
        <v>19</v>
      </c>
      <c r="Z81" t="s">
        <v>561</v>
      </c>
      <c r="AA81">
        <f t="shared" si="14"/>
        <v>0</v>
      </c>
      <c r="AB81" t="s">
        <v>786</v>
      </c>
      <c r="AC81" s="70" t="s">
        <v>785</v>
      </c>
      <c r="AD81">
        <f t="shared" si="15"/>
        <v>0</v>
      </c>
      <c r="AE81" t="s">
        <v>786</v>
      </c>
      <c r="AF81">
        <v>21</v>
      </c>
      <c r="AG81" t="s">
        <v>561</v>
      </c>
      <c r="AH81">
        <f t="shared" si="16"/>
        <v>0</v>
      </c>
      <c r="AI81" t="s">
        <v>786</v>
      </c>
      <c r="AJ81">
        <v>22</v>
      </c>
      <c r="AK81" t="s">
        <v>561</v>
      </c>
      <c r="AL81">
        <f t="shared" si="17"/>
        <v>0</v>
      </c>
      <c r="AM81" t="s">
        <v>786</v>
      </c>
      <c r="AN81">
        <v>23</v>
      </c>
      <c r="AO81" t="s">
        <v>561</v>
      </c>
      <c r="AP81">
        <f t="shared" si="18"/>
        <v>0</v>
      </c>
      <c r="AQ81" t="s">
        <v>786</v>
      </c>
      <c r="AR81" s="70">
        <v>24</v>
      </c>
      <c r="AS81" s="70" t="s">
        <v>561</v>
      </c>
      <c r="AT81">
        <f t="shared" si="19"/>
        <v>0</v>
      </c>
      <c r="AU81" t="s">
        <v>786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787</v>
      </c>
    </row>
    <row r="82" spans="1:55" x14ac:dyDescent="0.25">
      <c r="A82" s="9" t="s">
        <v>661</v>
      </c>
      <c r="B82" s="9">
        <v>80</v>
      </c>
      <c r="C82" t="s">
        <v>704</v>
      </c>
      <c r="E82">
        <v>24</v>
      </c>
      <c r="F82">
        <v>1870</v>
      </c>
      <c r="X82" t="s">
        <v>784</v>
      </c>
      <c r="Y82">
        <v>20</v>
      </c>
      <c r="Z82" t="s">
        <v>561</v>
      </c>
      <c r="AA82">
        <f t="shared" si="14"/>
        <v>0</v>
      </c>
      <c r="AB82" t="s">
        <v>786</v>
      </c>
      <c r="AC82" s="70" t="s">
        <v>785</v>
      </c>
      <c r="AD82">
        <f t="shared" si="15"/>
        <v>0</v>
      </c>
      <c r="AE82" t="s">
        <v>786</v>
      </c>
      <c r="AF82">
        <v>22</v>
      </c>
      <c r="AG82" t="s">
        <v>561</v>
      </c>
      <c r="AH82">
        <f t="shared" si="16"/>
        <v>0</v>
      </c>
      <c r="AI82" t="s">
        <v>786</v>
      </c>
      <c r="AJ82">
        <v>23</v>
      </c>
      <c r="AK82" t="s">
        <v>561</v>
      </c>
      <c r="AL82">
        <f t="shared" si="17"/>
        <v>0</v>
      </c>
      <c r="AM82" t="s">
        <v>786</v>
      </c>
      <c r="AN82">
        <v>24</v>
      </c>
      <c r="AO82" t="s">
        <v>561</v>
      </c>
      <c r="AP82">
        <f t="shared" si="18"/>
        <v>0</v>
      </c>
      <c r="AQ82" t="s">
        <v>786</v>
      </c>
      <c r="AR82" s="70">
        <v>25</v>
      </c>
      <c r="AS82" s="70" t="s">
        <v>561</v>
      </c>
      <c r="AT82">
        <f t="shared" si="19"/>
        <v>0</v>
      </c>
      <c r="AU82" t="s">
        <v>786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787</v>
      </c>
    </row>
    <row r="83" spans="1:55" x14ac:dyDescent="0.25">
      <c r="X83" t="s">
        <v>784</v>
      </c>
      <c r="Y83">
        <v>21</v>
      </c>
      <c r="Z83" t="s">
        <v>561</v>
      </c>
      <c r="AA83">
        <f t="shared" si="14"/>
        <v>0</v>
      </c>
      <c r="AB83" t="s">
        <v>786</v>
      </c>
      <c r="AC83" s="70" t="s">
        <v>785</v>
      </c>
      <c r="AD83">
        <f t="shared" si="15"/>
        <v>0</v>
      </c>
      <c r="AE83" t="s">
        <v>786</v>
      </c>
      <c r="AF83">
        <v>23</v>
      </c>
      <c r="AG83" t="s">
        <v>561</v>
      </c>
      <c r="AH83">
        <f t="shared" si="16"/>
        <v>0</v>
      </c>
      <c r="AI83" t="s">
        <v>786</v>
      </c>
      <c r="AJ83">
        <v>24</v>
      </c>
      <c r="AK83" t="s">
        <v>561</v>
      </c>
      <c r="AL83">
        <f t="shared" si="17"/>
        <v>0</v>
      </c>
      <c r="AM83" t="s">
        <v>786</v>
      </c>
      <c r="AN83">
        <v>25</v>
      </c>
      <c r="AO83" t="s">
        <v>561</v>
      </c>
      <c r="AP83">
        <f t="shared" si="18"/>
        <v>0</v>
      </c>
      <c r="AQ83" t="s">
        <v>786</v>
      </c>
      <c r="AR83" s="70">
        <v>26</v>
      </c>
      <c r="AS83" s="70" t="s">
        <v>561</v>
      </c>
      <c r="AT83">
        <f t="shared" si="19"/>
        <v>0</v>
      </c>
      <c r="AU83" t="s">
        <v>786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787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AD17" sqref="AD17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110.09999999999934</v>
      </c>
      <c r="H1" s="77" t="s">
        <v>705</v>
      </c>
      <c r="I1" s="77"/>
      <c r="J1" s="77"/>
      <c r="K1" s="77"/>
      <c r="L1" s="77"/>
      <c r="M1" s="77"/>
      <c r="N1" s="77"/>
      <c r="O1" s="77"/>
      <c r="S1"/>
    </row>
    <row r="2" spans="1:22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G2" s="1" t="s">
        <v>663</v>
      </c>
      <c r="H2" s="71" t="s">
        <v>775</v>
      </c>
      <c r="I2" s="71" t="s">
        <v>776</v>
      </c>
      <c r="J2" s="71" t="s">
        <v>777</v>
      </c>
      <c r="K2" s="71" t="s">
        <v>778</v>
      </c>
      <c r="L2" s="71" t="s">
        <v>779</v>
      </c>
      <c r="M2" s="71" t="s">
        <v>780</v>
      </c>
      <c r="N2" s="71" t="s">
        <v>781</v>
      </c>
      <c r="O2" s="71" t="s">
        <v>782</v>
      </c>
      <c r="P2" s="1" t="s">
        <v>783</v>
      </c>
      <c r="S2"/>
    </row>
    <row r="3" spans="1:22" x14ac:dyDescent="0.25">
      <c r="A3" s="3" t="s">
        <v>563</v>
      </c>
      <c r="B3" s="3">
        <v>1</v>
      </c>
      <c r="C3" s="3" t="s">
        <v>666</v>
      </c>
      <c r="D3" s="3" t="s">
        <v>715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667</v>
      </c>
      <c r="D4" s="3" t="s">
        <v>716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668</v>
      </c>
      <c r="D5" s="3" t="s">
        <v>717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669</v>
      </c>
      <c r="D6" s="3" t="s">
        <v>718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670</v>
      </c>
      <c r="D7" s="3" t="s">
        <v>719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671</v>
      </c>
      <c r="D8" s="3" t="s">
        <v>720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672</v>
      </c>
      <c r="D9" s="3" t="s">
        <v>721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673</v>
      </c>
      <c r="D10" s="3" t="s">
        <v>722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674</v>
      </c>
      <c r="D11" s="3" t="s">
        <v>723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724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725</v>
      </c>
      <c r="E13">
        <f ca="1">F13-G13</f>
        <v>9</v>
      </c>
      <c r="F13">
        <v>60</v>
      </c>
      <c r="G13">
        <f ca="1">SUM(H13:O13)+R13</f>
        <v>51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2</v>
      </c>
      <c r="K13" s="70">
        <f t="shared" ref="K13:O28" ca="1" si="5">$Q13+RANDBETWEEN(-3,3)</f>
        <v>4</v>
      </c>
      <c r="L13" s="70">
        <f t="shared" ca="1" si="5"/>
        <v>3</v>
      </c>
      <c r="M13" s="70">
        <f t="shared" ca="1" si="5"/>
        <v>7</v>
      </c>
      <c r="N13" s="70">
        <f t="shared" ca="1" si="5"/>
        <v>7</v>
      </c>
      <c r="O13" s="70">
        <f t="shared" ca="1" si="5"/>
        <v>1</v>
      </c>
      <c r="P13">
        <f ca="1">SUM(J13:O13)</f>
        <v>24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726</v>
      </c>
      <c r="E14">
        <f t="shared" ref="E14:E53" ca="1" si="6">F14-G14</f>
        <v>7.1999999999999886</v>
      </c>
      <c r="F14">
        <v>62</v>
      </c>
      <c r="G14">
        <f t="shared" ref="G14:G43" ca="1" si="7">SUM(H14:O14)+R14</f>
        <v>54.800000000000011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1.2000000000000002</v>
      </c>
      <c r="K14" s="70">
        <f t="shared" ca="1" si="5"/>
        <v>5.2</v>
      </c>
      <c r="L14" s="70">
        <f t="shared" ca="1" si="5"/>
        <v>5.2</v>
      </c>
      <c r="M14" s="70">
        <f t="shared" ca="1" si="5"/>
        <v>3.2</v>
      </c>
      <c r="N14" s="70">
        <f t="shared" ca="1" si="5"/>
        <v>5.2</v>
      </c>
      <c r="O14" s="70">
        <f t="shared" ca="1" si="5"/>
        <v>2.2000000000000002</v>
      </c>
      <c r="P14">
        <f t="shared" ref="P14:P53" ca="1" si="10">SUM(J14:O14)</f>
        <v>22.2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727</v>
      </c>
      <c r="E15">
        <f t="shared" ca="1" si="6"/>
        <v>7.4000000000000057</v>
      </c>
      <c r="F15">
        <v>64</v>
      </c>
      <c r="G15">
        <f t="shared" ca="1" si="7"/>
        <v>56.599999999999994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4.4000000000000004</v>
      </c>
      <c r="K15" s="70">
        <f t="shared" ca="1" si="5"/>
        <v>5.4</v>
      </c>
      <c r="L15" s="70">
        <f t="shared" ca="1" si="5"/>
        <v>3.4000000000000004</v>
      </c>
      <c r="M15" s="70">
        <f t="shared" ca="1" si="5"/>
        <v>1.4000000000000004</v>
      </c>
      <c r="N15" s="70">
        <f t="shared" ca="1" si="5"/>
        <v>6.4</v>
      </c>
      <c r="O15" s="70">
        <f t="shared" ca="1" si="5"/>
        <v>5.4</v>
      </c>
      <c r="P15">
        <f t="shared" ca="1" si="10"/>
        <v>26.4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728</v>
      </c>
      <c r="E16">
        <f t="shared" ca="1" si="6"/>
        <v>-6.4000000000000057</v>
      </c>
      <c r="F16">
        <v>66</v>
      </c>
      <c r="G16">
        <f t="shared" ca="1" si="7"/>
        <v>72.400000000000006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4.5999999999999996</v>
      </c>
      <c r="K16" s="70">
        <f t="shared" ca="1" si="5"/>
        <v>7.6</v>
      </c>
      <c r="L16" s="70">
        <f t="shared" ca="1" si="5"/>
        <v>6.6</v>
      </c>
      <c r="M16" s="70">
        <f t="shared" ca="1" si="5"/>
        <v>7.6</v>
      </c>
      <c r="N16" s="70">
        <f t="shared" ca="1" si="5"/>
        <v>6.6</v>
      </c>
      <c r="O16" s="70">
        <f t="shared" ca="1" si="5"/>
        <v>3.5999999999999996</v>
      </c>
      <c r="P16">
        <f t="shared" ca="1" si="10"/>
        <v>36.6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729</v>
      </c>
      <c r="E17">
        <f t="shared" ca="1" si="6"/>
        <v>-0.19999999999998863</v>
      </c>
      <c r="F17">
        <v>70</v>
      </c>
      <c r="G17">
        <f t="shared" ca="1" si="7"/>
        <v>70.199999999999989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4.8</v>
      </c>
      <c r="K17" s="70">
        <f t="shared" ca="1" si="5"/>
        <v>6.8</v>
      </c>
      <c r="L17" s="70">
        <f t="shared" ca="1" si="5"/>
        <v>6.8</v>
      </c>
      <c r="M17" s="70">
        <f t="shared" ca="1" si="5"/>
        <v>7.8</v>
      </c>
      <c r="N17" s="70">
        <f t="shared" ca="1" si="5"/>
        <v>4.8</v>
      </c>
      <c r="O17" s="70">
        <f t="shared" ca="1" si="5"/>
        <v>5.8</v>
      </c>
      <c r="P17">
        <f t="shared" ca="1" si="10"/>
        <v>36.799999999999997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730</v>
      </c>
      <c r="E18">
        <f t="shared" ca="1" si="6"/>
        <v>-3</v>
      </c>
      <c r="F18">
        <v>71</v>
      </c>
      <c r="G18">
        <f t="shared" ca="1" si="7"/>
        <v>74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7</v>
      </c>
      <c r="K18" s="70">
        <f t="shared" ca="1" si="5"/>
        <v>5</v>
      </c>
      <c r="L18" s="70">
        <f t="shared" ca="1" si="5"/>
        <v>6</v>
      </c>
      <c r="M18" s="70">
        <f t="shared" ca="1" si="5"/>
        <v>6</v>
      </c>
      <c r="N18" s="70">
        <f t="shared" ca="1" si="5"/>
        <v>4</v>
      </c>
      <c r="O18" s="70">
        <f t="shared" ca="1" si="5"/>
        <v>7</v>
      </c>
      <c r="P18">
        <f t="shared" ca="1" si="10"/>
        <v>35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731</v>
      </c>
      <c r="E19">
        <f t="shared" ca="1" si="6"/>
        <v>9.1999999999999744</v>
      </c>
      <c r="F19">
        <v>75</v>
      </c>
      <c r="G19">
        <f t="shared" ca="1" si="7"/>
        <v>65.800000000000026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4.2</v>
      </c>
      <c r="K19" s="70">
        <f t="shared" ca="1" si="5"/>
        <v>6.2</v>
      </c>
      <c r="L19" s="70">
        <f t="shared" ca="1" si="5"/>
        <v>8.1999999999999993</v>
      </c>
      <c r="M19" s="70">
        <f t="shared" ca="1" si="5"/>
        <v>2.2000000000000002</v>
      </c>
      <c r="N19" s="70">
        <f t="shared" ca="1" si="5"/>
        <v>2.2000000000000002</v>
      </c>
      <c r="O19" s="70">
        <f t="shared" ca="1" si="5"/>
        <v>6.2</v>
      </c>
      <c r="P19">
        <f t="shared" ca="1" si="10"/>
        <v>29.2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732</v>
      </c>
      <c r="E20">
        <f t="shared" ca="1" si="6"/>
        <v>7.3999999999999915</v>
      </c>
      <c r="F20">
        <v>76</v>
      </c>
      <c r="G20">
        <f t="shared" ca="1" si="7"/>
        <v>68.600000000000009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3.4000000000000004</v>
      </c>
      <c r="K20" s="70">
        <f t="shared" ca="1" si="5"/>
        <v>3.4000000000000004</v>
      </c>
      <c r="L20" s="70">
        <f t="shared" ca="1" si="5"/>
        <v>4.4000000000000004</v>
      </c>
      <c r="M20" s="70">
        <f t="shared" ca="1" si="5"/>
        <v>5.4</v>
      </c>
      <c r="N20" s="70">
        <f t="shared" ca="1" si="5"/>
        <v>5.4</v>
      </c>
      <c r="O20" s="70">
        <f t="shared" ca="1" si="5"/>
        <v>4.4000000000000004</v>
      </c>
      <c r="P20">
        <f t="shared" ca="1" si="10"/>
        <v>26.4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733</v>
      </c>
      <c r="E21">
        <f t="shared" ca="1" si="6"/>
        <v>2.7999999999999972</v>
      </c>
      <c r="F21">
        <v>80</v>
      </c>
      <c r="G21">
        <f t="shared" ca="1" si="7"/>
        <v>77.2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8.6</v>
      </c>
      <c r="K21" s="70">
        <f t="shared" ca="1" si="5"/>
        <v>8.6</v>
      </c>
      <c r="L21" s="70">
        <f t="shared" ca="1" si="5"/>
        <v>3.5999999999999996</v>
      </c>
      <c r="M21" s="70">
        <f t="shared" ca="1" si="5"/>
        <v>8.6</v>
      </c>
      <c r="N21" s="70">
        <f t="shared" ca="1" si="5"/>
        <v>3.5999999999999996</v>
      </c>
      <c r="O21" s="70">
        <f t="shared" ca="1" si="5"/>
        <v>4.5999999999999996</v>
      </c>
      <c r="P21">
        <f t="shared" ca="1" si="10"/>
        <v>37.6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734</v>
      </c>
      <c r="E22">
        <f t="shared" ca="1" si="6"/>
        <v>5.6000000000000085</v>
      </c>
      <c r="F22">
        <v>81</v>
      </c>
      <c r="G22">
        <f t="shared" ca="1" si="7"/>
        <v>75.399999999999991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4.8</v>
      </c>
      <c r="K22" s="70">
        <f t="shared" ca="1" si="5"/>
        <v>2.8</v>
      </c>
      <c r="L22" s="70">
        <f t="shared" ca="1" si="5"/>
        <v>5.8</v>
      </c>
      <c r="M22" s="70">
        <f t="shared" ca="1" si="5"/>
        <v>6.8</v>
      </c>
      <c r="N22" s="70">
        <f t="shared" ca="1" si="5"/>
        <v>6.8</v>
      </c>
      <c r="O22" s="70">
        <f t="shared" ca="1" si="5"/>
        <v>2.8</v>
      </c>
      <c r="P22">
        <f t="shared" ca="1" si="10"/>
        <v>29.8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735</v>
      </c>
      <c r="E23">
        <f t="shared" ca="1" si="6"/>
        <v>8.1999999999999886</v>
      </c>
      <c r="F23">
        <v>85</v>
      </c>
      <c r="G23">
        <f t="shared" ca="1" si="7"/>
        <v>76.800000000000011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4</v>
      </c>
      <c r="K23" s="70">
        <f t="shared" ca="1" si="5"/>
        <v>5</v>
      </c>
      <c r="L23" s="70">
        <f t="shared" ca="1" si="5"/>
        <v>9</v>
      </c>
      <c r="M23" s="70">
        <f t="shared" ca="1" si="5"/>
        <v>6</v>
      </c>
      <c r="N23" s="70">
        <f t="shared" ca="1" si="5"/>
        <v>5</v>
      </c>
      <c r="O23" s="70">
        <f t="shared" ca="1" si="5"/>
        <v>5</v>
      </c>
      <c r="P23">
        <f t="shared" ca="1" si="10"/>
        <v>34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736</v>
      </c>
      <c r="E24">
        <f t="shared" ca="1" si="6"/>
        <v>5.9999999999999716</v>
      </c>
      <c r="F24">
        <v>86</v>
      </c>
      <c r="G24">
        <f t="shared" ca="1" si="7"/>
        <v>80.000000000000028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6.2</v>
      </c>
      <c r="K24" s="70">
        <f t="shared" ca="1" si="5"/>
        <v>4.2</v>
      </c>
      <c r="L24" s="70">
        <f t="shared" ca="1" si="5"/>
        <v>5.2</v>
      </c>
      <c r="M24" s="70">
        <f t="shared" ca="1" si="5"/>
        <v>8.1999999999999993</v>
      </c>
      <c r="N24" s="70">
        <f t="shared" ca="1" si="5"/>
        <v>3.2</v>
      </c>
      <c r="O24" s="70">
        <f t="shared" ca="1" si="5"/>
        <v>4.2</v>
      </c>
      <c r="P24">
        <f t="shared" ca="1" si="10"/>
        <v>31.2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737</v>
      </c>
      <c r="E25">
        <f t="shared" ca="1" si="6"/>
        <v>5.5999999999999659</v>
      </c>
      <c r="F25">
        <v>90</v>
      </c>
      <c r="G25">
        <f t="shared" ca="1" si="7"/>
        <v>84.400000000000034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8.4</v>
      </c>
      <c r="K25" s="70">
        <f t="shared" ca="1" si="5"/>
        <v>6.4</v>
      </c>
      <c r="L25" s="70">
        <f t="shared" ca="1" si="5"/>
        <v>4.4000000000000004</v>
      </c>
      <c r="M25" s="70">
        <f t="shared" ca="1" si="5"/>
        <v>6.4</v>
      </c>
      <c r="N25" s="70">
        <f t="shared" ca="1" si="5"/>
        <v>8.4</v>
      </c>
      <c r="O25" s="70">
        <f t="shared" ca="1" si="5"/>
        <v>4.4000000000000004</v>
      </c>
      <c r="P25">
        <f t="shared" ca="1" si="10"/>
        <v>38.4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738</v>
      </c>
      <c r="E26">
        <f t="shared" ca="1" si="6"/>
        <v>-5.5999999999999943</v>
      </c>
      <c r="F26">
        <v>91</v>
      </c>
      <c r="G26">
        <f t="shared" ca="1" si="7"/>
        <v>96.6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8.6</v>
      </c>
      <c r="K26" s="70">
        <f t="shared" ca="1" si="5"/>
        <v>6.6</v>
      </c>
      <c r="L26" s="70">
        <f t="shared" ca="1" si="5"/>
        <v>9.6</v>
      </c>
      <c r="M26" s="70">
        <f t="shared" ca="1" si="5"/>
        <v>4.5999999999999996</v>
      </c>
      <c r="N26" s="70">
        <f t="shared" ca="1" si="5"/>
        <v>7.6</v>
      </c>
      <c r="O26" s="70">
        <f t="shared" ca="1" si="5"/>
        <v>7.6</v>
      </c>
      <c r="P26">
        <f t="shared" ca="1" si="10"/>
        <v>44.6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739</v>
      </c>
      <c r="E27">
        <f t="shared" ca="1" si="6"/>
        <v>2.9999999999999858</v>
      </c>
      <c r="F27">
        <v>94</v>
      </c>
      <c r="G27">
        <f t="shared" ca="1" si="7"/>
        <v>91.000000000000014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5.8</v>
      </c>
      <c r="K27" s="70">
        <f t="shared" ca="1" si="5"/>
        <v>5.8</v>
      </c>
      <c r="L27" s="70">
        <f t="shared" ca="1" si="5"/>
        <v>6.8</v>
      </c>
      <c r="M27" s="70">
        <f t="shared" ca="1" si="5"/>
        <v>9.8000000000000007</v>
      </c>
      <c r="N27" s="70">
        <f t="shared" ca="1" si="5"/>
        <v>3.8</v>
      </c>
      <c r="O27" s="70">
        <f t="shared" ca="1" si="5"/>
        <v>9.8000000000000007</v>
      </c>
      <c r="P27">
        <f t="shared" ca="1" si="10"/>
        <v>41.8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740</v>
      </c>
      <c r="E28">
        <f t="shared" ca="1" si="6"/>
        <v>-4.2000000000000171</v>
      </c>
      <c r="F28">
        <v>97</v>
      </c>
      <c r="G28">
        <f t="shared" ca="1" si="7"/>
        <v>101.20000000000002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8</v>
      </c>
      <c r="K28" s="70">
        <f t="shared" ca="1" si="5"/>
        <v>5</v>
      </c>
      <c r="L28" s="70">
        <f t="shared" ca="1" si="5"/>
        <v>10</v>
      </c>
      <c r="M28" s="70">
        <f t="shared" ca="1" si="5"/>
        <v>7</v>
      </c>
      <c r="N28" s="70">
        <f t="shared" ca="1" si="5"/>
        <v>6</v>
      </c>
      <c r="O28" s="70">
        <f t="shared" ca="1" si="5"/>
        <v>10</v>
      </c>
      <c r="P28">
        <f t="shared" ca="1" si="10"/>
        <v>46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741</v>
      </c>
      <c r="E29">
        <f t="shared" ca="1" si="6"/>
        <v>1.3999999999999631</v>
      </c>
      <c r="F29">
        <v>98</v>
      </c>
      <c r="G29">
        <f t="shared" ca="1" si="7"/>
        <v>96.600000000000037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9.1999999999999993</v>
      </c>
      <c r="K29" s="70">
        <f t="shared" ca="1" si="9"/>
        <v>7.2</v>
      </c>
      <c r="L29" s="70">
        <f t="shared" ca="1" si="9"/>
        <v>10.199999999999999</v>
      </c>
      <c r="M29" s="70">
        <f t="shared" ca="1" si="9"/>
        <v>9.1999999999999993</v>
      </c>
      <c r="N29" s="70">
        <f t="shared" ca="1" si="9"/>
        <v>4.2</v>
      </c>
      <c r="O29" s="70">
        <f t="shared" ca="1" si="9"/>
        <v>4.2</v>
      </c>
      <c r="P29">
        <f t="shared" ca="1" si="10"/>
        <v>44.2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742</v>
      </c>
      <c r="E30">
        <f t="shared" ca="1" si="6"/>
        <v>-7.800000000000054</v>
      </c>
      <c r="F30">
        <v>102</v>
      </c>
      <c r="G30">
        <f t="shared" ca="1" si="7"/>
        <v>109.80000000000005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9.4</v>
      </c>
      <c r="K30" s="70">
        <f t="shared" ca="1" si="9"/>
        <v>7.4</v>
      </c>
      <c r="L30" s="70">
        <f t="shared" ca="1" si="9"/>
        <v>4.4000000000000004</v>
      </c>
      <c r="M30" s="70">
        <f t="shared" ca="1" si="9"/>
        <v>10.4</v>
      </c>
      <c r="N30" s="70">
        <f t="shared" ca="1" si="9"/>
        <v>10.4</v>
      </c>
      <c r="O30" s="70">
        <f t="shared" ca="1" si="9"/>
        <v>9.4</v>
      </c>
      <c r="P30">
        <f t="shared" ca="1" si="10"/>
        <v>51.4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743</v>
      </c>
      <c r="E31">
        <f t="shared" ca="1" si="6"/>
        <v>-2.2000000000000028</v>
      </c>
      <c r="F31">
        <v>104</v>
      </c>
      <c r="G31">
        <f t="shared" ca="1" si="7"/>
        <v>106.2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9.6</v>
      </c>
      <c r="K31" s="70">
        <f t="shared" ca="1" si="9"/>
        <v>8.6</v>
      </c>
      <c r="L31" s="70">
        <f t="shared" ca="1" si="9"/>
        <v>6.6</v>
      </c>
      <c r="M31" s="70">
        <f t="shared" ca="1" si="9"/>
        <v>8.6</v>
      </c>
      <c r="N31" s="70">
        <f t="shared" ca="1" si="9"/>
        <v>7.6</v>
      </c>
      <c r="O31" s="70">
        <f t="shared" ca="1" si="9"/>
        <v>9.6</v>
      </c>
      <c r="P31">
        <f t="shared" ca="1" si="10"/>
        <v>50.6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744</v>
      </c>
      <c r="E32">
        <f t="shared" ca="1" si="6"/>
        <v>-6.4000000000000909</v>
      </c>
      <c r="F32">
        <v>106</v>
      </c>
      <c r="G32">
        <f t="shared" ca="1" si="7"/>
        <v>112.40000000000009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6.8000000000000096</v>
      </c>
      <c r="K32" s="70">
        <f t="shared" ca="1" si="9"/>
        <v>10.80000000000001</v>
      </c>
      <c r="L32" s="70">
        <f t="shared" ca="1" si="9"/>
        <v>9.8000000000000096</v>
      </c>
      <c r="M32" s="70">
        <f t="shared" ca="1" si="9"/>
        <v>10.80000000000001</v>
      </c>
      <c r="N32" s="70">
        <f t="shared" ca="1" si="9"/>
        <v>7.8000000000000096</v>
      </c>
      <c r="O32" s="70">
        <f t="shared" ca="1" si="9"/>
        <v>4.8000000000000096</v>
      </c>
      <c r="P32">
        <f t="shared" ca="1" si="10"/>
        <v>50.800000000000061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745</v>
      </c>
      <c r="E33">
        <f t="shared" ca="1" si="6"/>
        <v>-4.8000000000001108</v>
      </c>
      <c r="F33">
        <v>109</v>
      </c>
      <c r="G33">
        <f t="shared" ca="1" si="7"/>
        <v>113.80000000000011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12.000000000000011</v>
      </c>
      <c r="K33" s="70">
        <f t="shared" ref="K33:O43" ca="1" si="13">$Q33+RANDBETWEEN(-4,4)</f>
        <v>12.000000000000011</v>
      </c>
      <c r="L33" s="70">
        <f t="shared" ca="1" si="13"/>
        <v>7.0000000000000107</v>
      </c>
      <c r="M33" s="70">
        <f t="shared" ca="1" si="13"/>
        <v>9.0000000000000107</v>
      </c>
      <c r="N33" s="70">
        <f t="shared" ca="1" si="13"/>
        <v>4.0000000000000107</v>
      </c>
      <c r="O33" s="70">
        <f t="shared" ca="1" si="13"/>
        <v>11.000000000000011</v>
      </c>
      <c r="P33">
        <f t="shared" ca="1" si="10"/>
        <v>55.000000000000071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746</v>
      </c>
      <c r="E34">
        <f t="shared" ca="1" si="6"/>
        <v>-21.000000000000114</v>
      </c>
      <c r="F34">
        <v>111</v>
      </c>
      <c r="G34">
        <f t="shared" ca="1" si="7"/>
        <v>132.00000000000011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12.20000000000001</v>
      </c>
      <c r="K34" s="70">
        <f t="shared" ca="1" si="13"/>
        <v>6.2000000000000099</v>
      </c>
      <c r="L34" s="70">
        <f t="shared" ca="1" si="13"/>
        <v>12.20000000000001</v>
      </c>
      <c r="M34" s="70">
        <f t="shared" ca="1" si="13"/>
        <v>12.20000000000001</v>
      </c>
      <c r="N34" s="70">
        <f t="shared" ca="1" si="13"/>
        <v>12.20000000000001</v>
      </c>
      <c r="O34" s="70">
        <f t="shared" ca="1" si="13"/>
        <v>12.20000000000001</v>
      </c>
      <c r="P34">
        <f t="shared" ca="1" si="10"/>
        <v>67.20000000000006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747</v>
      </c>
      <c r="E35">
        <f t="shared" ca="1" si="6"/>
        <v>7.5999999999999375</v>
      </c>
      <c r="F35">
        <v>114</v>
      </c>
      <c r="G35">
        <f t="shared" ca="1" si="7"/>
        <v>106.40000000000006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7.4000000000000092</v>
      </c>
      <c r="K35" s="70">
        <f t="shared" ca="1" si="13"/>
        <v>8.4000000000000092</v>
      </c>
      <c r="L35" s="70">
        <f t="shared" ca="1" si="13"/>
        <v>7.4000000000000092</v>
      </c>
      <c r="M35" s="70">
        <f t="shared" ca="1" si="13"/>
        <v>5.4000000000000092</v>
      </c>
      <c r="N35" s="70">
        <f t="shared" ca="1" si="13"/>
        <v>7.4000000000000092</v>
      </c>
      <c r="O35" s="70">
        <f t="shared" ca="1" si="13"/>
        <v>8.4000000000000092</v>
      </c>
      <c r="P35">
        <f t="shared" ca="1" si="10"/>
        <v>44.400000000000048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748</v>
      </c>
      <c r="E36">
        <f t="shared" ca="1" si="6"/>
        <v>-2.6000000000000654</v>
      </c>
      <c r="F36">
        <v>116</v>
      </c>
      <c r="G36">
        <f t="shared" ca="1" si="7"/>
        <v>118.60000000000007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4.6000000000000103</v>
      </c>
      <c r="K36" s="70">
        <f t="shared" ca="1" si="13"/>
        <v>7.6000000000000103</v>
      </c>
      <c r="L36" s="70">
        <f t="shared" ca="1" si="13"/>
        <v>8.6000000000000103</v>
      </c>
      <c r="M36" s="70">
        <f t="shared" ca="1" si="13"/>
        <v>12.60000000000001</v>
      </c>
      <c r="N36" s="70">
        <f t="shared" ca="1" si="13"/>
        <v>10.60000000000001</v>
      </c>
      <c r="O36" s="70">
        <f t="shared" ca="1" si="13"/>
        <v>6.6000000000000103</v>
      </c>
      <c r="P36">
        <f t="shared" ca="1" si="10"/>
        <v>50.600000000000058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749</v>
      </c>
      <c r="E37">
        <f t="shared" ca="1" si="6"/>
        <v>2.9999999999999147</v>
      </c>
      <c r="F37">
        <v>119</v>
      </c>
      <c r="G37">
        <f t="shared" ca="1" si="7"/>
        <v>116.00000000000009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11.80000000000001</v>
      </c>
      <c r="K37" s="70">
        <f t="shared" ca="1" si="13"/>
        <v>5.8000000000000096</v>
      </c>
      <c r="L37" s="70">
        <f t="shared" ca="1" si="13"/>
        <v>9.8000000000000096</v>
      </c>
      <c r="M37" s="70">
        <f t="shared" ca="1" si="13"/>
        <v>5.8000000000000096</v>
      </c>
      <c r="N37" s="70">
        <f t="shared" ca="1" si="13"/>
        <v>7.8000000000000096</v>
      </c>
      <c r="O37" s="70">
        <f t="shared" ca="1" si="13"/>
        <v>9.8000000000000096</v>
      </c>
      <c r="P37">
        <f t="shared" ca="1" si="10"/>
        <v>50.800000000000061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750</v>
      </c>
      <c r="E38">
        <f t="shared" ca="1" si="6"/>
        <v>-5.2000000000001023</v>
      </c>
      <c r="F38">
        <v>121</v>
      </c>
      <c r="G38">
        <f t="shared" ca="1" si="7"/>
        <v>126.2000000000001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6.0000000000000107</v>
      </c>
      <c r="K38" s="70">
        <f t="shared" ca="1" si="13"/>
        <v>13.000000000000011</v>
      </c>
      <c r="L38" s="70">
        <f t="shared" ca="1" si="13"/>
        <v>12.000000000000011</v>
      </c>
      <c r="M38" s="70">
        <f t="shared" ca="1" si="13"/>
        <v>8.0000000000000107</v>
      </c>
      <c r="N38" s="70">
        <f t="shared" ca="1" si="13"/>
        <v>9.0000000000000107</v>
      </c>
      <c r="O38" s="70">
        <f t="shared" ca="1" si="13"/>
        <v>7.0000000000000107</v>
      </c>
      <c r="P38">
        <f t="shared" ca="1" si="10"/>
        <v>55.000000000000071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751</v>
      </c>
      <c r="E39">
        <f t="shared" ca="1" si="6"/>
        <v>-5.600000000000108</v>
      </c>
      <c r="F39">
        <v>125</v>
      </c>
      <c r="G39">
        <f t="shared" ca="1" si="7"/>
        <v>130.60000000000011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13.20000000000001</v>
      </c>
      <c r="K39" s="70">
        <f t="shared" ca="1" si="13"/>
        <v>12.20000000000001</v>
      </c>
      <c r="L39" s="70">
        <f t="shared" ca="1" si="13"/>
        <v>5.2000000000000099</v>
      </c>
      <c r="M39" s="70">
        <f t="shared" ca="1" si="13"/>
        <v>11.20000000000001</v>
      </c>
      <c r="N39" s="70">
        <f t="shared" ca="1" si="13"/>
        <v>8.2000000000000099</v>
      </c>
      <c r="O39" s="70">
        <f t="shared" ca="1" si="13"/>
        <v>12.20000000000001</v>
      </c>
      <c r="P39">
        <f t="shared" ca="1" si="10"/>
        <v>62.20000000000006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752</v>
      </c>
      <c r="E40">
        <f t="shared" ca="1" si="6"/>
        <v>-10.80000000000004</v>
      </c>
      <c r="F40">
        <v>126</v>
      </c>
      <c r="G40">
        <f t="shared" ca="1" si="7"/>
        <v>136.80000000000004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10.400000000000009</v>
      </c>
      <c r="K40" s="70">
        <f t="shared" ca="1" si="13"/>
        <v>13.400000000000009</v>
      </c>
      <c r="L40" s="70">
        <f t="shared" ca="1" si="13"/>
        <v>12.400000000000009</v>
      </c>
      <c r="M40" s="70">
        <f t="shared" ca="1" si="13"/>
        <v>11.400000000000009</v>
      </c>
      <c r="N40" s="70">
        <f t="shared" ca="1" si="13"/>
        <v>9.4000000000000092</v>
      </c>
      <c r="O40" s="70">
        <f t="shared" ca="1" si="13"/>
        <v>5.4000000000000092</v>
      </c>
      <c r="P40">
        <f t="shared" ca="1" si="10"/>
        <v>62.400000000000048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753</v>
      </c>
      <c r="E41">
        <f t="shared" ca="1" si="6"/>
        <v>-1.2000000000000455</v>
      </c>
      <c r="F41">
        <v>129</v>
      </c>
      <c r="G41">
        <f t="shared" ca="1" si="7"/>
        <v>130.20000000000005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13.60000000000001</v>
      </c>
      <c r="K41" s="70">
        <f t="shared" ca="1" si="13"/>
        <v>8.6000000000000103</v>
      </c>
      <c r="L41" s="70">
        <f t="shared" ca="1" si="13"/>
        <v>7.6000000000000103</v>
      </c>
      <c r="M41" s="70">
        <f t="shared" ca="1" si="13"/>
        <v>10.60000000000001</v>
      </c>
      <c r="N41" s="70">
        <f t="shared" ca="1" si="13"/>
        <v>7.6000000000000103</v>
      </c>
      <c r="O41" s="70">
        <f t="shared" ca="1" si="13"/>
        <v>10.60000000000001</v>
      </c>
      <c r="P41">
        <f t="shared" ca="1" si="10"/>
        <v>58.600000000000058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704</v>
      </c>
      <c r="E42">
        <f t="shared" ca="1" si="6"/>
        <v>11.599999999999937</v>
      </c>
      <c r="F42">
        <v>131</v>
      </c>
      <c r="G42">
        <f t="shared" ca="1" si="7"/>
        <v>119.40000000000006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6.8000000000000096</v>
      </c>
      <c r="K42" s="70">
        <f t="shared" ca="1" si="13"/>
        <v>5.8000000000000096</v>
      </c>
      <c r="L42" s="70">
        <f t="shared" ca="1" si="13"/>
        <v>8.8000000000000096</v>
      </c>
      <c r="M42" s="70">
        <f t="shared" ca="1" si="13"/>
        <v>5.8000000000000096</v>
      </c>
      <c r="N42" s="70">
        <f t="shared" ca="1" si="13"/>
        <v>8.8000000000000096</v>
      </c>
      <c r="O42" s="70">
        <f t="shared" ca="1" si="13"/>
        <v>5.8000000000000096</v>
      </c>
      <c r="P42">
        <f t="shared" ca="1" si="10"/>
        <v>41.800000000000061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754</v>
      </c>
      <c r="E43">
        <f t="shared" ca="1" si="6"/>
        <v>-1.7999999999999829</v>
      </c>
      <c r="F43">
        <v>132</v>
      </c>
      <c r="G43">
        <f t="shared" ca="1" si="7"/>
        <v>133.79999999999998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10</v>
      </c>
      <c r="K43" s="70">
        <f t="shared" ca="1" si="13"/>
        <v>13</v>
      </c>
      <c r="L43" s="70">
        <f t="shared" ca="1" si="13"/>
        <v>7</v>
      </c>
      <c r="M43" s="70">
        <f t="shared" ca="1" si="13"/>
        <v>12</v>
      </c>
      <c r="N43" s="70">
        <f t="shared" ca="1" si="13"/>
        <v>6</v>
      </c>
      <c r="O43" s="70">
        <f t="shared" ca="1" si="13"/>
        <v>11</v>
      </c>
      <c r="P43">
        <f t="shared" ca="1" si="10"/>
        <v>59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675</v>
      </c>
      <c r="D44" s="9" t="s">
        <v>756</v>
      </c>
      <c r="E44" s="9">
        <v>168</v>
      </c>
      <c r="F44" s="9">
        <v>132</v>
      </c>
      <c r="G44" s="9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757</v>
      </c>
      <c r="E45">
        <f t="shared" ca="1" si="6"/>
        <v>-6.5</v>
      </c>
      <c r="F45">
        <v>135</v>
      </c>
      <c r="G45">
        <f t="shared" ref="G45" ca="1" si="16">SUM(H45:O45)</f>
        <v>141.5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8.4</v>
      </c>
      <c r="K45" s="70">
        <f t="shared" ca="1" si="18"/>
        <v>10.4</v>
      </c>
      <c r="L45" s="70">
        <f t="shared" ca="1" si="18"/>
        <v>11.4</v>
      </c>
      <c r="M45" s="70">
        <f t="shared" ca="1" si="18"/>
        <v>8.4</v>
      </c>
      <c r="N45" s="70">
        <f t="shared" ca="1" si="18"/>
        <v>10.4</v>
      </c>
      <c r="O45" s="70">
        <f t="shared" ca="1" si="18"/>
        <v>12.4</v>
      </c>
      <c r="P45">
        <f t="shared" ca="1" si="10"/>
        <v>61.4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758</v>
      </c>
      <c r="E46">
        <f t="shared" ca="1" si="6"/>
        <v>-16.499999999999943</v>
      </c>
      <c r="F46">
        <v>138</v>
      </c>
      <c r="G46">
        <f t="shared" ca="1" si="0"/>
        <v>154.49999999999994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14.6</v>
      </c>
      <c r="K46" s="70">
        <f t="shared" ca="1" si="18"/>
        <v>11.6</v>
      </c>
      <c r="L46" s="70">
        <f t="shared" ca="1" si="18"/>
        <v>13.6</v>
      </c>
      <c r="M46" s="70">
        <f t="shared" ca="1" si="18"/>
        <v>11.6</v>
      </c>
      <c r="N46" s="70">
        <f t="shared" ca="1" si="18"/>
        <v>7.6</v>
      </c>
      <c r="O46" s="70">
        <f t="shared" ca="1" si="18"/>
        <v>13.6</v>
      </c>
      <c r="P46">
        <f t="shared" ca="1" si="10"/>
        <v>72.599999999999994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759</v>
      </c>
      <c r="E47">
        <f t="shared" ca="1" si="6"/>
        <v>9.9000000000000625</v>
      </c>
      <c r="F47">
        <v>140</v>
      </c>
      <c r="G47">
        <f t="shared" ca="1" si="0"/>
        <v>130.09999999999994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7.8000000000000007</v>
      </c>
      <c r="K47" s="70">
        <f t="shared" ca="1" si="18"/>
        <v>6.8000000000000007</v>
      </c>
      <c r="L47" s="70">
        <f t="shared" ca="1" si="18"/>
        <v>6.8000000000000007</v>
      </c>
      <c r="M47" s="70">
        <f t="shared" ca="1" si="18"/>
        <v>8.8000000000000007</v>
      </c>
      <c r="N47" s="70">
        <f t="shared" ca="1" si="18"/>
        <v>8.8000000000000007</v>
      </c>
      <c r="O47" s="70">
        <f t="shared" ca="1" si="18"/>
        <v>7.8000000000000007</v>
      </c>
      <c r="P47">
        <f t="shared" ca="1" si="10"/>
        <v>46.8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760</v>
      </c>
      <c r="E48">
        <f t="shared" ca="1" si="6"/>
        <v>-4.0999999999999659</v>
      </c>
      <c r="F48">
        <v>143</v>
      </c>
      <c r="G48">
        <f t="shared" ca="1" si="0"/>
        <v>147.09999999999997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12</v>
      </c>
      <c r="K48" s="70">
        <f t="shared" ca="1" si="18"/>
        <v>9</v>
      </c>
      <c r="L48" s="70">
        <f t="shared" ca="1" si="18"/>
        <v>10</v>
      </c>
      <c r="M48" s="70">
        <f t="shared" ca="1" si="18"/>
        <v>12</v>
      </c>
      <c r="N48" s="70">
        <f t="shared" ca="1" si="18"/>
        <v>7</v>
      </c>
      <c r="O48" s="70">
        <f t="shared" ca="1" si="18"/>
        <v>12</v>
      </c>
      <c r="P48">
        <f t="shared" ca="1" si="10"/>
        <v>62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761</v>
      </c>
      <c r="E49">
        <f t="shared" ca="1" si="6"/>
        <v>-5.6999999999999318</v>
      </c>
      <c r="F49">
        <v>146</v>
      </c>
      <c r="G49">
        <f t="shared" ca="1" si="0"/>
        <v>151.69999999999993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9.1999999999999993</v>
      </c>
      <c r="K49" s="70">
        <f t="shared" ca="1" si="18"/>
        <v>11.2</v>
      </c>
      <c r="L49" s="70">
        <f t="shared" ca="1" si="18"/>
        <v>14.2</v>
      </c>
      <c r="M49" s="70">
        <f t="shared" ca="1" si="18"/>
        <v>10.199999999999999</v>
      </c>
      <c r="N49" s="70">
        <f t="shared" ca="1" si="18"/>
        <v>12.2</v>
      </c>
      <c r="O49" s="70">
        <f t="shared" ca="1" si="18"/>
        <v>8.1999999999999993</v>
      </c>
      <c r="P49">
        <f t="shared" ca="1" si="10"/>
        <v>65.2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762</v>
      </c>
      <c r="E50">
        <f t="shared" ca="1" si="6"/>
        <v>-8.6999999999999886</v>
      </c>
      <c r="F50">
        <v>148</v>
      </c>
      <c r="G50">
        <f t="shared" ca="1" si="0"/>
        <v>156.69999999999999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8.4</v>
      </c>
      <c r="K50" s="70">
        <f t="shared" ca="1" si="18"/>
        <v>13.4</v>
      </c>
      <c r="L50" s="70">
        <f t="shared" ca="1" si="18"/>
        <v>7.4</v>
      </c>
      <c r="M50" s="70">
        <f t="shared" ca="1" si="18"/>
        <v>13.4</v>
      </c>
      <c r="N50" s="70">
        <f t="shared" ca="1" si="18"/>
        <v>14.4</v>
      </c>
      <c r="O50" s="70">
        <f t="shared" ca="1" si="18"/>
        <v>11.4</v>
      </c>
      <c r="P50">
        <f t="shared" ca="1" si="10"/>
        <v>68.400000000000006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763</v>
      </c>
      <c r="E51">
        <f t="shared" ca="1" si="6"/>
        <v>-12.299999999999898</v>
      </c>
      <c r="F51">
        <v>151</v>
      </c>
      <c r="G51">
        <f t="shared" ca="1" si="0"/>
        <v>163.2999999999999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14.6</v>
      </c>
      <c r="K51" s="70">
        <f t="shared" ca="1" si="18"/>
        <v>13.6</v>
      </c>
      <c r="L51" s="70">
        <f t="shared" ca="1" si="18"/>
        <v>12.6</v>
      </c>
      <c r="M51" s="70">
        <f t="shared" ca="1" si="18"/>
        <v>14.6</v>
      </c>
      <c r="N51" s="70">
        <f t="shared" ca="1" si="18"/>
        <v>9.6</v>
      </c>
      <c r="O51" s="70">
        <f t="shared" ca="1" si="18"/>
        <v>8.6</v>
      </c>
      <c r="P51">
        <f t="shared" ca="1" si="10"/>
        <v>73.599999999999994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764</v>
      </c>
      <c r="E52">
        <f t="shared" ca="1" si="6"/>
        <v>-6.2999999999999829</v>
      </c>
      <c r="F52">
        <v>154</v>
      </c>
      <c r="G52">
        <f t="shared" ca="1" si="0"/>
        <v>160.29999999999998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14.8</v>
      </c>
      <c r="K52" s="70">
        <f t="shared" ca="1" si="18"/>
        <v>8.8000000000000007</v>
      </c>
      <c r="L52" s="70">
        <f t="shared" ca="1" si="18"/>
        <v>13.8</v>
      </c>
      <c r="M52" s="70">
        <f t="shared" ca="1" si="18"/>
        <v>7.8000000000000007</v>
      </c>
      <c r="N52" s="70">
        <f t="shared" ca="1" si="18"/>
        <v>7.8000000000000007</v>
      </c>
      <c r="O52" s="70">
        <f t="shared" ca="1" si="18"/>
        <v>15.8</v>
      </c>
      <c r="P52">
        <f t="shared" ca="1" si="10"/>
        <v>68.8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765</v>
      </c>
      <c r="E53">
        <f t="shared" ca="1" si="6"/>
        <v>-13.89999999999992</v>
      </c>
      <c r="F53">
        <v>156</v>
      </c>
      <c r="G53">
        <f t="shared" ca="1" si="0"/>
        <v>169.89999999999992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14</v>
      </c>
      <c r="K53" s="70">
        <f t="shared" ca="1" si="21"/>
        <v>8</v>
      </c>
      <c r="L53" s="70">
        <f t="shared" ca="1" si="21"/>
        <v>15</v>
      </c>
      <c r="M53" s="70">
        <f t="shared" ca="1" si="21"/>
        <v>16</v>
      </c>
      <c r="N53" s="70">
        <f t="shared" ca="1" si="21"/>
        <v>15</v>
      </c>
      <c r="O53" s="70">
        <f ca="1">$Q53+RANDBETWEEN(-4,4)</f>
        <v>9</v>
      </c>
      <c r="P53">
        <f t="shared" ca="1" si="10"/>
        <v>77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676</v>
      </c>
      <c r="D54" s="9" t="s">
        <v>766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677</v>
      </c>
      <c r="D55" s="9" t="s">
        <v>767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678</v>
      </c>
      <c r="D56" s="9" t="s">
        <v>768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679</v>
      </c>
      <c r="D57" s="9" t="s">
        <v>769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680</v>
      </c>
      <c r="D58" s="9" t="s">
        <v>770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681</v>
      </c>
      <c r="D59" s="9" t="s">
        <v>771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682</v>
      </c>
      <c r="D60" s="9" t="s">
        <v>772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683</v>
      </c>
      <c r="D61" s="9" t="s">
        <v>773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684</v>
      </c>
      <c r="D62" s="9" t="s">
        <v>774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660</v>
      </c>
      <c r="B63" s="3">
        <v>61</v>
      </c>
      <c r="C63" t="s">
        <v>685</v>
      </c>
      <c r="E63">
        <v>24</v>
      </c>
      <c r="G63">
        <v>280</v>
      </c>
      <c r="Q63" s="70">
        <v>14</v>
      </c>
    </row>
    <row r="64" spans="1:22" x14ac:dyDescent="0.25">
      <c r="A64" s="9" t="s">
        <v>660</v>
      </c>
      <c r="B64" s="3">
        <v>62</v>
      </c>
      <c r="C64" t="s">
        <v>686</v>
      </c>
      <c r="E64">
        <v>24</v>
      </c>
      <c r="G64">
        <v>350</v>
      </c>
      <c r="Q64" s="70">
        <v>14.2</v>
      </c>
    </row>
    <row r="65" spans="1:17" x14ac:dyDescent="0.25">
      <c r="A65" s="9" t="s">
        <v>660</v>
      </c>
      <c r="B65" s="3">
        <v>63</v>
      </c>
      <c r="C65" t="s">
        <v>687</v>
      </c>
      <c r="E65">
        <v>24</v>
      </c>
      <c r="G65">
        <v>440</v>
      </c>
      <c r="Q65" s="70">
        <v>14.4</v>
      </c>
    </row>
    <row r="66" spans="1:17" x14ac:dyDescent="0.25">
      <c r="A66" s="9" t="s">
        <v>660</v>
      </c>
      <c r="B66" s="3">
        <v>64</v>
      </c>
      <c r="C66" t="s">
        <v>688</v>
      </c>
      <c r="E66">
        <v>24</v>
      </c>
      <c r="G66">
        <v>450</v>
      </c>
      <c r="Q66" s="70">
        <v>14.6</v>
      </c>
    </row>
    <row r="67" spans="1:17" x14ac:dyDescent="0.25">
      <c r="A67" s="9" t="s">
        <v>660</v>
      </c>
      <c r="B67" s="3">
        <v>65</v>
      </c>
      <c r="C67" t="s">
        <v>689</v>
      </c>
      <c r="E67">
        <v>24</v>
      </c>
      <c r="G67">
        <v>490</v>
      </c>
      <c r="Q67" s="70">
        <v>14.8</v>
      </c>
    </row>
    <row r="68" spans="1:17" x14ac:dyDescent="0.25">
      <c r="A68" s="9" t="s">
        <v>660</v>
      </c>
      <c r="B68" s="3">
        <v>66</v>
      </c>
      <c r="C68" t="s">
        <v>690</v>
      </c>
      <c r="E68">
        <v>24</v>
      </c>
      <c r="G68">
        <v>500</v>
      </c>
      <c r="Q68" s="70">
        <v>15</v>
      </c>
    </row>
    <row r="69" spans="1:17" x14ac:dyDescent="0.25">
      <c r="A69" s="9" t="s">
        <v>660</v>
      </c>
      <c r="B69" s="3">
        <v>67</v>
      </c>
      <c r="C69" t="s">
        <v>691</v>
      </c>
      <c r="E69">
        <v>24</v>
      </c>
      <c r="G69">
        <v>510</v>
      </c>
      <c r="Q69" s="70">
        <v>15.2</v>
      </c>
    </row>
    <row r="70" spans="1:17" x14ac:dyDescent="0.25">
      <c r="A70" s="9" t="s">
        <v>660</v>
      </c>
      <c r="B70" s="3">
        <v>68</v>
      </c>
      <c r="C70" t="s">
        <v>692</v>
      </c>
      <c r="E70">
        <v>24</v>
      </c>
      <c r="G70">
        <v>510</v>
      </c>
      <c r="Q70" s="70">
        <v>15.4</v>
      </c>
    </row>
    <row r="71" spans="1:17" x14ac:dyDescent="0.25">
      <c r="A71" s="9" t="s">
        <v>660</v>
      </c>
      <c r="B71" s="3">
        <v>69</v>
      </c>
      <c r="C71" t="s">
        <v>693</v>
      </c>
      <c r="E71">
        <v>24</v>
      </c>
      <c r="G71">
        <v>520</v>
      </c>
      <c r="Q71" s="70">
        <v>15.6</v>
      </c>
    </row>
    <row r="72" spans="1:17" x14ac:dyDescent="0.25">
      <c r="A72" s="9" t="s">
        <v>660</v>
      </c>
      <c r="B72" s="3">
        <v>70</v>
      </c>
      <c r="C72" t="s">
        <v>694</v>
      </c>
      <c r="E72">
        <v>24</v>
      </c>
      <c r="G72">
        <v>540</v>
      </c>
      <c r="Q72" s="70">
        <v>15.8</v>
      </c>
    </row>
    <row r="73" spans="1:17" x14ac:dyDescent="0.25">
      <c r="A73" s="9" t="s">
        <v>661</v>
      </c>
      <c r="B73" s="3">
        <v>71</v>
      </c>
      <c r="C73" t="s">
        <v>695</v>
      </c>
      <c r="E73">
        <v>24</v>
      </c>
      <c r="G73">
        <v>1320</v>
      </c>
      <c r="Q73" s="70">
        <v>16</v>
      </c>
    </row>
    <row r="74" spans="1:17" x14ac:dyDescent="0.25">
      <c r="A74" s="9" t="s">
        <v>661</v>
      </c>
      <c r="B74" s="3">
        <v>72</v>
      </c>
      <c r="C74" t="s">
        <v>696</v>
      </c>
      <c r="E74">
        <v>24</v>
      </c>
      <c r="G74">
        <v>1560</v>
      </c>
      <c r="Q74" s="70">
        <v>16.2</v>
      </c>
    </row>
    <row r="75" spans="1:17" x14ac:dyDescent="0.25">
      <c r="A75" s="9" t="s">
        <v>661</v>
      </c>
      <c r="B75" s="3">
        <v>73</v>
      </c>
      <c r="C75" t="s">
        <v>697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661</v>
      </c>
      <c r="B76" s="3">
        <v>74</v>
      </c>
      <c r="C76" t="s">
        <v>698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661</v>
      </c>
      <c r="B77" s="3">
        <v>75</v>
      </c>
      <c r="C77" t="s">
        <v>699</v>
      </c>
      <c r="E77">
        <v>24</v>
      </c>
      <c r="G77">
        <v>1670</v>
      </c>
      <c r="Q77" s="70">
        <v>16.8</v>
      </c>
    </row>
    <row r="78" spans="1:17" x14ac:dyDescent="0.25">
      <c r="A78" s="9" t="s">
        <v>661</v>
      </c>
      <c r="B78" s="3">
        <v>76</v>
      </c>
      <c r="C78" t="s">
        <v>700</v>
      </c>
      <c r="E78">
        <v>24</v>
      </c>
      <c r="G78">
        <v>1720</v>
      </c>
      <c r="Q78" s="70">
        <v>17</v>
      </c>
    </row>
    <row r="79" spans="1:17" x14ac:dyDescent="0.25">
      <c r="A79" s="9" t="s">
        <v>661</v>
      </c>
      <c r="B79" s="3">
        <v>77</v>
      </c>
      <c r="C79" t="s">
        <v>701</v>
      </c>
      <c r="E79">
        <v>24</v>
      </c>
      <c r="G79">
        <v>1820</v>
      </c>
      <c r="Q79" s="70">
        <v>17.2</v>
      </c>
    </row>
    <row r="80" spans="1:17" x14ac:dyDescent="0.25">
      <c r="A80" s="9" t="s">
        <v>661</v>
      </c>
      <c r="B80" s="3">
        <v>78</v>
      </c>
      <c r="C80" t="s">
        <v>702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661</v>
      </c>
      <c r="B81" s="3">
        <v>79</v>
      </c>
      <c r="C81" t="s">
        <v>703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661</v>
      </c>
      <c r="B82" s="3">
        <v>80</v>
      </c>
      <c r="C82" t="s">
        <v>704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W193"/>
  <sheetViews>
    <sheetView workbookViewId="0">
      <selection activeCell="Y36" sqref="Y36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9" bestFit="1" customWidth="1"/>
    <col min="12" max="13" width="5" bestFit="1" customWidth="1"/>
    <col min="14" max="14" width="10" bestFit="1" customWidth="1"/>
    <col min="15" max="15" width="7" bestFit="1" customWidth="1"/>
    <col min="16" max="16" width="2" bestFit="1" customWidth="1"/>
    <col min="17" max="17" width="3" bestFit="1" customWidth="1"/>
    <col min="18" max="18" width="12.5703125" bestFit="1" customWidth="1"/>
    <col min="19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L2">
        <v>372897.0428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I3" s="68" t="s">
        <v>656</v>
      </c>
      <c r="J3" s="68" t="s">
        <v>793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I4" s="68" t="s">
        <v>657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658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I5" s="69">
        <v>0</v>
      </c>
      <c r="J5">
        <v>455</v>
      </c>
      <c r="K5">
        <v>386.92</v>
      </c>
      <c r="L5">
        <v>130</v>
      </c>
      <c r="M5">
        <v>130</v>
      </c>
      <c r="N5">
        <v>0</v>
      </c>
      <c r="O5">
        <v>0</v>
      </c>
      <c r="P5">
        <v>0</v>
      </c>
      <c r="Q5">
        <v>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I6" s="69">
        <v>1</v>
      </c>
      <c r="J6">
        <v>455</v>
      </c>
      <c r="K6">
        <v>423.8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I7" s="69">
        <v>2</v>
      </c>
      <c r="J7">
        <v>455</v>
      </c>
      <c r="K7">
        <v>377.24</v>
      </c>
      <c r="L7">
        <v>0</v>
      </c>
      <c r="M7">
        <v>130</v>
      </c>
      <c r="N7">
        <v>0</v>
      </c>
      <c r="O7">
        <v>0</v>
      </c>
      <c r="P7">
        <v>0</v>
      </c>
      <c r="Q7">
        <v>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I8" s="69">
        <v>3</v>
      </c>
      <c r="J8">
        <v>455</v>
      </c>
      <c r="K8">
        <v>346.2</v>
      </c>
      <c r="L8">
        <v>0</v>
      </c>
      <c r="M8">
        <v>130</v>
      </c>
      <c r="N8">
        <v>0</v>
      </c>
      <c r="O8">
        <v>0</v>
      </c>
      <c r="P8">
        <v>0</v>
      </c>
      <c r="Q8">
        <v>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I9" s="69">
        <v>4</v>
      </c>
      <c r="J9">
        <v>455</v>
      </c>
      <c r="K9">
        <v>445.16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900.16000000000008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I10" s="69">
        <v>5</v>
      </c>
      <c r="J10">
        <v>455</v>
      </c>
      <c r="K10">
        <v>445.16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900.16000000000008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6</v>
      </c>
      <c r="J11">
        <v>455</v>
      </c>
      <c r="K11">
        <v>451.2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7</v>
      </c>
      <c r="J12">
        <v>455</v>
      </c>
      <c r="K12">
        <v>455</v>
      </c>
      <c r="L12">
        <v>0</v>
      </c>
      <c r="M12">
        <v>0</v>
      </c>
      <c r="N12">
        <v>83.28</v>
      </c>
      <c r="O12">
        <v>0</v>
      </c>
      <c r="P12">
        <v>0</v>
      </c>
      <c r="Q12">
        <v>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8</v>
      </c>
      <c r="J13">
        <v>455</v>
      </c>
      <c r="K13">
        <v>455</v>
      </c>
      <c r="L13">
        <v>130</v>
      </c>
      <c r="M13">
        <v>0</v>
      </c>
      <c r="N13">
        <v>92.959900000000005</v>
      </c>
      <c r="O13">
        <v>0</v>
      </c>
      <c r="P13">
        <v>0</v>
      </c>
      <c r="Q13">
        <v>0</v>
      </c>
      <c r="R13">
        <v>1132.9599000000001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9</v>
      </c>
      <c r="J14">
        <v>455</v>
      </c>
      <c r="K14">
        <v>455</v>
      </c>
      <c r="L14">
        <v>130</v>
      </c>
      <c r="M14">
        <v>130</v>
      </c>
      <c r="N14">
        <v>71.599900000000005</v>
      </c>
      <c r="O14">
        <v>0</v>
      </c>
      <c r="P14">
        <v>0</v>
      </c>
      <c r="Q14">
        <v>0</v>
      </c>
      <c r="R14">
        <v>1241.5998999999999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102.64</v>
      </c>
      <c r="O15">
        <v>0</v>
      </c>
      <c r="P15">
        <v>0</v>
      </c>
      <c r="Q15">
        <v>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118.16</v>
      </c>
      <c r="O16">
        <v>0</v>
      </c>
      <c r="P16">
        <v>0</v>
      </c>
      <c r="Q16">
        <v>0</v>
      </c>
      <c r="R16">
        <v>1288.1600000000001</v>
      </c>
    </row>
    <row r="17" spans="1:23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102.64</v>
      </c>
      <c r="O17">
        <v>0</v>
      </c>
      <c r="P17">
        <v>0</v>
      </c>
      <c r="Q17">
        <v>0</v>
      </c>
      <c r="R17">
        <v>1272.6400000000001</v>
      </c>
    </row>
    <row r="18" spans="1:23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I18" s="69">
        <v>13</v>
      </c>
      <c r="J18">
        <v>455</v>
      </c>
      <c r="K18">
        <v>455</v>
      </c>
      <c r="L18">
        <v>130</v>
      </c>
      <c r="M18">
        <v>130</v>
      </c>
      <c r="N18">
        <v>71.599900000000005</v>
      </c>
      <c r="O18">
        <v>0</v>
      </c>
      <c r="P18">
        <v>0</v>
      </c>
      <c r="Q18">
        <v>0</v>
      </c>
      <c r="R18">
        <v>1241.5998999999999</v>
      </c>
    </row>
    <row r="19" spans="1:23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I19" s="69">
        <v>14</v>
      </c>
      <c r="J19">
        <v>455</v>
      </c>
      <c r="K19">
        <v>455</v>
      </c>
      <c r="L19">
        <v>130</v>
      </c>
      <c r="M19">
        <v>130</v>
      </c>
      <c r="N19">
        <v>56.079900000000002</v>
      </c>
      <c r="O19">
        <v>0</v>
      </c>
      <c r="P19">
        <v>0</v>
      </c>
      <c r="Q19">
        <v>0</v>
      </c>
      <c r="R19">
        <v>1226.0799</v>
      </c>
    </row>
    <row r="20" spans="1:23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I20" s="69">
        <v>15</v>
      </c>
      <c r="J20">
        <v>455</v>
      </c>
      <c r="K20">
        <v>455</v>
      </c>
      <c r="L20">
        <v>130</v>
      </c>
      <c r="M20">
        <v>130</v>
      </c>
      <c r="N20">
        <v>56.08</v>
      </c>
      <c r="O20">
        <v>0</v>
      </c>
      <c r="P20">
        <v>0</v>
      </c>
      <c r="Q20">
        <v>0</v>
      </c>
      <c r="R20">
        <v>1226.08</v>
      </c>
    </row>
    <row r="21" spans="1:23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118.16</v>
      </c>
      <c r="O21">
        <v>0</v>
      </c>
      <c r="P21">
        <v>0</v>
      </c>
      <c r="Q21">
        <v>0</v>
      </c>
      <c r="R21">
        <v>1288.1600000000001</v>
      </c>
    </row>
    <row r="22" spans="1:23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70.319999999999993</v>
      </c>
      <c r="P22">
        <v>0</v>
      </c>
      <c r="Q22">
        <v>10</v>
      </c>
      <c r="R22">
        <v>1412.32</v>
      </c>
    </row>
    <row r="23" spans="1:23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64.8</v>
      </c>
      <c r="P23">
        <v>0</v>
      </c>
      <c r="Q23">
        <v>0</v>
      </c>
      <c r="R23">
        <v>1396.8</v>
      </c>
    </row>
    <row r="24" spans="1:23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162</v>
      </c>
      <c r="O24">
        <v>33.76</v>
      </c>
      <c r="P24">
        <v>0</v>
      </c>
      <c r="Q24">
        <v>0</v>
      </c>
      <c r="R24">
        <v>1365.76</v>
      </c>
    </row>
    <row r="25" spans="1:23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149.19999999999999</v>
      </c>
      <c r="O25">
        <v>0</v>
      </c>
      <c r="P25">
        <v>0</v>
      </c>
      <c r="Q25">
        <v>0</v>
      </c>
      <c r="R25">
        <v>1319.2</v>
      </c>
    </row>
    <row r="26" spans="1:23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386.92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133.68</v>
      </c>
      <c r="O26">
        <v>0</v>
      </c>
      <c r="P26">
        <v>0</v>
      </c>
      <c r="Q26">
        <v>0</v>
      </c>
      <c r="R26">
        <v>1303.68</v>
      </c>
    </row>
    <row r="27" spans="1:23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423.8</v>
      </c>
      <c r="I27" s="69">
        <v>22</v>
      </c>
      <c r="J27">
        <v>455</v>
      </c>
      <c r="K27">
        <v>455</v>
      </c>
      <c r="L27">
        <v>130</v>
      </c>
      <c r="M27">
        <v>130</v>
      </c>
      <c r="N27">
        <v>56.079900000000002</v>
      </c>
      <c r="O27">
        <v>0</v>
      </c>
      <c r="P27">
        <v>0</v>
      </c>
      <c r="Q27">
        <v>0</v>
      </c>
      <c r="R27">
        <v>1226.0799</v>
      </c>
    </row>
    <row r="28" spans="1:23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377.24</v>
      </c>
      <c r="I28" s="69">
        <v>23</v>
      </c>
      <c r="J28">
        <v>455</v>
      </c>
      <c r="K28">
        <v>433.48</v>
      </c>
      <c r="L28">
        <v>130</v>
      </c>
      <c r="M28">
        <v>130</v>
      </c>
      <c r="N28">
        <v>0</v>
      </c>
      <c r="O28">
        <v>0</v>
      </c>
      <c r="P28">
        <v>0</v>
      </c>
      <c r="Q28">
        <v>0</v>
      </c>
      <c r="R28">
        <v>1148.48</v>
      </c>
    </row>
    <row r="29" spans="1:23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346.2</v>
      </c>
      <c r="I29" s="69" t="s">
        <v>658</v>
      </c>
      <c r="J29">
        <v>10920</v>
      </c>
      <c r="K29">
        <v>10589.16</v>
      </c>
      <c r="L29">
        <v>2210</v>
      </c>
      <c r="M29">
        <v>2470</v>
      </c>
      <c r="N29">
        <v>1723.1595</v>
      </c>
      <c r="O29">
        <v>168.88</v>
      </c>
      <c r="P29">
        <v>0</v>
      </c>
      <c r="Q29">
        <v>10</v>
      </c>
      <c r="R29">
        <v>28091.199499999995</v>
      </c>
    </row>
    <row r="30" spans="1:23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445.16</v>
      </c>
      <c r="V30" t="s">
        <v>794</v>
      </c>
      <c r="W30">
        <v>573630</v>
      </c>
    </row>
    <row r="31" spans="1:23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445.16</v>
      </c>
      <c r="V31" t="s">
        <v>795</v>
      </c>
      <c r="W31">
        <v>558899.42240000004</v>
      </c>
    </row>
    <row r="32" spans="1:23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451.2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455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455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455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455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455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455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433.48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</row>
    <row r="51" spans="1:6" x14ac:dyDescent="0.25">
      <c r="A51">
        <v>1</v>
      </c>
      <c r="B51">
        <v>2</v>
      </c>
      <c r="C51">
        <v>0</v>
      </c>
      <c r="D51">
        <v>0</v>
      </c>
      <c r="E51">
        <v>1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</v>
      </c>
      <c r="B54">
        <v>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</v>
      </c>
      <c r="B55">
        <v>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6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7</v>
      </c>
      <c r="B57">
        <v>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8</v>
      </c>
      <c r="B58">
        <v>2</v>
      </c>
      <c r="C58">
        <v>1</v>
      </c>
      <c r="D58">
        <v>1</v>
      </c>
      <c r="E58">
        <v>0</v>
      </c>
      <c r="F58">
        <v>130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</row>
    <row r="78" spans="1:6" x14ac:dyDescent="0.25">
      <c r="A78">
        <v>4</v>
      </c>
      <c r="B78">
        <v>3</v>
      </c>
      <c r="C78">
        <v>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</v>
      </c>
      <c r="B82">
        <v>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9</v>
      </c>
      <c r="B83">
        <v>3</v>
      </c>
      <c r="C83">
        <v>1</v>
      </c>
      <c r="D83">
        <v>1</v>
      </c>
      <c r="E83">
        <v>0</v>
      </c>
      <c r="F83">
        <v>130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1</v>
      </c>
      <c r="D104">
        <v>1</v>
      </c>
      <c r="E104">
        <v>0</v>
      </c>
      <c r="F104">
        <v>25</v>
      </c>
    </row>
    <row r="105" spans="1:6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83.28</v>
      </c>
    </row>
    <row r="106" spans="1:6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92.959900000000005</v>
      </c>
    </row>
    <row r="107" spans="1:6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71.599900000000005</v>
      </c>
    </row>
    <row r="108" spans="1:6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102.64</v>
      </c>
    </row>
    <row r="109" spans="1:6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118.16</v>
      </c>
    </row>
    <row r="110" spans="1:6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102.64</v>
      </c>
    </row>
    <row r="111" spans="1:6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71.599900000000005</v>
      </c>
    </row>
    <row r="112" spans="1:6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56.079900000000002</v>
      </c>
    </row>
    <row r="113" spans="1:6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56.08</v>
      </c>
    </row>
    <row r="114" spans="1:6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118.16</v>
      </c>
    </row>
    <row r="115" spans="1:6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</row>
    <row r="116" spans="1:6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</row>
    <row r="117" spans="1:6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162</v>
      </c>
    </row>
    <row r="118" spans="1:6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149.19999999999999</v>
      </c>
    </row>
    <row r="119" spans="1:6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</row>
    <row r="120" spans="1:6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56.079900000000002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0</v>
      </c>
      <c r="B122">
        <v>5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>
        <v>1</v>
      </c>
      <c r="B123">
        <v>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17</v>
      </c>
      <c r="B139">
        <v>5</v>
      </c>
      <c r="C139">
        <v>1</v>
      </c>
      <c r="D139">
        <v>1</v>
      </c>
      <c r="E139">
        <v>0</v>
      </c>
      <c r="F139">
        <v>70.319999999999993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64.8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33.76</v>
      </c>
    </row>
    <row r="142" spans="1:6" x14ac:dyDescent="0.25">
      <c r="A142">
        <v>20</v>
      </c>
      <c r="B142">
        <v>5</v>
      </c>
      <c r="C142">
        <v>0</v>
      </c>
      <c r="D142">
        <v>0</v>
      </c>
      <c r="E142">
        <v>1</v>
      </c>
      <c r="F142">
        <v>0</v>
      </c>
    </row>
    <row r="143" spans="1:6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0</v>
      </c>
      <c r="B146">
        <v>6</v>
      </c>
      <c r="C146">
        <v>0</v>
      </c>
      <c r="D146">
        <v>0</v>
      </c>
      <c r="E146">
        <v>1</v>
      </c>
      <c r="F146">
        <v>0</v>
      </c>
    </row>
    <row r="147" spans="1:6" x14ac:dyDescent="0.25">
      <c r="A147">
        <v>1</v>
      </c>
      <c r="B147">
        <v>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</v>
      </c>
      <c r="B150">
        <v>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5</v>
      </c>
      <c r="B151">
        <v>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</v>
      </c>
      <c r="B153">
        <v>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</v>
      </c>
      <c r="B155">
        <v>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10</v>
      </c>
      <c r="B156">
        <v>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11</v>
      </c>
      <c r="B157">
        <v>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12</v>
      </c>
      <c r="B158">
        <v>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13</v>
      </c>
      <c r="B159">
        <v>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14</v>
      </c>
      <c r="B160">
        <v>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</v>
      </c>
      <c r="B161">
        <v>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</v>
      </c>
      <c r="B162">
        <v>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17</v>
      </c>
      <c r="B163">
        <v>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18</v>
      </c>
      <c r="B164">
        <v>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19</v>
      </c>
      <c r="B165">
        <v>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20</v>
      </c>
      <c r="B166">
        <v>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21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0</v>
      </c>
      <c r="B170">
        <v>7</v>
      </c>
      <c r="C170">
        <v>0</v>
      </c>
      <c r="D170">
        <v>0</v>
      </c>
      <c r="E170">
        <v>1</v>
      </c>
      <c r="F170">
        <v>0</v>
      </c>
    </row>
    <row r="171" spans="1:6" x14ac:dyDescent="0.25">
      <c r="A171">
        <v>1</v>
      </c>
      <c r="B171">
        <v>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17</v>
      </c>
      <c r="B187">
        <v>7</v>
      </c>
      <c r="C187">
        <v>1</v>
      </c>
      <c r="D187">
        <v>1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0</v>
      </c>
      <c r="D188">
        <v>0</v>
      </c>
      <c r="E188">
        <v>1</v>
      </c>
      <c r="F188">
        <v>0</v>
      </c>
    </row>
    <row r="189" spans="1:6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</row>
  </sheetData>
  <pageMargins left="0.7" right="0.7" top="0.75" bottom="0.75" header="0.3" footer="0.3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D8" sqref="D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822</v>
      </c>
    </row>
    <row r="3" spans="1:4" x14ac:dyDescent="0.25">
      <c r="B3" s="78" t="s">
        <v>823</v>
      </c>
    </row>
    <row r="5" spans="1:4" x14ac:dyDescent="0.25">
      <c r="A5" t="s">
        <v>822</v>
      </c>
      <c r="B5" t="s">
        <v>824</v>
      </c>
      <c r="C5" t="s">
        <v>825</v>
      </c>
      <c r="D5" t="s">
        <v>826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68</vt:i4>
      </vt:variant>
    </vt:vector>
  </HeadingPairs>
  <TitlesOfParts>
    <vt:vector size="68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Experiment A</vt:lpstr>
      <vt:lpstr>Kazarlis</vt:lpstr>
      <vt:lpstr>Kazarlis_RANDOM</vt:lpstr>
      <vt:lpstr>Trayectories</vt:lpstr>
      <vt:lpstr>MI_PC_58</vt:lpstr>
      <vt:lpstr>DEMANDA</vt:lpstr>
      <vt:lpstr>DUAL_57</vt:lpstr>
      <vt:lpstr>POZ</vt:lpstr>
      <vt:lpstr>MARKET</vt:lpstr>
      <vt:lpstr>Hoja1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2022-11-12T01:40:09Z</dcterms:modified>
</cp:coreProperties>
</file>