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IT\tc_uc\instances 81-100\"/>
    </mc:Choice>
  </mc:AlternateContent>
  <xr:revisionPtr revIDLastSave="0" documentId="13_ncr:1_{CC03C735-95DB-465C-8A15-5607E8AD62BC}" xr6:coauthVersionLast="47" xr6:coauthVersionMax="47" xr10:uidLastSave="{00000000-0000-0000-0000-000000000000}"/>
  <bookViews>
    <workbookView xWindow="225" yWindow="2235" windowWidth="16500" windowHeight="9690" activeTab="2" xr2:uid="{00000000-000D-0000-FFFF-FFFF00000000}"/>
  </bookViews>
  <sheets>
    <sheet name="_81" sheetId="1" r:id="rId1"/>
    <sheet name="_82" sheetId="3" r:id="rId2"/>
    <sheet name="_83" sheetId="4" r:id="rId3"/>
    <sheet name="_84" sheetId="5" r:id="rId4"/>
    <sheet name="_85" sheetId="6" r:id="rId5"/>
    <sheet name="_86" sheetId="7" r:id="rId6"/>
    <sheet name="_87" sheetId="8" r:id="rId7"/>
    <sheet name="_88" sheetId="10" r:id="rId8"/>
    <sheet name="_89" sheetId="11" r:id="rId9"/>
    <sheet name="_90" sheetId="12" r:id="rId10"/>
    <sheet name="_91" sheetId="13" r:id="rId11"/>
    <sheet name="_92" sheetId="15" r:id="rId12"/>
    <sheet name="_93" sheetId="16" r:id="rId13"/>
    <sheet name="_94" sheetId="18" r:id="rId14"/>
    <sheet name="_95" sheetId="19" r:id="rId15"/>
    <sheet name="_96" sheetId="20" r:id="rId16"/>
    <sheet name="_97" sheetId="21" r:id="rId17"/>
    <sheet name="_98" sheetId="22" r:id="rId18"/>
    <sheet name="_99" sheetId="23" r:id="rId19"/>
    <sheet name="_100" sheetId="24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5"/>
  <c r="J4" i="5"/>
  <c r="J7" i="6"/>
  <c r="J6" i="6"/>
  <c r="J5" i="7"/>
  <c r="J4" i="7"/>
  <c r="J5" i="8"/>
  <c r="J4" i="8"/>
  <c r="J5" i="10"/>
  <c r="J4" i="10"/>
  <c r="J5" i="11"/>
  <c r="J4" i="11"/>
  <c r="J5" i="12"/>
  <c r="J4" i="12"/>
  <c r="J5" i="13"/>
  <c r="J4" i="13"/>
  <c r="J5" i="15"/>
  <c r="J4" i="15"/>
  <c r="J5" i="16"/>
  <c r="J4" i="16"/>
  <c r="J5" i="18"/>
  <c r="J4" i="18"/>
  <c r="J5" i="19"/>
  <c r="J4" i="19"/>
  <c r="J5" i="20"/>
  <c r="J4" i="20"/>
  <c r="D1" i="4"/>
  <c r="D1" i="5"/>
  <c r="D1" i="6"/>
  <c r="D1" i="7"/>
  <c r="D1" i="8"/>
  <c r="D1" i="10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C11" i="24"/>
  <c r="AA12" i="24" s="1"/>
  <c r="F3" i="24"/>
  <c r="F4" i="24" s="1"/>
  <c r="F5" i="24" s="1"/>
  <c r="F6" i="24" s="1"/>
  <c r="F7" i="24" s="1"/>
  <c r="F8" i="24" s="1"/>
  <c r="F9" i="24" s="1"/>
  <c r="F10" i="24" s="1"/>
  <c r="E3" i="24"/>
  <c r="E4" i="24" s="1"/>
  <c r="E5" i="24" s="1"/>
  <c r="E6" i="24" s="1"/>
  <c r="E7" i="24" s="1"/>
  <c r="E8" i="24" s="1"/>
  <c r="E9" i="24" s="1"/>
  <c r="E10" i="24" s="1"/>
  <c r="D3" i="24"/>
  <c r="D4" i="24" s="1"/>
  <c r="D5" i="24" s="1"/>
  <c r="D6" i="24" s="1"/>
  <c r="D7" i="24" s="1"/>
  <c r="D8" i="24" s="1"/>
  <c r="D9" i="24" s="1"/>
  <c r="D10" i="24" s="1"/>
  <c r="D1" i="24"/>
  <c r="K3" i="24" s="1"/>
  <c r="C11" i="23"/>
  <c r="Z12" i="23" s="1"/>
  <c r="F3" i="23"/>
  <c r="F4" i="23" s="1"/>
  <c r="F5" i="23" s="1"/>
  <c r="F6" i="23" s="1"/>
  <c r="F7" i="23" s="1"/>
  <c r="F8" i="23" s="1"/>
  <c r="F9" i="23" s="1"/>
  <c r="F10" i="23" s="1"/>
  <c r="E3" i="23"/>
  <c r="E4" i="23" s="1"/>
  <c r="E5" i="23" s="1"/>
  <c r="E6" i="23" s="1"/>
  <c r="E7" i="23" s="1"/>
  <c r="E8" i="23" s="1"/>
  <c r="E9" i="23" s="1"/>
  <c r="E10" i="23" s="1"/>
  <c r="D3" i="23"/>
  <c r="D4" i="23" s="1"/>
  <c r="D5" i="23" s="1"/>
  <c r="D6" i="23" s="1"/>
  <c r="D7" i="23" s="1"/>
  <c r="D8" i="23" s="1"/>
  <c r="D9" i="23" s="1"/>
  <c r="D10" i="23" s="1"/>
  <c r="D1" i="23"/>
  <c r="J5" i="23" s="1"/>
  <c r="C11" i="22"/>
  <c r="AA12" i="22" s="1"/>
  <c r="F3" i="22"/>
  <c r="F4" i="22" s="1"/>
  <c r="F5" i="22" s="1"/>
  <c r="F6" i="22" s="1"/>
  <c r="F7" i="22" s="1"/>
  <c r="F8" i="22" s="1"/>
  <c r="F9" i="22" s="1"/>
  <c r="F10" i="22" s="1"/>
  <c r="E3" i="22"/>
  <c r="E4" i="22" s="1"/>
  <c r="E5" i="22" s="1"/>
  <c r="E6" i="22" s="1"/>
  <c r="E7" i="22" s="1"/>
  <c r="E8" i="22" s="1"/>
  <c r="E9" i="22" s="1"/>
  <c r="E10" i="22" s="1"/>
  <c r="D3" i="22"/>
  <c r="D4" i="22" s="1"/>
  <c r="D5" i="22" s="1"/>
  <c r="D6" i="22" s="1"/>
  <c r="D7" i="22" s="1"/>
  <c r="D8" i="22" s="1"/>
  <c r="D9" i="22" s="1"/>
  <c r="D10" i="22" s="1"/>
  <c r="D1" i="22"/>
  <c r="J5" i="22" s="1"/>
  <c r="C11" i="21"/>
  <c r="S12" i="21" s="1"/>
  <c r="F3" i="21"/>
  <c r="F4" i="21" s="1"/>
  <c r="F5" i="21" s="1"/>
  <c r="F6" i="21" s="1"/>
  <c r="F7" i="21" s="1"/>
  <c r="F8" i="21" s="1"/>
  <c r="F9" i="21" s="1"/>
  <c r="F10" i="21" s="1"/>
  <c r="E3" i="21"/>
  <c r="E4" i="21" s="1"/>
  <c r="E5" i="21" s="1"/>
  <c r="E6" i="21" s="1"/>
  <c r="E7" i="21" s="1"/>
  <c r="E8" i="21" s="1"/>
  <c r="E9" i="21" s="1"/>
  <c r="E10" i="21" s="1"/>
  <c r="D3" i="21"/>
  <c r="D4" i="21" s="1"/>
  <c r="D5" i="21" s="1"/>
  <c r="D6" i="21" s="1"/>
  <c r="D7" i="21" s="1"/>
  <c r="D8" i="21" s="1"/>
  <c r="D9" i="21" s="1"/>
  <c r="D10" i="21" s="1"/>
  <c r="D1" i="21"/>
  <c r="C11" i="20"/>
  <c r="Y12" i="20" s="1"/>
  <c r="F3" i="20"/>
  <c r="F4" i="20" s="1"/>
  <c r="F5" i="20" s="1"/>
  <c r="F6" i="20" s="1"/>
  <c r="F7" i="20" s="1"/>
  <c r="F8" i="20" s="1"/>
  <c r="F9" i="20" s="1"/>
  <c r="F10" i="20" s="1"/>
  <c r="E3" i="20"/>
  <c r="E4" i="20" s="1"/>
  <c r="E5" i="20" s="1"/>
  <c r="E6" i="20" s="1"/>
  <c r="E7" i="20" s="1"/>
  <c r="E8" i="20" s="1"/>
  <c r="E9" i="20" s="1"/>
  <c r="E10" i="20" s="1"/>
  <c r="D3" i="20"/>
  <c r="D4" i="20" s="1"/>
  <c r="D5" i="20" s="1"/>
  <c r="D6" i="20" s="1"/>
  <c r="D7" i="20" s="1"/>
  <c r="D8" i="20" s="1"/>
  <c r="D9" i="20" s="1"/>
  <c r="D10" i="20" s="1"/>
  <c r="D1" i="20"/>
  <c r="C11" i="19"/>
  <c r="AA12" i="19" s="1"/>
  <c r="F3" i="19"/>
  <c r="F4" i="19" s="1"/>
  <c r="F5" i="19" s="1"/>
  <c r="F6" i="19" s="1"/>
  <c r="F7" i="19" s="1"/>
  <c r="F8" i="19" s="1"/>
  <c r="F9" i="19" s="1"/>
  <c r="F10" i="19" s="1"/>
  <c r="E3" i="19"/>
  <c r="E4" i="19" s="1"/>
  <c r="E5" i="19" s="1"/>
  <c r="E6" i="19" s="1"/>
  <c r="E7" i="19" s="1"/>
  <c r="E8" i="19" s="1"/>
  <c r="E9" i="19" s="1"/>
  <c r="E10" i="19" s="1"/>
  <c r="D3" i="19"/>
  <c r="D4" i="19" s="1"/>
  <c r="D5" i="19" s="1"/>
  <c r="D6" i="19" s="1"/>
  <c r="D7" i="19" s="1"/>
  <c r="D8" i="19" s="1"/>
  <c r="D9" i="19" s="1"/>
  <c r="D10" i="19" s="1"/>
  <c r="D1" i="19"/>
  <c r="C11" i="18"/>
  <c r="Z12" i="18" s="1"/>
  <c r="F3" i="18"/>
  <c r="F4" i="18" s="1"/>
  <c r="F5" i="18" s="1"/>
  <c r="F6" i="18" s="1"/>
  <c r="F7" i="18" s="1"/>
  <c r="F8" i="18" s="1"/>
  <c r="F9" i="18" s="1"/>
  <c r="F10" i="18" s="1"/>
  <c r="E3" i="18"/>
  <c r="E4" i="18" s="1"/>
  <c r="E5" i="18" s="1"/>
  <c r="E6" i="18" s="1"/>
  <c r="E7" i="18" s="1"/>
  <c r="E8" i="18" s="1"/>
  <c r="E9" i="18" s="1"/>
  <c r="E10" i="18" s="1"/>
  <c r="D3" i="18"/>
  <c r="D4" i="18" s="1"/>
  <c r="D5" i="18" s="1"/>
  <c r="D6" i="18" s="1"/>
  <c r="D7" i="18" s="1"/>
  <c r="D8" i="18" s="1"/>
  <c r="D9" i="18" s="1"/>
  <c r="D10" i="18" s="1"/>
  <c r="D1" i="18"/>
  <c r="J4" i="22" l="1"/>
  <c r="J4" i="23"/>
  <c r="AA13" i="24"/>
  <c r="AA14" i="24" s="1"/>
  <c r="T12" i="24"/>
  <c r="S12" i="24"/>
  <c r="Z12" i="24"/>
  <c r="R12" i="24"/>
  <c r="J12" i="24"/>
  <c r="F12" i="24"/>
  <c r="E12" i="24"/>
  <c r="Y12" i="24"/>
  <c r="Q12" i="24"/>
  <c r="I12" i="24"/>
  <c r="V12" i="24"/>
  <c r="U12" i="24"/>
  <c r="X12" i="24"/>
  <c r="P12" i="24"/>
  <c r="H12" i="24"/>
  <c r="N12" i="24"/>
  <c r="M12" i="24"/>
  <c r="W12" i="24"/>
  <c r="O12" i="24"/>
  <c r="G12" i="24"/>
  <c r="D12" i="24"/>
  <c r="K12" i="24"/>
  <c r="L12" i="24"/>
  <c r="Z13" i="23"/>
  <c r="Z14" i="23" s="1"/>
  <c r="Q12" i="23"/>
  <c r="S12" i="23"/>
  <c r="D12" i="23"/>
  <c r="L12" i="23"/>
  <c r="T12" i="23"/>
  <c r="K12" i="23"/>
  <c r="E12" i="23"/>
  <c r="M12" i="23"/>
  <c r="U12" i="23"/>
  <c r="I12" i="23"/>
  <c r="F12" i="23"/>
  <c r="N12" i="23"/>
  <c r="V12" i="23"/>
  <c r="AA12" i="23"/>
  <c r="G12" i="23"/>
  <c r="O12" i="23"/>
  <c r="W12" i="23"/>
  <c r="H12" i="23"/>
  <c r="P12" i="23"/>
  <c r="X12" i="23"/>
  <c r="Y12" i="23"/>
  <c r="J12" i="23"/>
  <c r="R12" i="23"/>
  <c r="AA13" i="22"/>
  <c r="AA14" i="22" s="1"/>
  <c r="J12" i="22"/>
  <c r="D12" i="22"/>
  <c r="L12" i="22"/>
  <c r="T12" i="22"/>
  <c r="E12" i="22"/>
  <c r="M12" i="22"/>
  <c r="U12" i="22"/>
  <c r="R12" i="22"/>
  <c r="F12" i="22"/>
  <c r="V12" i="22"/>
  <c r="O12" i="22"/>
  <c r="H12" i="22"/>
  <c r="P12" i="22"/>
  <c r="X12" i="22"/>
  <c r="Z12" i="22"/>
  <c r="N12" i="22"/>
  <c r="G12" i="22"/>
  <c r="W12" i="22"/>
  <c r="I12" i="22"/>
  <c r="Q12" i="22"/>
  <c r="Y12" i="22"/>
  <c r="K12" i="22"/>
  <c r="S12" i="22"/>
  <c r="S13" i="21"/>
  <c r="S14" i="21" s="1"/>
  <c r="K12" i="21"/>
  <c r="AA12" i="21"/>
  <c r="D12" i="21"/>
  <c r="L12" i="21"/>
  <c r="T12" i="21"/>
  <c r="E12" i="21"/>
  <c r="M12" i="21"/>
  <c r="U12" i="21"/>
  <c r="F12" i="21"/>
  <c r="N12" i="21"/>
  <c r="V12" i="21"/>
  <c r="H12" i="21"/>
  <c r="P12" i="21"/>
  <c r="X12" i="21"/>
  <c r="G12" i="21"/>
  <c r="W12" i="21"/>
  <c r="I12" i="21"/>
  <c r="Q12" i="21"/>
  <c r="Y12" i="21"/>
  <c r="O12" i="21"/>
  <c r="J12" i="21"/>
  <c r="R12" i="21"/>
  <c r="Z12" i="21"/>
  <c r="G12" i="20"/>
  <c r="G13" i="20" s="1"/>
  <c r="G14" i="20" s="1"/>
  <c r="Q12" i="20"/>
  <c r="Q13" i="20" s="1"/>
  <c r="Q14" i="20" s="1"/>
  <c r="Y13" i="20"/>
  <c r="Y14" i="20" s="1"/>
  <c r="F12" i="20"/>
  <c r="P12" i="20"/>
  <c r="H12" i="20"/>
  <c r="R12" i="20"/>
  <c r="I12" i="20"/>
  <c r="J12" i="20"/>
  <c r="W12" i="20"/>
  <c r="K12" i="20"/>
  <c r="X12" i="20"/>
  <c r="V12" i="20"/>
  <c r="N12" i="20"/>
  <c r="U12" i="20"/>
  <c r="M12" i="20"/>
  <c r="E12" i="20"/>
  <c r="T12" i="20"/>
  <c r="L12" i="20"/>
  <c r="D12" i="20"/>
  <c r="AA12" i="20"/>
  <c r="S12" i="20"/>
  <c r="O12" i="20"/>
  <c r="Z12" i="20"/>
  <c r="AA13" i="19"/>
  <c r="AA14" i="19" s="1"/>
  <c r="D12" i="19"/>
  <c r="L12" i="19"/>
  <c r="T12" i="19"/>
  <c r="E12" i="19"/>
  <c r="M12" i="19"/>
  <c r="U12" i="19"/>
  <c r="V12" i="19"/>
  <c r="N12" i="19"/>
  <c r="G12" i="19"/>
  <c r="O12" i="19"/>
  <c r="W12" i="19"/>
  <c r="H12" i="19"/>
  <c r="P12" i="19"/>
  <c r="X12" i="19"/>
  <c r="F12" i="19"/>
  <c r="I12" i="19"/>
  <c r="Q12" i="19"/>
  <c r="Y12" i="19"/>
  <c r="J12" i="19"/>
  <c r="R12" i="19"/>
  <c r="Z12" i="19"/>
  <c r="K12" i="19"/>
  <c r="S12" i="19"/>
  <c r="Z13" i="18"/>
  <c r="Z14" i="18" s="1"/>
  <c r="AA12" i="18"/>
  <c r="D12" i="18"/>
  <c r="L12" i="18"/>
  <c r="T12" i="18"/>
  <c r="E12" i="18"/>
  <c r="N12" i="18"/>
  <c r="G12" i="18"/>
  <c r="O12" i="18"/>
  <c r="W12" i="18"/>
  <c r="H12" i="18"/>
  <c r="P12" i="18"/>
  <c r="X12" i="18"/>
  <c r="K12" i="18"/>
  <c r="M12" i="18"/>
  <c r="V12" i="18"/>
  <c r="I12" i="18"/>
  <c r="Q12" i="18"/>
  <c r="Y12" i="18"/>
  <c r="S12" i="18"/>
  <c r="U12" i="18"/>
  <c r="F12" i="18"/>
  <c r="J12" i="18"/>
  <c r="R12" i="18"/>
  <c r="C11" i="16"/>
  <c r="Z12" i="16" s="1"/>
  <c r="F3" i="16"/>
  <c r="F4" i="16" s="1"/>
  <c r="F5" i="16" s="1"/>
  <c r="F6" i="16" s="1"/>
  <c r="F7" i="16" s="1"/>
  <c r="F8" i="16" s="1"/>
  <c r="F9" i="16" s="1"/>
  <c r="F10" i="16" s="1"/>
  <c r="E3" i="16"/>
  <c r="E4" i="16" s="1"/>
  <c r="E5" i="16" s="1"/>
  <c r="E6" i="16" s="1"/>
  <c r="E7" i="16" s="1"/>
  <c r="E8" i="16" s="1"/>
  <c r="E9" i="16" s="1"/>
  <c r="E10" i="16" s="1"/>
  <c r="D3" i="16"/>
  <c r="D4" i="16" s="1"/>
  <c r="D5" i="16" s="1"/>
  <c r="D6" i="16" s="1"/>
  <c r="D7" i="16" s="1"/>
  <c r="D8" i="16" s="1"/>
  <c r="D9" i="16" s="1"/>
  <c r="D10" i="16" s="1"/>
  <c r="D1" i="16"/>
  <c r="E18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H7" i="3"/>
  <c r="E18" i="1"/>
  <c r="C11" i="15"/>
  <c r="AA12" i="15" s="1"/>
  <c r="F3" i="15"/>
  <c r="F4" i="15" s="1"/>
  <c r="F5" i="15" s="1"/>
  <c r="F6" i="15" s="1"/>
  <c r="F7" i="15" s="1"/>
  <c r="F8" i="15" s="1"/>
  <c r="F9" i="15" s="1"/>
  <c r="F10" i="15" s="1"/>
  <c r="E3" i="15"/>
  <c r="E4" i="15" s="1"/>
  <c r="E5" i="15" s="1"/>
  <c r="E6" i="15" s="1"/>
  <c r="E7" i="15" s="1"/>
  <c r="E8" i="15" s="1"/>
  <c r="E9" i="15" s="1"/>
  <c r="E10" i="15" s="1"/>
  <c r="D3" i="15"/>
  <c r="D4" i="15" s="1"/>
  <c r="D5" i="15" s="1"/>
  <c r="D6" i="15" s="1"/>
  <c r="D7" i="15" s="1"/>
  <c r="D8" i="15" s="1"/>
  <c r="D9" i="15" s="1"/>
  <c r="D10" i="15" s="1"/>
  <c r="D1" i="15"/>
  <c r="C11" i="13"/>
  <c r="AA12" i="13" s="1"/>
  <c r="F3" i="13"/>
  <c r="F4" i="13" s="1"/>
  <c r="F5" i="13" s="1"/>
  <c r="F6" i="13" s="1"/>
  <c r="F7" i="13" s="1"/>
  <c r="F8" i="13" s="1"/>
  <c r="F9" i="13" s="1"/>
  <c r="F10" i="13" s="1"/>
  <c r="E3" i="13"/>
  <c r="E4" i="13" s="1"/>
  <c r="E5" i="13" s="1"/>
  <c r="E6" i="13" s="1"/>
  <c r="E7" i="13" s="1"/>
  <c r="E8" i="13" s="1"/>
  <c r="E9" i="13" s="1"/>
  <c r="E10" i="13" s="1"/>
  <c r="D3" i="13"/>
  <c r="D4" i="13" s="1"/>
  <c r="D5" i="13" s="1"/>
  <c r="D6" i="13" s="1"/>
  <c r="D7" i="13" s="1"/>
  <c r="D8" i="13" s="1"/>
  <c r="D9" i="13" s="1"/>
  <c r="D10" i="13" s="1"/>
  <c r="D1" i="13"/>
  <c r="C11" i="12"/>
  <c r="V12" i="12" s="1"/>
  <c r="F3" i="12"/>
  <c r="F4" i="12" s="1"/>
  <c r="F5" i="12" s="1"/>
  <c r="F6" i="12" s="1"/>
  <c r="F7" i="12" s="1"/>
  <c r="F8" i="12" s="1"/>
  <c r="F9" i="12" s="1"/>
  <c r="F10" i="12" s="1"/>
  <c r="E3" i="12"/>
  <c r="E4" i="12" s="1"/>
  <c r="E5" i="12" s="1"/>
  <c r="E6" i="12" s="1"/>
  <c r="E7" i="12" s="1"/>
  <c r="E8" i="12" s="1"/>
  <c r="E9" i="12" s="1"/>
  <c r="E10" i="12" s="1"/>
  <c r="D3" i="12"/>
  <c r="D4" i="12" s="1"/>
  <c r="D5" i="12" s="1"/>
  <c r="D6" i="12" s="1"/>
  <c r="D7" i="12" s="1"/>
  <c r="D8" i="12" s="1"/>
  <c r="D9" i="12" s="1"/>
  <c r="D10" i="12" s="1"/>
  <c r="D1" i="12"/>
  <c r="C11" i="11"/>
  <c r="Y12" i="11" s="1"/>
  <c r="F3" i="11"/>
  <c r="F4" i="11" s="1"/>
  <c r="F5" i="11" s="1"/>
  <c r="F6" i="11" s="1"/>
  <c r="F7" i="11" s="1"/>
  <c r="F8" i="11" s="1"/>
  <c r="F9" i="11" s="1"/>
  <c r="F10" i="11" s="1"/>
  <c r="E3" i="11"/>
  <c r="E4" i="11" s="1"/>
  <c r="E5" i="11" s="1"/>
  <c r="E6" i="11" s="1"/>
  <c r="E7" i="11" s="1"/>
  <c r="E8" i="11" s="1"/>
  <c r="E9" i="11" s="1"/>
  <c r="E10" i="11" s="1"/>
  <c r="D3" i="11"/>
  <c r="D4" i="11" s="1"/>
  <c r="D5" i="11" s="1"/>
  <c r="D6" i="11" s="1"/>
  <c r="D7" i="11" s="1"/>
  <c r="D8" i="11" s="1"/>
  <c r="D9" i="11" s="1"/>
  <c r="D10" i="11" s="1"/>
  <c r="D1" i="11"/>
  <c r="C11" i="10"/>
  <c r="T12" i="10" s="1"/>
  <c r="T13" i="10" s="1"/>
  <c r="F3" i="10"/>
  <c r="F4" i="10" s="1"/>
  <c r="F5" i="10" s="1"/>
  <c r="F6" i="10" s="1"/>
  <c r="F7" i="10" s="1"/>
  <c r="F8" i="10" s="1"/>
  <c r="F9" i="10" s="1"/>
  <c r="F10" i="10" s="1"/>
  <c r="E3" i="10"/>
  <c r="E4" i="10" s="1"/>
  <c r="E5" i="10" s="1"/>
  <c r="E6" i="10" s="1"/>
  <c r="E7" i="10" s="1"/>
  <c r="E8" i="10" s="1"/>
  <c r="E9" i="10" s="1"/>
  <c r="E10" i="10" s="1"/>
  <c r="D3" i="10"/>
  <c r="D4" i="10" s="1"/>
  <c r="D5" i="10" s="1"/>
  <c r="D6" i="10" s="1"/>
  <c r="D7" i="10" s="1"/>
  <c r="D8" i="10" s="1"/>
  <c r="D9" i="10" s="1"/>
  <c r="D10" i="10" s="1"/>
  <c r="N13" i="24" l="1"/>
  <c r="N14" i="24" s="1"/>
  <c r="Y13" i="24"/>
  <c r="Y14" i="24" s="1"/>
  <c r="H13" i="24"/>
  <c r="H14" i="24" s="1"/>
  <c r="E13" i="24"/>
  <c r="E14" i="24" s="1"/>
  <c r="X13" i="24"/>
  <c r="X14" i="24" s="1"/>
  <c r="J13" i="24"/>
  <c r="J14" i="24" s="1"/>
  <c r="S13" i="24"/>
  <c r="S14" i="24" s="1"/>
  <c r="F13" i="24"/>
  <c r="F14" i="24" s="1"/>
  <c r="K13" i="24"/>
  <c r="K14" i="24" s="1"/>
  <c r="G13" i="24"/>
  <c r="G14" i="24" s="1"/>
  <c r="U13" i="24"/>
  <c r="U14" i="24" s="1"/>
  <c r="R13" i="24"/>
  <c r="R14" i="24" s="1"/>
  <c r="P13" i="24"/>
  <c r="P14" i="24" s="1"/>
  <c r="O13" i="24"/>
  <c r="O14" i="24" s="1"/>
  <c r="V13" i="24"/>
  <c r="V14" i="24" s="1"/>
  <c r="Z13" i="24"/>
  <c r="Z14" i="24" s="1"/>
  <c r="T13" i="24"/>
  <c r="T14" i="24" s="1"/>
  <c r="L13" i="24"/>
  <c r="L14" i="24" s="1"/>
  <c r="W13" i="24"/>
  <c r="W14" i="24" s="1"/>
  <c r="I13" i="24"/>
  <c r="I14" i="24" s="1"/>
  <c r="D13" i="24"/>
  <c r="D14" i="24" s="1"/>
  <c r="M13" i="24"/>
  <c r="M14" i="24" s="1"/>
  <c r="Q13" i="24"/>
  <c r="Q14" i="24" s="1"/>
  <c r="O13" i="23"/>
  <c r="O14" i="23" s="1"/>
  <c r="T13" i="23"/>
  <c r="T14" i="23" s="1"/>
  <c r="R13" i="23"/>
  <c r="R14" i="23" s="1"/>
  <c r="G13" i="23"/>
  <c r="G14" i="23" s="1"/>
  <c r="V13" i="23"/>
  <c r="V14" i="23" s="1"/>
  <c r="K13" i="23"/>
  <c r="K14" i="23" s="1"/>
  <c r="L13" i="23"/>
  <c r="L14" i="23" s="1"/>
  <c r="W13" i="23"/>
  <c r="W14" i="23" s="1"/>
  <c r="J13" i="23"/>
  <c r="J14" i="23" s="1"/>
  <c r="AA13" i="23"/>
  <c r="AA14" i="23" s="1"/>
  <c r="N13" i="23"/>
  <c r="N14" i="23" s="1"/>
  <c r="D13" i="23"/>
  <c r="D14" i="23" s="1"/>
  <c r="Y13" i="23"/>
  <c r="Y14" i="23" s="1"/>
  <c r="F13" i="23"/>
  <c r="F14" i="23" s="1"/>
  <c r="S13" i="23"/>
  <c r="S14" i="23" s="1"/>
  <c r="E13" i="23"/>
  <c r="E14" i="23" s="1"/>
  <c r="X13" i="23"/>
  <c r="X14" i="23" s="1"/>
  <c r="I13" i="23"/>
  <c r="I14" i="23" s="1"/>
  <c r="Q13" i="23"/>
  <c r="Q14" i="23" s="1"/>
  <c r="P13" i="23"/>
  <c r="P14" i="23" s="1"/>
  <c r="U13" i="23"/>
  <c r="U14" i="23" s="1"/>
  <c r="H13" i="23"/>
  <c r="H14" i="23" s="1"/>
  <c r="M13" i="23"/>
  <c r="M14" i="23" s="1"/>
  <c r="G13" i="22"/>
  <c r="G14" i="22" s="1"/>
  <c r="S13" i="22"/>
  <c r="S14" i="22" s="1"/>
  <c r="Z13" i="22"/>
  <c r="Z14" i="22" s="1"/>
  <c r="V13" i="22"/>
  <c r="V14" i="22" s="1"/>
  <c r="F13" i="22"/>
  <c r="F14" i="22" s="1"/>
  <c r="K13" i="22"/>
  <c r="K14" i="22" s="1"/>
  <c r="U13" i="22"/>
  <c r="U14" i="22" s="1"/>
  <c r="Y13" i="22"/>
  <c r="Y14" i="22" s="1"/>
  <c r="R13" i="22"/>
  <c r="R14" i="22" s="1"/>
  <c r="M13" i="22"/>
  <c r="M14" i="22" s="1"/>
  <c r="T13" i="22"/>
  <c r="T14" i="22" s="1"/>
  <c r="Q13" i="22"/>
  <c r="Q14" i="22" s="1"/>
  <c r="E13" i="22"/>
  <c r="E14" i="22" s="1"/>
  <c r="L13" i="22"/>
  <c r="L14" i="22" s="1"/>
  <c r="I13" i="22"/>
  <c r="I14" i="22" s="1"/>
  <c r="X13" i="22"/>
  <c r="X14" i="22" s="1"/>
  <c r="D13" i="22"/>
  <c r="D14" i="22" s="1"/>
  <c r="W13" i="22"/>
  <c r="W14" i="22" s="1"/>
  <c r="P13" i="22"/>
  <c r="P14" i="22" s="1"/>
  <c r="J13" i="22"/>
  <c r="J14" i="22" s="1"/>
  <c r="H13" i="22"/>
  <c r="H14" i="22" s="1"/>
  <c r="N13" i="22"/>
  <c r="N14" i="22" s="1"/>
  <c r="O13" i="22"/>
  <c r="O14" i="22" s="1"/>
  <c r="I13" i="21"/>
  <c r="I14" i="21" s="1"/>
  <c r="T13" i="21"/>
  <c r="T14" i="21" s="1"/>
  <c r="W13" i="21"/>
  <c r="W14" i="21" s="1"/>
  <c r="X13" i="21"/>
  <c r="X14" i="21" s="1"/>
  <c r="L13" i="21"/>
  <c r="L14" i="21" s="1"/>
  <c r="Z13" i="21"/>
  <c r="Z14" i="21" s="1"/>
  <c r="G13" i="21"/>
  <c r="G14" i="21" s="1"/>
  <c r="P13" i="21"/>
  <c r="P14" i="21" s="1"/>
  <c r="V13" i="21"/>
  <c r="V14" i="21" s="1"/>
  <c r="D13" i="21"/>
  <c r="D14" i="21" s="1"/>
  <c r="R13" i="21"/>
  <c r="R14" i="21" s="1"/>
  <c r="H13" i="21"/>
  <c r="H14" i="21" s="1"/>
  <c r="N13" i="21"/>
  <c r="N14" i="21" s="1"/>
  <c r="AA13" i="21"/>
  <c r="AA14" i="21" s="1"/>
  <c r="J13" i="21"/>
  <c r="J14" i="21" s="1"/>
  <c r="F13" i="21"/>
  <c r="F14" i="21" s="1"/>
  <c r="K13" i="21"/>
  <c r="K14" i="21" s="1"/>
  <c r="O13" i="21"/>
  <c r="O14" i="21" s="1"/>
  <c r="U13" i="21"/>
  <c r="U14" i="21" s="1"/>
  <c r="Y13" i="21"/>
  <c r="Y14" i="21" s="1"/>
  <c r="M13" i="21"/>
  <c r="M14" i="21" s="1"/>
  <c r="Q13" i="21"/>
  <c r="Q14" i="21" s="1"/>
  <c r="E13" i="21"/>
  <c r="E14" i="21" s="1"/>
  <c r="T13" i="20"/>
  <c r="T14" i="20" s="1"/>
  <c r="V13" i="20"/>
  <c r="V14" i="20" s="1"/>
  <c r="H13" i="20"/>
  <c r="H14" i="20" s="1"/>
  <c r="F13" i="20"/>
  <c r="F14" i="20" s="1"/>
  <c r="Z13" i="20"/>
  <c r="Z14" i="20" s="1"/>
  <c r="M13" i="20"/>
  <c r="M14" i="20" s="1"/>
  <c r="O13" i="20"/>
  <c r="O14" i="20" s="1"/>
  <c r="U13" i="20"/>
  <c r="U14" i="20" s="1"/>
  <c r="S13" i="20"/>
  <c r="S14" i="20" s="1"/>
  <c r="X13" i="20"/>
  <c r="X14" i="20" s="1"/>
  <c r="W13" i="20"/>
  <c r="W14" i="20" s="1"/>
  <c r="E13" i="20"/>
  <c r="E14" i="20" s="1"/>
  <c r="AA13" i="20"/>
  <c r="AA14" i="20" s="1"/>
  <c r="K13" i="20"/>
  <c r="K14" i="20" s="1"/>
  <c r="J13" i="20"/>
  <c r="J14" i="20" s="1"/>
  <c r="D13" i="20"/>
  <c r="D14" i="20" s="1"/>
  <c r="I13" i="20"/>
  <c r="I14" i="20" s="1"/>
  <c r="L13" i="20"/>
  <c r="L14" i="20" s="1"/>
  <c r="N13" i="20"/>
  <c r="N14" i="20" s="1"/>
  <c r="R13" i="20"/>
  <c r="R14" i="20" s="1"/>
  <c r="P13" i="20"/>
  <c r="P14" i="20" s="1"/>
  <c r="S13" i="19"/>
  <c r="S14" i="19" s="1"/>
  <c r="Z13" i="19"/>
  <c r="Z14" i="19" s="1"/>
  <c r="W13" i="19"/>
  <c r="W14" i="19" s="1"/>
  <c r="D13" i="19"/>
  <c r="D14" i="19" s="1"/>
  <c r="K13" i="19"/>
  <c r="K14" i="19" s="1"/>
  <c r="R13" i="19"/>
  <c r="R14" i="19" s="1"/>
  <c r="O13" i="19"/>
  <c r="O14" i="19" s="1"/>
  <c r="E13" i="19"/>
  <c r="E14" i="19" s="1"/>
  <c r="J13" i="19"/>
  <c r="J14" i="19" s="1"/>
  <c r="G13" i="19"/>
  <c r="G14" i="19" s="1"/>
  <c r="Y13" i="19"/>
  <c r="Y14" i="19" s="1"/>
  <c r="N13" i="19"/>
  <c r="N14" i="19" s="1"/>
  <c r="L13" i="19"/>
  <c r="L14" i="19" s="1"/>
  <c r="Q13" i="19"/>
  <c r="Q14" i="19" s="1"/>
  <c r="V13" i="19"/>
  <c r="V14" i="19" s="1"/>
  <c r="H13" i="19"/>
  <c r="H14" i="19" s="1"/>
  <c r="I13" i="19"/>
  <c r="I14" i="19" s="1"/>
  <c r="X13" i="19"/>
  <c r="X14" i="19" s="1"/>
  <c r="U13" i="19"/>
  <c r="U14" i="19" s="1"/>
  <c r="F13" i="19"/>
  <c r="F14" i="19" s="1"/>
  <c r="P13" i="19"/>
  <c r="P14" i="19" s="1"/>
  <c r="M13" i="19"/>
  <c r="M14" i="19" s="1"/>
  <c r="T13" i="19"/>
  <c r="T14" i="19" s="1"/>
  <c r="I13" i="18"/>
  <c r="I14" i="18" s="1"/>
  <c r="T13" i="18"/>
  <c r="T14" i="18" s="1"/>
  <c r="Q13" i="18"/>
  <c r="Q14" i="18" s="1"/>
  <c r="R13" i="18"/>
  <c r="R14" i="18" s="1"/>
  <c r="V13" i="18"/>
  <c r="V14" i="18" s="1"/>
  <c r="W13" i="18"/>
  <c r="W14" i="18" s="1"/>
  <c r="L13" i="18"/>
  <c r="L14" i="18" s="1"/>
  <c r="J13" i="18"/>
  <c r="J14" i="18" s="1"/>
  <c r="M13" i="18"/>
  <c r="M14" i="18" s="1"/>
  <c r="X13" i="18"/>
  <c r="X14" i="18" s="1"/>
  <c r="O13" i="18"/>
  <c r="O14" i="18" s="1"/>
  <c r="D13" i="18"/>
  <c r="D14" i="18" s="1"/>
  <c r="F13" i="18"/>
  <c r="F14" i="18" s="1"/>
  <c r="K13" i="18"/>
  <c r="K14" i="18" s="1"/>
  <c r="P13" i="18"/>
  <c r="P14" i="18" s="1"/>
  <c r="G13" i="18"/>
  <c r="G14" i="18" s="1"/>
  <c r="AA13" i="18"/>
  <c r="AA14" i="18" s="1"/>
  <c r="E13" i="18"/>
  <c r="E14" i="18" s="1"/>
  <c r="U13" i="18"/>
  <c r="U14" i="18" s="1"/>
  <c r="H13" i="18"/>
  <c r="H14" i="18" s="1"/>
  <c r="S13" i="18"/>
  <c r="S14" i="18" s="1"/>
  <c r="Y13" i="18"/>
  <c r="Y14" i="18" s="1"/>
  <c r="N13" i="18"/>
  <c r="N14" i="18" s="1"/>
  <c r="Z13" i="16"/>
  <c r="Z14" i="16" s="1"/>
  <c r="S12" i="16"/>
  <c r="D12" i="16"/>
  <c r="L12" i="16"/>
  <c r="T12" i="16"/>
  <c r="K12" i="16"/>
  <c r="AA12" i="16"/>
  <c r="E12" i="16"/>
  <c r="M12" i="16"/>
  <c r="U12" i="16"/>
  <c r="F12" i="16"/>
  <c r="N12" i="16"/>
  <c r="V12" i="16"/>
  <c r="G12" i="16"/>
  <c r="O12" i="16"/>
  <c r="W12" i="16"/>
  <c r="H12" i="16"/>
  <c r="P12" i="16"/>
  <c r="X12" i="16"/>
  <c r="I12" i="16"/>
  <c r="Q12" i="16"/>
  <c r="Y12" i="16"/>
  <c r="J12" i="16"/>
  <c r="R12" i="16"/>
  <c r="AA13" i="15"/>
  <c r="AA14" i="15" s="1"/>
  <c r="Z12" i="15"/>
  <c r="D12" i="15"/>
  <c r="L12" i="15"/>
  <c r="T12" i="15"/>
  <c r="E12" i="15"/>
  <c r="M12" i="15"/>
  <c r="U12" i="15"/>
  <c r="R12" i="15"/>
  <c r="F12" i="15"/>
  <c r="N12" i="15"/>
  <c r="V12" i="15"/>
  <c r="J12" i="15"/>
  <c r="G12" i="15"/>
  <c r="O12" i="15"/>
  <c r="W12" i="15"/>
  <c r="H12" i="15"/>
  <c r="P12" i="15"/>
  <c r="X12" i="15"/>
  <c r="I12" i="15"/>
  <c r="Q12" i="15"/>
  <c r="Y12" i="15"/>
  <c r="K12" i="15"/>
  <c r="S12" i="15"/>
  <c r="D12" i="13"/>
  <c r="E12" i="13"/>
  <c r="L12" i="13"/>
  <c r="M12" i="13"/>
  <c r="M13" i="13" s="1"/>
  <c r="M14" i="13" s="1"/>
  <c r="T12" i="13"/>
  <c r="U12" i="13"/>
  <c r="U13" i="13" s="1"/>
  <c r="AA13" i="13"/>
  <c r="AA14" i="13" s="1"/>
  <c r="V12" i="13"/>
  <c r="O12" i="13"/>
  <c r="W12" i="13"/>
  <c r="H12" i="13"/>
  <c r="P12" i="13"/>
  <c r="X12" i="13"/>
  <c r="N12" i="13"/>
  <c r="G12" i="13"/>
  <c r="I12" i="13"/>
  <c r="Q12" i="13"/>
  <c r="Y12" i="13"/>
  <c r="F12" i="13"/>
  <c r="J12" i="13"/>
  <c r="R12" i="13"/>
  <c r="Z12" i="13"/>
  <c r="K12" i="13"/>
  <c r="S12" i="13"/>
  <c r="X12" i="12"/>
  <c r="I12" i="12"/>
  <c r="I13" i="12" s="1"/>
  <c r="I14" i="12" s="1"/>
  <c r="Y12" i="12"/>
  <c r="Y13" i="12" s="1"/>
  <c r="Y14" i="12" s="1"/>
  <c r="H12" i="12"/>
  <c r="H13" i="12" s="1"/>
  <c r="J12" i="12"/>
  <c r="J13" i="12" s="1"/>
  <c r="J14" i="12" s="1"/>
  <c r="Z12" i="12"/>
  <c r="Z13" i="12" s="1"/>
  <c r="O12" i="12"/>
  <c r="P12" i="12"/>
  <c r="P13" i="12" s="1"/>
  <c r="P14" i="12" s="1"/>
  <c r="Q12" i="12"/>
  <c r="R12" i="12"/>
  <c r="R13" i="12" s="1"/>
  <c r="R14" i="12" s="1"/>
  <c r="G12" i="12"/>
  <c r="G13" i="12" s="1"/>
  <c r="G14" i="12" s="1"/>
  <c r="W12" i="12"/>
  <c r="V13" i="12"/>
  <c r="V14" i="12" s="1"/>
  <c r="AA12" i="12"/>
  <c r="D12" i="12"/>
  <c r="L12" i="12"/>
  <c r="T12" i="12"/>
  <c r="S12" i="12"/>
  <c r="E12" i="12"/>
  <c r="M12" i="12"/>
  <c r="U12" i="12"/>
  <c r="K12" i="12"/>
  <c r="F12" i="12"/>
  <c r="N12" i="12"/>
  <c r="O13" i="12"/>
  <c r="O14" i="12" s="1"/>
  <c r="W13" i="12"/>
  <c r="W14" i="12" s="1"/>
  <c r="Y13" i="11"/>
  <c r="Y14" i="11" s="1"/>
  <c r="N12" i="11"/>
  <c r="U12" i="11"/>
  <c r="M12" i="11"/>
  <c r="E12" i="11"/>
  <c r="T12" i="11"/>
  <c r="L12" i="11"/>
  <c r="D12" i="11"/>
  <c r="AA12" i="11"/>
  <c r="S12" i="11"/>
  <c r="O12" i="11"/>
  <c r="Z12" i="11"/>
  <c r="X12" i="11"/>
  <c r="F12" i="11"/>
  <c r="P12" i="11"/>
  <c r="Q12" i="11"/>
  <c r="H12" i="11"/>
  <c r="R12" i="11"/>
  <c r="G12" i="11"/>
  <c r="I12" i="11"/>
  <c r="V12" i="11"/>
  <c r="J12" i="11"/>
  <c r="W12" i="11"/>
  <c r="K12" i="11"/>
  <c r="N12" i="10"/>
  <c r="N13" i="10" s="1"/>
  <c r="N14" i="10" s="1"/>
  <c r="P12" i="10"/>
  <c r="P13" i="10" s="1"/>
  <c r="P14" i="10" s="1"/>
  <c r="Q12" i="10"/>
  <c r="Q13" i="10" s="1"/>
  <c r="Q14" i="10" s="1"/>
  <c r="Y12" i="10"/>
  <c r="Y13" i="10" s="1"/>
  <c r="Y14" i="10" s="1"/>
  <c r="Z12" i="10"/>
  <c r="E12" i="10"/>
  <c r="E13" i="10" s="1"/>
  <c r="E14" i="10" s="1"/>
  <c r="AA12" i="10"/>
  <c r="AA13" i="10" s="1"/>
  <c r="AA14" i="10" s="1"/>
  <c r="F12" i="10"/>
  <c r="F13" i="10" s="1"/>
  <c r="F14" i="10" s="1"/>
  <c r="T14" i="10"/>
  <c r="H12" i="10"/>
  <c r="H13" i="10" s="1"/>
  <c r="H14" i="10" s="1"/>
  <c r="I12" i="10"/>
  <c r="R12" i="10"/>
  <c r="J12" i="10"/>
  <c r="S12" i="10"/>
  <c r="K12" i="10"/>
  <c r="W12" i="10"/>
  <c r="O12" i="10"/>
  <c r="G12" i="10"/>
  <c r="V12" i="10"/>
  <c r="L12" i="10"/>
  <c r="U12" i="10"/>
  <c r="D12" i="10"/>
  <c r="M12" i="10"/>
  <c r="X12" i="10"/>
  <c r="C11" i="8"/>
  <c r="W12" i="8" s="1"/>
  <c r="F3" i="8"/>
  <c r="F4" i="8" s="1"/>
  <c r="F5" i="8" s="1"/>
  <c r="F6" i="8" s="1"/>
  <c r="F7" i="8" s="1"/>
  <c r="F8" i="8" s="1"/>
  <c r="F9" i="8" s="1"/>
  <c r="F10" i="8" s="1"/>
  <c r="E3" i="8"/>
  <c r="E4" i="8" s="1"/>
  <c r="E5" i="8" s="1"/>
  <c r="E6" i="8" s="1"/>
  <c r="E7" i="8" s="1"/>
  <c r="E8" i="8" s="1"/>
  <c r="E9" i="8" s="1"/>
  <c r="E10" i="8" s="1"/>
  <c r="D3" i="8"/>
  <c r="D4" i="8" s="1"/>
  <c r="D5" i="8" s="1"/>
  <c r="D6" i="8" s="1"/>
  <c r="D7" i="8" s="1"/>
  <c r="D8" i="8" s="1"/>
  <c r="D9" i="8" s="1"/>
  <c r="D10" i="8" s="1"/>
  <c r="D3" i="7"/>
  <c r="D4" i="7" s="1"/>
  <c r="D5" i="7" s="1"/>
  <c r="D6" i="7" s="1"/>
  <c r="D7" i="7" s="1"/>
  <c r="D8" i="7" s="1"/>
  <c r="D9" i="7" s="1"/>
  <c r="D10" i="7" s="1"/>
  <c r="C11" i="7"/>
  <c r="F3" i="7"/>
  <c r="F4" i="7" s="1"/>
  <c r="F5" i="7" s="1"/>
  <c r="F6" i="7" s="1"/>
  <c r="F7" i="7" s="1"/>
  <c r="F8" i="7" s="1"/>
  <c r="F9" i="7" s="1"/>
  <c r="F10" i="7" s="1"/>
  <c r="E3" i="7"/>
  <c r="E4" i="7" s="1"/>
  <c r="E5" i="7" s="1"/>
  <c r="E6" i="7" s="1"/>
  <c r="E7" i="7" s="1"/>
  <c r="E8" i="7" s="1"/>
  <c r="E9" i="7" s="1"/>
  <c r="E10" i="7" s="1"/>
  <c r="Q13" i="16" l="1"/>
  <c r="Q14" i="16" s="1"/>
  <c r="F13" i="16"/>
  <c r="F14" i="16" s="1"/>
  <c r="X13" i="16"/>
  <c r="X14" i="16" s="1"/>
  <c r="M13" i="16"/>
  <c r="M14" i="16" s="1"/>
  <c r="AA13" i="16"/>
  <c r="AA14" i="16" s="1"/>
  <c r="T13" i="16"/>
  <c r="T14" i="16" s="1"/>
  <c r="P13" i="16"/>
  <c r="P14" i="16" s="1"/>
  <c r="W13" i="16"/>
  <c r="W14" i="16" s="1"/>
  <c r="E13" i="16"/>
  <c r="E14" i="16" s="1"/>
  <c r="K13" i="16"/>
  <c r="K14" i="16" s="1"/>
  <c r="L13" i="16"/>
  <c r="L14" i="16" s="1"/>
  <c r="H13" i="16"/>
  <c r="H14" i="16" s="1"/>
  <c r="O13" i="16"/>
  <c r="O14" i="16" s="1"/>
  <c r="D13" i="16"/>
  <c r="D14" i="16" s="1"/>
  <c r="R13" i="16"/>
  <c r="R14" i="16" s="1"/>
  <c r="G13" i="16"/>
  <c r="G14" i="16" s="1"/>
  <c r="S13" i="16"/>
  <c r="S14" i="16" s="1"/>
  <c r="I13" i="16"/>
  <c r="I14" i="16" s="1"/>
  <c r="J13" i="16"/>
  <c r="J14" i="16" s="1"/>
  <c r="V13" i="16"/>
  <c r="V14" i="16" s="1"/>
  <c r="U13" i="16"/>
  <c r="U14" i="16" s="1"/>
  <c r="Y13" i="16"/>
  <c r="Y14" i="16" s="1"/>
  <c r="N13" i="16"/>
  <c r="N14" i="16" s="1"/>
  <c r="V13" i="15"/>
  <c r="V14" i="15" s="1"/>
  <c r="T13" i="15"/>
  <c r="T14" i="15" s="1"/>
  <c r="Y13" i="15"/>
  <c r="Y14" i="15" s="1"/>
  <c r="J13" i="15"/>
  <c r="J14" i="15" s="1"/>
  <c r="N13" i="15"/>
  <c r="N14" i="15" s="1"/>
  <c r="E13" i="15"/>
  <c r="E14" i="15" s="1"/>
  <c r="L13" i="15"/>
  <c r="L14" i="15" s="1"/>
  <c r="M13" i="15"/>
  <c r="M14" i="15" s="1"/>
  <c r="Q13" i="15"/>
  <c r="Q14" i="15" s="1"/>
  <c r="X13" i="15"/>
  <c r="X14" i="15" s="1"/>
  <c r="F13" i="15"/>
  <c r="F14" i="15" s="1"/>
  <c r="D13" i="15"/>
  <c r="D14" i="15" s="1"/>
  <c r="I13" i="15"/>
  <c r="I14" i="15" s="1"/>
  <c r="H13" i="15"/>
  <c r="H14" i="15" s="1"/>
  <c r="K13" i="15"/>
  <c r="K14" i="15" s="1"/>
  <c r="P13" i="15"/>
  <c r="P14" i="15" s="1"/>
  <c r="W13" i="15"/>
  <c r="W14" i="15" s="1"/>
  <c r="Z13" i="15"/>
  <c r="Z14" i="15" s="1"/>
  <c r="O13" i="15"/>
  <c r="O14" i="15" s="1"/>
  <c r="R13" i="15"/>
  <c r="R14" i="15" s="1"/>
  <c r="S13" i="15"/>
  <c r="S14" i="15" s="1"/>
  <c r="G13" i="15"/>
  <c r="G14" i="15" s="1"/>
  <c r="U13" i="15"/>
  <c r="U14" i="15" s="1"/>
  <c r="T13" i="13"/>
  <c r="T14" i="13" s="1"/>
  <c r="U14" i="13"/>
  <c r="L13" i="13"/>
  <c r="L14" i="13" s="1"/>
  <c r="E13" i="13"/>
  <c r="E14" i="13" s="1"/>
  <c r="D13" i="13"/>
  <c r="D14" i="13" s="1"/>
  <c r="S13" i="13"/>
  <c r="S14" i="13" s="1"/>
  <c r="I13" i="13"/>
  <c r="I14" i="13" s="1"/>
  <c r="W13" i="13"/>
  <c r="W14" i="13" s="1"/>
  <c r="K13" i="13"/>
  <c r="K14" i="13" s="1"/>
  <c r="G13" i="13"/>
  <c r="G14" i="13" s="1"/>
  <c r="O13" i="13"/>
  <c r="O14" i="13" s="1"/>
  <c r="Z13" i="13"/>
  <c r="Z14" i="13" s="1"/>
  <c r="Q13" i="13"/>
  <c r="Q14" i="13" s="1"/>
  <c r="R13" i="13"/>
  <c r="R14" i="13" s="1"/>
  <c r="N13" i="13"/>
  <c r="N14" i="13" s="1"/>
  <c r="P13" i="13"/>
  <c r="P14" i="13" s="1"/>
  <c r="J13" i="13"/>
  <c r="J14" i="13" s="1"/>
  <c r="H13" i="13"/>
  <c r="H14" i="13" s="1"/>
  <c r="V13" i="13"/>
  <c r="V14" i="13" s="1"/>
  <c r="X13" i="13"/>
  <c r="X14" i="13" s="1"/>
  <c r="F13" i="13"/>
  <c r="F14" i="13" s="1"/>
  <c r="Y13" i="13"/>
  <c r="Y14" i="13" s="1"/>
  <c r="Z14" i="12"/>
  <c r="H14" i="12"/>
  <c r="Q13" i="12"/>
  <c r="Q14" i="12" s="1"/>
  <c r="X13" i="12"/>
  <c r="X14" i="12" s="1"/>
  <c r="E13" i="12"/>
  <c r="E14" i="12" s="1"/>
  <c r="U13" i="12"/>
  <c r="U14" i="12" s="1"/>
  <c r="N13" i="12"/>
  <c r="N14" i="12" s="1"/>
  <c r="F13" i="12"/>
  <c r="F14" i="12" s="1"/>
  <c r="T13" i="12"/>
  <c r="T14" i="12" s="1"/>
  <c r="K13" i="12"/>
  <c r="K14" i="12" s="1"/>
  <c r="S13" i="12"/>
  <c r="S14" i="12" s="1"/>
  <c r="L13" i="12"/>
  <c r="L14" i="12" s="1"/>
  <c r="D13" i="12"/>
  <c r="D14" i="12" s="1"/>
  <c r="M13" i="12"/>
  <c r="M14" i="12" s="1"/>
  <c r="AA13" i="12"/>
  <c r="AA14" i="12" s="1"/>
  <c r="P13" i="11"/>
  <c r="P14" i="11" s="1"/>
  <c r="Z13" i="11"/>
  <c r="Z14" i="11" s="1"/>
  <c r="V14" i="11"/>
  <c r="V13" i="11"/>
  <c r="R13" i="11"/>
  <c r="R14" i="11" s="1"/>
  <c r="X13" i="11"/>
  <c r="X14" i="11" s="1"/>
  <c r="S13" i="11"/>
  <c r="S14" i="11" s="1"/>
  <c r="AA13" i="11"/>
  <c r="AA14" i="11" s="1"/>
  <c r="W13" i="11"/>
  <c r="W14" i="11" s="1"/>
  <c r="Q13" i="11"/>
  <c r="Q14" i="11" s="1"/>
  <c r="D13" i="11"/>
  <c r="D14" i="11" s="1"/>
  <c r="I13" i="11"/>
  <c r="I14" i="11" s="1"/>
  <c r="J13" i="11"/>
  <c r="J14" i="11" s="1"/>
  <c r="L13" i="11"/>
  <c r="L14" i="11" s="1"/>
  <c r="G13" i="11"/>
  <c r="G14" i="11" s="1"/>
  <c r="T13" i="11"/>
  <c r="T14" i="11" s="1"/>
  <c r="H13" i="11"/>
  <c r="H14" i="11" s="1"/>
  <c r="E13" i="11"/>
  <c r="E14" i="11" s="1"/>
  <c r="K13" i="11"/>
  <c r="K14" i="11" s="1"/>
  <c r="M13" i="11"/>
  <c r="M14" i="11" s="1"/>
  <c r="F13" i="11"/>
  <c r="F14" i="11" s="1"/>
  <c r="O13" i="11"/>
  <c r="O14" i="11" s="1"/>
  <c r="U13" i="11"/>
  <c r="U14" i="11" s="1"/>
  <c r="N13" i="11"/>
  <c r="N14" i="11" s="1"/>
  <c r="Z13" i="10"/>
  <c r="Z14" i="10" s="1"/>
  <c r="V13" i="10"/>
  <c r="V14" i="10" s="1"/>
  <c r="G13" i="10"/>
  <c r="G14" i="10" s="1"/>
  <c r="O13" i="10"/>
  <c r="O14" i="10" s="1"/>
  <c r="X13" i="10"/>
  <c r="X14" i="10" s="1"/>
  <c r="I13" i="10"/>
  <c r="I14" i="10" s="1"/>
  <c r="R13" i="10"/>
  <c r="R14" i="10" s="1"/>
  <c r="W13" i="10"/>
  <c r="W14" i="10" s="1"/>
  <c r="M13" i="10"/>
  <c r="M14" i="10" s="1"/>
  <c r="S13" i="10"/>
  <c r="S14" i="10" s="1"/>
  <c r="D13" i="10"/>
  <c r="D14" i="10" s="1"/>
  <c r="J13" i="10"/>
  <c r="J14" i="10" s="1"/>
  <c r="U13" i="10"/>
  <c r="U14" i="10" s="1"/>
  <c r="L13" i="10"/>
  <c r="L14" i="10" s="1"/>
  <c r="K13" i="10"/>
  <c r="K14" i="10" s="1"/>
  <c r="Q12" i="8"/>
  <c r="Q13" i="8" s="1"/>
  <c r="Y12" i="8"/>
  <c r="Y13" i="8" s="1"/>
  <c r="Y14" i="8" s="1"/>
  <c r="I12" i="8"/>
  <c r="I13" i="8" s="1"/>
  <c r="I14" i="8" s="1"/>
  <c r="J12" i="8"/>
  <c r="Z12" i="8"/>
  <c r="Z13" i="8" s="1"/>
  <c r="Z14" i="8" s="1"/>
  <c r="N12" i="8"/>
  <c r="P12" i="8"/>
  <c r="P13" i="8" s="1"/>
  <c r="P14" i="8" s="1"/>
  <c r="R12" i="8"/>
  <c r="F12" i="8"/>
  <c r="F13" i="8" s="1"/>
  <c r="V12" i="8"/>
  <c r="V13" i="8" s="1"/>
  <c r="H12" i="8"/>
  <c r="X12" i="8"/>
  <c r="W13" i="8"/>
  <c r="W14" i="8" s="1"/>
  <c r="K12" i="8"/>
  <c r="AA12" i="8"/>
  <c r="D12" i="8"/>
  <c r="L12" i="8"/>
  <c r="T12" i="8"/>
  <c r="S12" i="8"/>
  <c r="E12" i="8"/>
  <c r="M12" i="8"/>
  <c r="U12" i="8"/>
  <c r="G12" i="8"/>
  <c r="O12" i="8"/>
  <c r="Z12" i="7"/>
  <c r="R12" i="7"/>
  <c r="J12" i="7"/>
  <c r="Y12" i="7"/>
  <c r="Q12" i="7"/>
  <c r="O12" i="7"/>
  <c r="I12" i="7"/>
  <c r="W12" i="7"/>
  <c r="G12" i="7"/>
  <c r="X12" i="7"/>
  <c r="P12" i="7"/>
  <c r="H12" i="7"/>
  <c r="S12" i="7"/>
  <c r="L12" i="7"/>
  <c r="D12" i="7"/>
  <c r="T12" i="7"/>
  <c r="M12" i="7"/>
  <c r="E12" i="7"/>
  <c r="F12" i="7"/>
  <c r="V12" i="7"/>
  <c r="N12" i="7"/>
  <c r="U12" i="7"/>
  <c r="K12" i="7"/>
  <c r="AA12" i="7"/>
  <c r="C11" i="6"/>
  <c r="Y12" i="6" s="1"/>
  <c r="D4" i="6"/>
  <c r="F3" i="6"/>
  <c r="F4" i="6" s="1"/>
  <c r="F5" i="6" s="1"/>
  <c r="F6" i="6" s="1"/>
  <c r="F7" i="6" s="1"/>
  <c r="F8" i="6" s="1"/>
  <c r="F9" i="6" s="1"/>
  <c r="F10" i="6" s="1"/>
  <c r="E3" i="6"/>
  <c r="E4" i="6" s="1"/>
  <c r="E5" i="6" s="1"/>
  <c r="E6" i="6" s="1"/>
  <c r="E7" i="6" s="1"/>
  <c r="E8" i="6" s="1"/>
  <c r="E9" i="6" s="1"/>
  <c r="E10" i="6" s="1"/>
  <c r="D3" i="6"/>
  <c r="C11" i="5"/>
  <c r="AA12" i="5" s="1"/>
  <c r="D4" i="5"/>
  <c r="F3" i="5"/>
  <c r="F4" i="5" s="1"/>
  <c r="F5" i="5" s="1"/>
  <c r="F6" i="5" s="1"/>
  <c r="F7" i="5" s="1"/>
  <c r="F8" i="5" s="1"/>
  <c r="F9" i="5" s="1"/>
  <c r="F10" i="5" s="1"/>
  <c r="E3" i="5"/>
  <c r="E4" i="5" s="1"/>
  <c r="E5" i="5" s="1"/>
  <c r="E6" i="5" s="1"/>
  <c r="E7" i="5" s="1"/>
  <c r="E8" i="5" s="1"/>
  <c r="E9" i="5" s="1"/>
  <c r="E10" i="5" s="1"/>
  <c r="D3" i="5"/>
  <c r="D4" i="4"/>
  <c r="C11" i="4"/>
  <c r="X12" i="4" s="1"/>
  <c r="F3" i="4"/>
  <c r="F4" i="4" s="1"/>
  <c r="F5" i="4" s="1"/>
  <c r="F6" i="4" s="1"/>
  <c r="F7" i="4" s="1"/>
  <c r="F8" i="4" s="1"/>
  <c r="F9" i="4" s="1"/>
  <c r="F10" i="4" s="1"/>
  <c r="E3" i="4"/>
  <c r="E4" i="4" s="1"/>
  <c r="E5" i="4" s="1"/>
  <c r="E6" i="4" s="1"/>
  <c r="E7" i="4" s="1"/>
  <c r="E8" i="4" s="1"/>
  <c r="E9" i="4" s="1"/>
  <c r="E10" i="4" s="1"/>
  <c r="D3" i="4"/>
  <c r="F3" i="3"/>
  <c r="F4" i="3" s="1"/>
  <c r="F5" i="3" s="1"/>
  <c r="F6" i="3" s="1"/>
  <c r="F7" i="3" s="1"/>
  <c r="F8" i="3" s="1"/>
  <c r="F9" i="3" s="1"/>
  <c r="F10" i="3" s="1"/>
  <c r="E3" i="3"/>
  <c r="E4" i="3" s="1"/>
  <c r="E5" i="3" s="1"/>
  <c r="E6" i="3" s="1"/>
  <c r="E7" i="3" s="1"/>
  <c r="E8" i="3" s="1"/>
  <c r="E9" i="3" s="1"/>
  <c r="E10" i="3" s="1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C11" i="3"/>
  <c r="D3" i="3"/>
  <c r="D3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AA12" i="3" l="1"/>
  <c r="AA13" i="3" s="1"/>
  <c r="D12" i="3"/>
  <c r="D13" i="3" s="1"/>
  <c r="F14" i="8"/>
  <c r="Q14" i="8"/>
  <c r="R13" i="8"/>
  <c r="R14" i="8" s="1"/>
  <c r="N13" i="8"/>
  <c r="N14" i="8" s="1"/>
  <c r="X13" i="8"/>
  <c r="X14" i="8" s="1"/>
  <c r="H13" i="8"/>
  <c r="H14" i="8" s="1"/>
  <c r="V14" i="8"/>
  <c r="J13" i="8"/>
  <c r="J14" i="8" s="1"/>
  <c r="M13" i="8"/>
  <c r="M14" i="8" s="1"/>
  <c r="E13" i="8"/>
  <c r="E14" i="8" s="1"/>
  <c r="T13" i="8"/>
  <c r="T14" i="8" s="1"/>
  <c r="U13" i="8"/>
  <c r="U14" i="8" s="1"/>
  <c r="S13" i="8"/>
  <c r="S14" i="8" s="1"/>
  <c r="L13" i="8"/>
  <c r="L14" i="8" s="1"/>
  <c r="D13" i="8"/>
  <c r="D14" i="8" s="1"/>
  <c r="AA13" i="8"/>
  <c r="AA14" i="8" s="1"/>
  <c r="O13" i="8"/>
  <c r="O14" i="8" s="1"/>
  <c r="K13" i="8"/>
  <c r="K14" i="8" s="1"/>
  <c r="G13" i="8"/>
  <c r="G14" i="8" s="1"/>
  <c r="D13" i="7"/>
  <c r="D14" i="7" s="1"/>
  <c r="L13" i="7"/>
  <c r="L14" i="7" s="1"/>
  <c r="G13" i="7"/>
  <c r="G14" i="7" s="1"/>
  <c r="Z13" i="7"/>
  <c r="Z14" i="7" s="1"/>
  <c r="Y13" i="7"/>
  <c r="Y14" i="7" s="1"/>
  <c r="M13" i="7"/>
  <c r="M14" i="7" s="1"/>
  <c r="X13" i="7"/>
  <c r="X14" i="7" s="1"/>
  <c r="AA13" i="7"/>
  <c r="AA14" i="7" s="1"/>
  <c r="V13" i="7"/>
  <c r="V14" i="7" s="1"/>
  <c r="W13" i="7"/>
  <c r="W14" i="7" s="1"/>
  <c r="T13" i="7"/>
  <c r="T14" i="7" s="1"/>
  <c r="J13" i="7"/>
  <c r="J14" i="7" s="1"/>
  <c r="R13" i="7"/>
  <c r="R14" i="7" s="1"/>
  <c r="K13" i="7"/>
  <c r="K14" i="7" s="1"/>
  <c r="F13" i="7"/>
  <c r="F14" i="7" s="1"/>
  <c r="I13" i="7"/>
  <c r="I14" i="7" s="1"/>
  <c r="H13" i="7"/>
  <c r="H14" i="7" s="1"/>
  <c r="U13" i="7"/>
  <c r="U14" i="7" s="1"/>
  <c r="E13" i="7"/>
  <c r="E14" i="7" s="1"/>
  <c r="O13" i="7"/>
  <c r="O14" i="7" s="1"/>
  <c r="P13" i="7"/>
  <c r="P14" i="7" s="1"/>
  <c r="N13" i="7"/>
  <c r="N14" i="7" s="1"/>
  <c r="S13" i="7"/>
  <c r="S14" i="7" s="1"/>
  <c r="Q13" i="7"/>
  <c r="Q14" i="7" s="1"/>
  <c r="Y13" i="6"/>
  <c r="Y14" i="6" s="1"/>
  <c r="X12" i="6"/>
  <c r="I12" i="6"/>
  <c r="W12" i="6"/>
  <c r="O12" i="6"/>
  <c r="V12" i="6"/>
  <c r="N12" i="6"/>
  <c r="F12" i="6"/>
  <c r="T12" i="6"/>
  <c r="L12" i="6"/>
  <c r="D12" i="6"/>
  <c r="AA12" i="6"/>
  <c r="S12" i="6"/>
  <c r="K12" i="6"/>
  <c r="H12" i="6"/>
  <c r="J12" i="6"/>
  <c r="Z12" i="6"/>
  <c r="M12" i="6"/>
  <c r="P12" i="6"/>
  <c r="Q12" i="6"/>
  <c r="E12" i="6"/>
  <c r="R12" i="6"/>
  <c r="G12" i="6"/>
  <c r="U12" i="6"/>
  <c r="AA13" i="5"/>
  <c r="AA14" i="5" s="1"/>
  <c r="L12" i="5"/>
  <c r="D12" i="5"/>
  <c r="T12" i="5"/>
  <c r="E12" i="5"/>
  <c r="M12" i="5"/>
  <c r="U12" i="5"/>
  <c r="F12" i="5"/>
  <c r="N12" i="5"/>
  <c r="V12" i="5"/>
  <c r="G12" i="5"/>
  <c r="O12" i="5"/>
  <c r="W12" i="5"/>
  <c r="H12" i="5"/>
  <c r="P12" i="5"/>
  <c r="X12" i="5"/>
  <c r="I12" i="5"/>
  <c r="Q12" i="5"/>
  <c r="Y12" i="5"/>
  <c r="J12" i="5"/>
  <c r="R12" i="5"/>
  <c r="Z12" i="5"/>
  <c r="K12" i="5"/>
  <c r="S12" i="5"/>
  <c r="X13" i="4"/>
  <c r="X14" i="4" s="1"/>
  <c r="I12" i="4"/>
  <c r="J12" i="4"/>
  <c r="D12" i="4"/>
  <c r="L12" i="4"/>
  <c r="T12" i="4"/>
  <c r="Y12" i="4"/>
  <c r="Z12" i="4"/>
  <c r="K12" i="4"/>
  <c r="E12" i="4"/>
  <c r="M12" i="4"/>
  <c r="U12" i="4"/>
  <c r="AA12" i="4"/>
  <c r="F12" i="4"/>
  <c r="N12" i="4"/>
  <c r="V12" i="4"/>
  <c r="G12" i="4"/>
  <c r="O12" i="4"/>
  <c r="W12" i="4"/>
  <c r="Q12" i="4"/>
  <c r="R12" i="4"/>
  <c r="S12" i="4"/>
  <c r="H12" i="4"/>
  <c r="P12" i="4"/>
  <c r="L12" i="3"/>
  <c r="T12" i="3"/>
  <c r="E12" i="3"/>
  <c r="M12" i="3"/>
  <c r="U12" i="3"/>
  <c r="N12" i="3"/>
  <c r="V12" i="3"/>
  <c r="G12" i="3"/>
  <c r="O12" i="3"/>
  <c r="W12" i="3"/>
  <c r="H12" i="3"/>
  <c r="P12" i="3"/>
  <c r="X12" i="3"/>
  <c r="F12" i="3"/>
  <c r="I12" i="3"/>
  <c r="Q12" i="3"/>
  <c r="Y12" i="3"/>
  <c r="J12" i="3"/>
  <c r="R12" i="3"/>
  <c r="Z12" i="3"/>
  <c r="K12" i="3"/>
  <c r="S12" i="3"/>
  <c r="C11" i="1"/>
  <c r="E12" i="1" l="1"/>
  <c r="D12" i="1"/>
  <c r="D13" i="1" s="1"/>
  <c r="D14" i="1" s="1"/>
  <c r="H3" i="21"/>
  <c r="U13" i="6"/>
  <c r="U14" i="6" s="1"/>
  <c r="M13" i="6"/>
  <c r="M14" i="6" s="1"/>
  <c r="D13" i="6"/>
  <c r="D14" i="6" s="1"/>
  <c r="K13" i="6"/>
  <c r="K14" i="6" s="1"/>
  <c r="L13" i="6"/>
  <c r="L14" i="6" s="1"/>
  <c r="Z13" i="6"/>
  <c r="Z14" i="6" s="1"/>
  <c r="T13" i="6"/>
  <c r="T14" i="6" s="1"/>
  <c r="H13" i="6"/>
  <c r="H14" i="6" s="1"/>
  <c r="V13" i="6"/>
  <c r="V14" i="6" s="1"/>
  <c r="G13" i="6"/>
  <c r="G14" i="6" s="1"/>
  <c r="Q13" i="6"/>
  <c r="Q14" i="6" s="1"/>
  <c r="J13" i="6"/>
  <c r="J14" i="6" s="1"/>
  <c r="F13" i="6"/>
  <c r="F14" i="6" s="1"/>
  <c r="X13" i="6"/>
  <c r="X14" i="6" s="1"/>
  <c r="N13" i="6"/>
  <c r="N14" i="6" s="1"/>
  <c r="R13" i="6"/>
  <c r="R14" i="6" s="1"/>
  <c r="S13" i="6"/>
  <c r="S14" i="6" s="1"/>
  <c r="O13" i="6"/>
  <c r="O14" i="6" s="1"/>
  <c r="E13" i="6"/>
  <c r="E14" i="6" s="1"/>
  <c r="P13" i="6"/>
  <c r="P14" i="6" s="1"/>
  <c r="AA13" i="6"/>
  <c r="AA14" i="6" s="1"/>
  <c r="W13" i="6"/>
  <c r="W14" i="6" s="1"/>
  <c r="I13" i="6"/>
  <c r="I14" i="6" s="1"/>
  <c r="N13" i="5"/>
  <c r="N14" i="5" s="1"/>
  <c r="J13" i="5"/>
  <c r="J14" i="5" s="1"/>
  <c r="F13" i="5"/>
  <c r="F14" i="5" s="1"/>
  <c r="D13" i="5"/>
  <c r="D14" i="5" s="1"/>
  <c r="Q13" i="5"/>
  <c r="Q14" i="5" s="1"/>
  <c r="X13" i="5"/>
  <c r="X14" i="5" s="1"/>
  <c r="M13" i="5"/>
  <c r="M14" i="5" s="1"/>
  <c r="I13" i="5"/>
  <c r="I14" i="5" s="1"/>
  <c r="P13" i="5"/>
  <c r="P14" i="5" s="1"/>
  <c r="E13" i="5"/>
  <c r="E14" i="5" s="1"/>
  <c r="Z13" i="5"/>
  <c r="Z14" i="5" s="1"/>
  <c r="O13" i="5"/>
  <c r="O14" i="5" s="1"/>
  <c r="V13" i="5"/>
  <c r="V14" i="5" s="1"/>
  <c r="R13" i="5"/>
  <c r="R14" i="5" s="1"/>
  <c r="G13" i="5"/>
  <c r="G14" i="5" s="1"/>
  <c r="T13" i="5"/>
  <c r="T14" i="5" s="1"/>
  <c r="Y13" i="5"/>
  <c r="Y14" i="5" s="1"/>
  <c r="U13" i="5"/>
  <c r="U14" i="5" s="1"/>
  <c r="S13" i="5"/>
  <c r="S14" i="5" s="1"/>
  <c r="H13" i="5"/>
  <c r="H14" i="5" s="1"/>
  <c r="L13" i="5"/>
  <c r="L14" i="5" s="1"/>
  <c r="K13" i="5"/>
  <c r="K14" i="5" s="1"/>
  <c r="W13" i="5"/>
  <c r="W14" i="5" s="1"/>
  <c r="S13" i="4"/>
  <c r="S14" i="4" s="1"/>
  <c r="K13" i="4"/>
  <c r="K14" i="4" s="1"/>
  <c r="J13" i="4"/>
  <c r="J14" i="4" s="1"/>
  <c r="I13" i="4"/>
  <c r="I14" i="4" s="1"/>
  <c r="R13" i="4"/>
  <c r="R14" i="4" s="1"/>
  <c r="Z13" i="4"/>
  <c r="Z14" i="4" s="1"/>
  <c r="AA13" i="4"/>
  <c r="AA14" i="4" s="1"/>
  <c r="L13" i="4"/>
  <c r="L14" i="4" s="1"/>
  <c r="D13" i="4"/>
  <c r="D14" i="4" s="1"/>
  <c r="O13" i="4"/>
  <c r="O14" i="4" s="1"/>
  <c r="U13" i="4"/>
  <c r="U14" i="4" s="1"/>
  <c r="P13" i="4"/>
  <c r="P14" i="4" s="1"/>
  <c r="G13" i="4"/>
  <c r="G14" i="4" s="1"/>
  <c r="M13" i="4"/>
  <c r="M14" i="4" s="1"/>
  <c r="V13" i="4"/>
  <c r="V14" i="4" s="1"/>
  <c r="N13" i="4"/>
  <c r="N14" i="4" s="1"/>
  <c r="F13" i="4"/>
  <c r="F14" i="4" s="1"/>
  <c r="T13" i="4"/>
  <c r="T14" i="4" s="1"/>
  <c r="Q13" i="4"/>
  <c r="Q14" i="4" s="1"/>
  <c r="Y13" i="4"/>
  <c r="Y14" i="4" s="1"/>
  <c r="W13" i="4"/>
  <c r="W14" i="4" s="1"/>
  <c r="H13" i="4"/>
  <c r="H14" i="4" s="1"/>
  <c r="E13" i="4"/>
  <c r="E14" i="4" s="1"/>
  <c r="J13" i="3"/>
  <c r="G13" i="3"/>
  <c r="N13" i="3"/>
  <c r="Y13" i="3"/>
  <c r="V13" i="3"/>
  <c r="U13" i="3"/>
  <c r="S13" i="3"/>
  <c r="Q13" i="3"/>
  <c r="I13" i="3"/>
  <c r="E13" i="3"/>
  <c r="L13" i="3"/>
  <c r="Z13" i="3"/>
  <c r="R13" i="3"/>
  <c r="M13" i="3"/>
  <c r="W13" i="3"/>
  <c r="K13" i="3"/>
  <c r="O13" i="3"/>
  <c r="T13" i="3"/>
  <c r="X13" i="3"/>
  <c r="F13" i="3"/>
  <c r="P13" i="3"/>
  <c r="H13" i="3"/>
  <c r="E13" i="1"/>
  <c r="E14" i="1" s="1"/>
  <c r="T12" i="1"/>
  <c r="L12" i="1"/>
  <c r="AA12" i="1"/>
  <c r="S12" i="1"/>
  <c r="K12" i="1"/>
  <c r="Z12" i="1"/>
  <c r="R12" i="1"/>
  <c r="J12" i="1"/>
  <c r="Y12" i="1"/>
  <c r="Q12" i="1"/>
  <c r="I12" i="1"/>
  <c r="X12" i="1"/>
  <c r="P12" i="1"/>
  <c r="H12" i="1"/>
  <c r="W12" i="1"/>
  <c r="O12" i="1"/>
  <c r="G12" i="1"/>
  <c r="V12" i="1"/>
  <c r="N12" i="1"/>
  <c r="F12" i="1"/>
  <c r="U12" i="1"/>
  <c r="M12" i="1"/>
  <c r="H3" i="24" l="1"/>
  <c r="H3" i="23"/>
  <c r="H3" i="22"/>
  <c r="H3" i="20"/>
  <c r="H3" i="19"/>
  <c r="H3" i="18"/>
  <c r="H3" i="16"/>
  <c r="U13" i="1"/>
  <c r="U14" i="1" s="1"/>
  <c r="P13" i="1"/>
  <c r="P14" i="1" s="1"/>
  <c r="K13" i="1"/>
  <c r="K14" i="1" s="1"/>
  <c r="F13" i="1"/>
  <c r="F14" i="1" s="1"/>
  <c r="X13" i="1"/>
  <c r="X14" i="1" s="1"/>
  <c r="S13" i="1"/>
  <c r="S14" i="1" s="1"/>
  <c r="H13" i="1"/>
  <c r="H14" i="1" s="1"/>
  <c r="N13" i="1"/>
  <c r="N14" i="1" s="1"/>
  <c r="AA13" i="1"/>
  <c r="AA14" i="1" s="1"/>
  <c r="V13" i="1"/>
  <c r="V14" i="1" s="1"/>
  <c r="G13" i="1"/>
  <c r="G14" i="1" s="1"/>
  <c r="Y13" i="1"/>
  <c r="Y14" i="1" s="1"/>
  <c r="L13" i="1"/>
  <c r="L14" i="1" s="1"/>
  <c r="M13" i="1"/>
  <c r="M14" i="1" s="1"/>
  <c r="I13" i="1"/>
  <c r="I14" i="1" s="1"/>
  <c r="Q13" i="1"/>
  <c r="Q14" i="1" s="1"/>
  <c r="O13" i="1"/>
  <c r="O14" i="1" s="1"/>
  <c r="J13" i="1"/>
  <c r="J14" i="1" s="1"/>
  <c r="T13" i="1"/>
  <c r="T14" i="1" s="1"/>
  <c r="W13" i="1"/>
  <c r="W14" i="1" s="1"/>
  <c r="R13" i="1"/>
  <c r="R14" i="1" s="1"/>
  <c r="Z13" i="1"/>
  <c r="Z14" i="1" s="1"/>
  <c r="H3" i="15" l="1"/>
  <c r="H3" i="13"/>
  <c r="H3" i="12"/>
  <c r="H3" i="11"/>
  <c r="H3" i="10"/>
  <c r="H3" i="8" l="1"/>
  <c r="H3" i="7"/>
  <c r="E3" i="1" l="1"/>
  <c r="H3" i="5"/>
  <c r="H3" i="4"/>
  <c r="H3" i="3"/>
  <c r="H3" i="6" l="1"/>
</calcChain>
</file>

<file path=xl/sharedStrings.xml><?xml version="1.0" encoding="utf-8"?>
<sst xmlns="http://schemas.openxmlformats.org/spreadsheetml/2006/main" count="326" uniqueCount="18">
  <si>
    <t>Gen</t>
  </si>
  <si>
    <t>Pmax</t>
  </si>
  <si>
    <t>#gen</t>
  </si>
  <si>
    <t>capacidad</t>
  </si>
  <si>
    <t>demanda</t>
  </si>
  <si>
    <t>reserva</t>
  </si>
  <si>
    <t>dem+reserva</t>
  </si>
  <si>
    <t>,</t>
  </si>
  <si>
    <t>DIA</t>
  </si>
  <si>
    <t>HORA</t>
  </si>
  <si>
    <t>DEMANDA</t>
  </si>
  <si>
    <t>RESERVA</t>
  </si>
  <si>
    <t>CONTEO</t>
  </si>
  <si>
    <t>PERIODOS</t>
  </si>
  <si>
    <t>uc_61</t>
  </si>
  <si>
    <t>suma</t>
  </si>
  <si>
    <t>covaarcc</t>
  </si>
  <si>
    <t>potverc/preverc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</si>
</sst>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3" fillId="2" borderId="1" xfId="2"/>
    <xf numFmtId="0" fontId="4" fillId="3" borderId="1" xfId="3"/>
    <xf numFmtId="0" fontId="5" fillId="2" borderId="1" xfId="2" applyFont="1"/>
    <xf numFmtId="0" fontId="6" fillId="0" borderId="0" xfId="0" applyFont="1"/>
    <xf numFmtId="0" fontId="7" fillId="0" borderId="0" xfId="0" applyFont="1"/>
    <xf numFmtId="0" fontId="0" fillId="4" borderId="2" xfId="4" applyFont="1"/>
    <xf numFmtId="0" fontId="8" fillId="0" borderId="0" xfId="0" applyFont="1"/>
    <xf numFmtId="43" fontId="0" fillId="0" borderId="0" xfId="5" applyFont="1"/>
    <xf numFmtId="43" fontId="0" fillId="0" borderId="0" xfId="0" applyNumberFormat="1"/>
  </cellXfs>
  <cellStyles count="6">
    <cellStyle name="Cálculo" xfId="3" builtinId="22"/>
    <cellStyle name="Entrada" xfId="2" builtinId="20"/>
    <cellStyle name="Millares" xfId="5" builtinId="3"/>
    <cellStyle name="Normal" xfId="0" builtinId="0"/>
    <cellStyle name="Notas" xfId="4" builtinId="1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_81!$C$18:$C$41</c:f>
              <c:numCache>
                <c:formatCode>General</c:formatCode>
                <c:ptCount val="24"/>
                <c:pt idx="0">
                  <c:v>77723.7</c:v>
                </c:pt>
                <c:pt idx="1">
                  <c:v>71155.5</c:v>
                </c:pt>
                <c:pt idx="2">
                  <c:v>67871.399999999994</c:v>
                </c:pt>
                <c:pt idx="3">
                  <c:v>65682</c:v>
                </c:pt>
                <c:pt idx="4">
                  <c:v>63492.6</c:v>
                </c:pt>
                <c:pt idx="5">
                  <c:v>63492.6</c:v>
                </c:pt>
                <c:pt idx="6">
                  <c:v>65682</c:v>
                </c:pt>
                <c:pt idx="7">
                  <c:v>70060.800000000003</c:v>
                </c:pt>
                <c:pt idx="8">
                  <c:v>79913.099999999991</c:v>
                </c:pt>
                <c:pt idx="9">
                  <c:v>87576</c:v>
                </c:pt>
                <c:pt idx="10">
                  <c:v>89765.4</c:v>
                </c:pt>
                <c:pt idx="11">
                  <c:v>90860.099999999991</c:v>
                </c:pt>
                <c:pt idx="12">
                  <c:v>89765.4</c:v>
                </c:pt>
                <c:pt idx="13">
                  <c:v>87576</c:v>
                </c:pt>
                <c:pt idx="14">
                  <c:v>86481.3</c:v>
                </c:pt>
                <c:pt idx="15">
                  <c:v>86481.3</c:v>
                </c:pt>
                <c:pt idx="16">
                  <c:v>90860.099999999991</c:v>
                </c:pt>
                <c:pt idx="17">
                  <c:v>99617.7</c:v>
                </c:pt>
                <c:pt idx="18">
                  <c:v>98523</c:v>
                </c:pt>
                <c:pt idx="19">
                  <c:v>96333.6</c:v>
                </c:pt>
                <c:pt idx="20">
                  <c:v>93049.5</c:v>
                </c:pt>
                <c:pt idx="21">
                  <c:v>91954.8</c:v>
                </c:pt>
                <c:pt idx="22">
                  <c:v>86481.3</c:v>
                </c:pt>
                <c:pt idx="23">
                  <c:v>81007.8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2-420A-BC2B-A6BF21FA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89336"/>
        <c:axId val="692394584"/>
      </c:lineChart>
      <c:catAx>
        <c:axId val="69238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4584"/>
        <c:crosses val="autoZero"/>
        <c:auto val="1"/>
        <c:lblAlgn val="ctr"/>
        <c:lblOffset val="100"/>
        <c:noMultiLvlLbl val="0"/>
      </c:catAx>
      <c:valAx>
        <c:axId val="6923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8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157369</xdr:colOff>
      <xdr:row>21</xdr:row>
      <xdr:rowOff>131693</xdr:rowOff>
    </xdr:from>
    <xdr:to>
      <xdr:col>17</xdr:col>
      <xdr:colOff>223630</xdr:colOff>
      <xdr:row>38</xdr:row>
      <xdr:rowOff>165653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74F233-C46C-B27A-9F7A-C69A25DE4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359020</xdr:colOff>
      <xdr:row>1</xdr:row>
      <xdr:rowOff>161193</xdr:rowOff>
    </xdr:from>
    <xdr:to>
      <xdr:col>9</xdr:col>
      <xdr:colOff>229424</xdr:colOff>
      <xdr:row>10</xdr:row>
      <xdr:rowOff>24487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280CD4-DA7A-40AE-B85D-F560AF093D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829"/>
        <a:stretch/>
      </xdr:blipFill>
      <xdr:spPr>
        <a:xfrm>
          <a:off x="3759445" y="351693"/>
          <a:ext cx="1775404" cy="1577794"/>
        </a:xfrm>
        <a:prstGeom prst="rect">
          <a:avLst/>
        </a:prstGeom>
      </xdr:spPr>
    </xdr:pic>
    <xdr:clientData/>
  </xdr:twoCellAnchor>
  <xdr:twoCellAnchor>
    <xdr:from>
      <xdr:col>6</xdr:col>
      <xdr:colOff>637444</xdr:colOff>
      <xdr:row>4</xdr:row>
      <xdr:rowOff>131884</xdr:rowOff>
    </xdr:from>
    <xdr:to>
      <xdr:col>8</xdr:col>
      <xdr:colOff>402981</xdr:colOff>
      <xdr:row>4</xdr:row>
      <xdr:rowOff>139212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2A76E77-6526-4C83-8179-DBB6F0430069}"/>
            </a:ext>
          </a:extLst>
        </xdr:cNvPr>
        <xdr:cNvCxnSpPr/>
      </xdr:nvCxnSpPr>
      <xdr:spPr>
        <a:xfrm>
          <a:off x="4037869" y="893884"/>
          <a:ext cx="1137137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644770</xdr:colOff>
      <xdr:row>5</xdr:row>
      <xdr:rowOff>58614</xdr:rowOff>
    </xdr:from>
    <xdr:to>
      <xdr:col>8</xdr:col>
      <xdr:colOff>432288</xdr:colOff>
      <xdr:row>5</xdr:row>
      <xdr:rowOff>65942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BF2F428-73B7-43FA-B323-994E82A442C0}"/>
            </a:ext>
          </a:extLst>
        </xdr:cNvPr>
        <xdr:cNvCxnSpPr/>
      </xdr:nvCxnSpPr>
      <xdr:spPr>
        <a:xfrm>
          <a:off x="4045195" y="1011114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608137</xdr:colOff>
      <xdr:row>4</xdr:row>
      <xdr:rowOff>21980</xdr:rowOff>
    </xdr:from>
    <xdr:to>
      <xdr:col>8</xdr:col>
      <xdr:colOff>373674</xdr:colOff>
      <xdr:row>4</xdr:row>
      <xdr:rowOff>29308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A8E0D47-6E11-41C6-A271-E6D35D0D91BD}"/>
            </a:ext>
          </a:extLst>
        </xdr:cNvPr>
        <xdr:cNvCxnSpPr/>
      </xdr:nvCxnSpPr>
      <xdr:spPr>
        <a:xfrm>
          <a:off x="4008562" y="783980"/>
          <a:ext cx="1137137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637443</xdr:colOff>
      <xdr:row>5</xdr:row>
      <xdr:rowOff>175844</xdr:rowOff>
    </xdr:from>
    <xdr:to>
      <xdr:col>8</xdr:col>
      <xdr:colOff>424961</xdr:colOff>
      <xdr:row>5</xdr:row>
      <xdr:rowOff>183172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E8380FB-D784-4D40-966D-448C45EF982A}"/>
            </a:ext>
          </a:extLst>
        </xdr:cNvPr>
        <xdr:cNvCxnSpPr/>
      </xdr:nvCxnSpPr>
      <xdr:spPr>
        <a:xfrm>
          <a:off x="4037868" y="1128344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630116</xdr:colOff>
      <xdr:row>6</xdr:row>
      <xdr:rowOff>95248</xdr:rowOff>
    </xdr:from>
    <xdr:to>
      <xdr:col>8</xdr:col>
      <xdr:colOff>417634</xdr:colOff>
      <xdr:row>6</xdr:row>
      <xdr:rowOff>102576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7C778376-B2D6-49A6-AE77-1DAE5F21735B}"/>
            </a:ext>
          </a:extLst>
        </xdr:cNvPr>
        <xdr:cNvCxnSpPr/>
      </xdr:nvCxnSpPr>
      <xdr:spPr>
        <a:xfrm>
          <a:off x="4030541" y="1238248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618210</xdr:colOff>
      <xdr:row>7</xdr:row>
      <xdr:rowOff>35717</xdr:rowOff>
    </xdr:from>
    <xdr:to>
      <xdr:col>8</xdr:col>
      <xdr:colOff>405728</xdr:colOff>
      <xdr:row>7</xdr:row>
      <xdr:rowOff>43045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C967896A-8B9A-41FC-B6A6-5063BA42E06B}"/>
            </a:ext>
          </a:extLst>
        </xdr:cNvPr>
        <xdr:cNvCxnSpPr/>
      </xdr:nvCxnSpPr>
      <xdr:spPr>
        <a:xfrm>
          <a:off x="4018635" y="1369217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618210</xdr:colOff>
      <xdr:row>7</xdr:row>
      <xdr:rowOff>148826</xdr:rowOff>
    </xdr:from>
    <xdr:to>
      <xdr:col>8</xdr:col>
      <xdr:colOff>405728</xdr:colOff>
      <xdr:row>7</xdr:row>
      <xdr:rowOff>156154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9E285BB7-F912-47AA-BBA4-637CAFC47A67}"/>
            </a:ext>
          </a:extLst>
        </xdr:cNvPr>
        <xdr:cNvCxnSpPr/>
      </xdr:nvCxnSpPr>
      <xdr:spPr>
        <a:xfrm>
          <a:off x="4018635" y="1482326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612257</xdr:colOff>
      <xdr:row>8</xdr:row>
      <xdr:rowOff>59529</xdr:rowOff>
    </xdr:from>
    <xdr:to>
      <xdr:col>8</xdr:col>
      <xdr:colOff>399775</xdr:colOff>
      <xdr:row>8</xdr:row>
      <xdr:rowOff>66857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7196522-4DFB-4559-A25D-D6D6EBD2CAEC}"/>
            </a:ext>
          </a:extLst>
        </xdr:cNvPr>
        <xdr:cNvCxnSpPr/>
      </xdr:nvCxnSpPr>
      <xdr:spPr>
        <a:xfrm>
          <a:off x="4012682" y="1583529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659882</xdr:colOff>
      <xdr:row>8</xdr:row>
      <xdr:rowOff>172638</xdr:rowOff>
    </xdr:from>
    <xdr:to>
      <xdr:col>8</xdr:col>
      <xdr:colOff>447400</xdr:colOff>
      <xdr:row>8</xdr:row>
      <xdr:rowOff>179966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F74219D1-2C3D-70C1-BB6B-F7130AB5634A}"/>
            </a:ext>
          </a:extLst>
        </xdr:cNvPr>
        <xdr:cNvCxnSpPr/>
      </xdr:nvCxnSpPr>
      <xdr:spPr>
        <a:xfrm>
          <a:off x="4065070" y="1696638"/>
          <a:ext cx="1156736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41"/>
  <sheetViews>
    <sheetView zoomScale="115" zoomScaleNormal="115" workbookViewId="0">
      <selection activeCell="C1" sqref="C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7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/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13</v>
      </c>
    </row>
    <row r="3" spans="1:27" x14ac:dyDescent="0.25">
      <c r="A3">
        <v>1</v>
      </c>
      <c r="B3">
        <v>455</v>
      </c>
      <c r="C3" s="3">
        <v>120</v>
      </c>
      <c r="D3">
        <f>SUM(C3:C10)</f>
        <v>280</v>
      </c>
      <c r="E3">
        <f>COUNT(C18:C185)</f>
        <v>24</v>
      </c>
    </row>
    <row r="4" spans="1:27" x14ac:dyDescent="0.25">
      <c r="A4">
        <v>2</v>
      </c>
      <c r="B4">
        <v>455</v>
      </c>
      <c r="C4" s="3">
        <v>110</v>
      </c>
    </row>
    <row r="5" spans="1:27" x14ac:dyDescent="0.25">
      <c r="A5">
        <v>3</v>
      </c>
      <c r="B5">
        <v>130</v>
      </c>
      <c r="C5" s="3">
        <v>0</v>
      </c>
    </row>
    <row r="6" spans="1:27" x14ac:dyDescent="0.25">
      <c r="A6">
        <v>4</v>
      </c>
      <c r="B6">
        <v>130</v>
      </c>
      <c r="C6" s="3">
        <v>0</v>
      </c>
    </row>
    <row r="7" spans="1:27" x14ac:dyDescent="0.25">
      <c r="A7">
        <v>5</v>
      </c>
      <c r="B7">
        <v>162</v>
      </c>
      <c r="C7" s="3">
        <v>10</v>
      </c>
    </row>
    <row r="8" spans="1:27" x14ac:dyDescent="0.25">
      <c r="A8">
        <v>6</v>
      </c>
      <c r="B8">
        <v>80</v>
      </c>
      <c r="C8" s="3">
        <v>40</v>
      </c>
    </row>
    <row r="9" spans="1:27" x14ac:dyDescent="0.25">
      <c r="A9">
        <v>7</v>
      </c>
      <c r="B9">
        <v>85</v>
      </c>
      <c r="C9" s="3">
        <v>0</v>
      </c>
    </row>
    <row r="10" spans="1:27" x14ac:dyDescent="0.25">
      <c r="A10">
        <v>8</v>
      </c>
      <c r="B10">
        <v>55</v>
      </c>
      <c r="C10" s="3">
        <v>0</v>
      </c>
    </row>
    <row r="11" spans="1:27" x14ac:dyDescent="0.25">
      <c r="B11" s="1" t="s">
        <v>3</v>
      </c>
      <c r="C11">
        <f>SUMPRODUCT(B3:B10,C3:C10)</f>
        <v>109470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>$C$11*D11</f>
        <v>77723.7</v>
      </c>
      <c r="E12" s="4">
        <f t="shared" ref="E12:AA12" si="0">$C$11*E11</f>
        <v>71155.5</v>
      </c>
      <c r="F12" s="4">
        <f t="shared" si="0"/>
        <v>67871.399999999994</v>
      </c>
      <c r="G12" s="4">
        <f t="shared" si="0"/>
        <v>65682</v>
      </c>
      <c r="H12" s="4">
        <f t="shared" si="0"/>
        <v>63492.6</v>
      </c>
      <c r="I12" s="4">
        <f t="shared" si="0"/>
        <v>63492.6</v>
      </c>
      <c r="J12" s="4">
        <f t="shared" si="0"/>
        <v>65682</v>
      </c>
      <c r="K12" s="4">
        <f t="shared" si="0"/>
        <v>70060.800000000003</v>
      </c>
      <c r="L12" s="4">
        <f t="shared" si="0"/>
        <v>79913.099999999991</v>
      </c>
      <c r="M12" s="4">
        <f t="shared" si="0"/>
        <v>87576</v>
      </c>
      <c r="N12" s="4">
        <f t="shared" si="0"/>
        <v>89765.4</v>
      </c>
      <c r="O12" s="4">
        <f t="shared" si="0"/>
        <v>90860.099999999991</v>
      </c>
      <c r="P12" s="4">
        <f t="shared" si="0"/>
        <v>89765.4</v>
      </c>
      <c r="Q12" s="4">
        <f t="shared" si="0"/>
        <v>87576</v>
      </c>
      <c r="R12" s="4">
        <f t="shared" si="0"/>
        <v>86481.3</v>
      </c>
      <c r="S12" s="4">
        <f t="shared" si="0"/>
        <v>86481.3</v>
      </c>
      <c r="T12" s="4">
        <f t="shared" si="0"/>
        <v>90860.099999999991</v>
      </c>
      <c r="U12" s="4">
        <f t="shared" si="0"/>
        <v>99617.7</v>
      </c>
      <c r="V12" s="4">
        <f t="shared" si="0"/>
        <v>98523</v>
      </c>
      <c r="W12" s="4">
        <f t="shared" si="0"/>
        <v>96333.6</v>
      </c>
      <c r="X12" s="4">
        <f t="shared" si="0"/>
        <v>93049.5</v>
      </c>
      <c r="Y12" s="4">
        <f t="shared" si="0"/>
        <v>91954.8</v>
      </c>
      <c r="Z12" s="4">
        <f t="shared" si="0"/>
        <v>86481.3</v>
      </c>
      <c r="AA12" s="4">
        <f t="shared" si="0"/>
        <v>81007.8</v>
      </c>
    </row>
    <row r="13" spans="1:27" x14ac:dyDescent="0.25">
      <c r="C13" t="s">
        <v>5</v>
      </c>
      <c r="D13">
        <f>D12*0.1</f>
        <v>7772.37</v>
      </c>
      <c r="E13">
        <f t="shared" ref="E13:AA13" si="1">E12*0.1</f>
        <v>7115.55</v>
      </c>
      <c r="F13">
        <f t="shared" si="1"/>
        <v>6787.1399999999994</v>
      </c>
      <c r="G13">
        <f t="shared" si="1"/>
        <v>6568.2000000000007</v>
      </c>
      <c r="H13">
        <f t="shared" si="1"/>
        <v>6349.26</v>
      </c>
      <c r="I13">
        <f t="shared" si="1"/>
        <v>6349.26</v>
      </c>
      <c r="J13">
        <f t="shared" si="1"/>
        <v>6568.2000000000007</v>
      </c>
      <c r="K13">
        <f t="shared" si="1"/>
        <v>7006.0800000000008</v>
      </c>
      <c r="L13">
        <f t="shared" si="1"/>
        <v>7991.3099999999995</v>
      </c>
      <c r="M13">
        <f t="shared" si="1"/>
        <v>8757.6</v>
      </c>
      <c r="N13">
        <f t="shared" si="1"/>
        <v>8976.5399999999991</v>
      </c>
      <c r="O13">
        <f t="shared" si="1"/>
        <v>9086.01</v>
      </c>
      <c r="P13">
        <f t="shared" si="1"/>
        <v>8976.5399999999991</v>
      </c>
      <c r="Q13">
        <f t="shared" si="1"/>
        <v>8757.6</v>
      </c>
      <c r="R13">
        <f t="shared" si="1"/>
        <v>8648.130000000001</v>
      </c>
      <c r="S13">
        <f t="shared" si="1"/>
        <v>8648.130000000001</v>
      </c>
      <c r="T13">
        <f t="shared" si="1"/>
        <v>9086.01</v>
      </c>
      <c r="U13">
        <f t="shared" si="1"/>
        <v>9961.77</v>
      </c>
      <c r="V13">
        <f t="shared" si="1"/>
        <v>9852.3000000000011</v>
      </c>
      <c r="W13">
        <f t="shared" si="1"/>
        <v>9633.36</v>
      </c>
      <c r="X13">
        <f t="shared" si="1"/>
        <v>9304.9500000000007</v>
      </c>
      <c r="Y13">
        <f t="shared" si="1"/>
        <v>9195.4800000000014</v>
      </c>
      <c r="Z13">
        <f t="shared" si="1"/>
        <v>8648.130000000001</v>
      </c>
      <c r="AA13">
        <f t="shared" si="1"/>
        <v>8100.7800000000007</v>
      </c>
    </row>
    <row r="14" spans="1:27" x14ac:dyDescent="0.25">
      <c r="C14" t="s">
        <v>6</v>
      </c>
      <c r="D14">
        <f>SUM(D12:D13)</f>
        <v>85496.069999999992</v>
      </c>
      <c r="E14">
        <f t="shared" ref="E14:AA14" si="2">SUM(E12:E13)</f>
        <v>78271.05</v>
      </c>
      <c r="F14">
        <f t="shared" si="2"/>
        <v>74658.539999999994</v>
      </c>
      <c r="G14">
        <f t="shared" si="2"/>
        <v>72250.2</v>
      </c>
      <c r="H14">
        <f t="shared" si="2"/>
        <v>69841.86</v>
      </c>
      <c r="I14">
        <f t="shared" si="2"/>
        <v>69841.86</v>
      </c>
      <c r="J14">
        <f t="shared" si="2"/>
        <v>72250.2</v>
      </c>
      <c r="K14">
        <f t="shared" si="2"/>
        <v>77066.880000000005</v>
      </c>
      <c r="L14">
        <f t="shared" si="2"/>
        <v>87904.409999999989</v>
      </c>
      <c r="M14">
        <f t="shared" si="2"/>
        <v>96333.6</v>
      </c>
      <c r="N14">
        <f t="shared" si="2"/>
        <v>98741.939999999988</v>
      </c>
      <c r="O14">
        <f t="shared" si="2"/>
        <v>99946.109999999986</v>
      </c>
      <c r="P14">
        <f t="shared" si="2"/>
        <v>98741.939999999988</v>
      </c>
      <c r="Q14">
        <f t="shared" si="2"/>
        <v>96333.6</v>
      </c>
      <c r="R14">
        <f t="shared" si="2"/>
        <v>95129.430000000008</v>
      </c>
      <c r="S14">
        <f t="shared" si="2"/>
        <v>95129.430000000008</v>
      </c>
      <c r="T14">
        <f t="shared" si="2"/>
        <v>99946.109999999986</v>
      </c>
      <c r="U14">
        <f t="shared" si="2"/>
        <v>109579.47</v>
      </c>
      <c r="V14">
        <f t="shared" si="2"/>
        <v>108375.3</v>
      </c>
      <c r="W14">
        <f t="shared" si="2"/>
        <v>105966.96</v>
      </c>
      <c r="X14">
        <f t="shared" si="2"/>
        <v>102354.45</v>
      </c>
      <c r="Y14">
        <f t="shared" si="2"/>
        <v>101150.28</v>
      </c>
      <c r="Z14">
        <f t="shared" si="2"/>
        <v>95129.430000000008</v>
      </c>
      <c r="AA14">
        <f t="shared" si="2"/>
        <v>89108.58</v>
      </c>
    </row>
    <row r="15" spans="1:27" ht="6" customHeight="1" x14ac:dyDescent="0.25"/>
    <row r="16" spans="1:27" x14ac:dyDescent="0.25">
      <c r="D16">
        <v>77723.7</v>
      </c>
      <c r="E16">
        <v>71155.5</v>
      </c>
      <c r="F16">
        <v>67871.399999999994</v>
      </c>
      <c r="G16">
        <v>65682</v>
      </c>
      <c r="H16">
        <v>63492.6</v>
      </c>
      <c r="I16">
        <v>63492.6</v>
      </c>
      <c r="J16">
        <v>65682</v>
      </c>
      <c r="K16">
        <v>70060.800000000003</v>
      </c>
      <c r="L16">
        <v>79913.099999999991</v>
      </c>
      <c r="M16">
        <v>87576</v>
      </c>
      <c r="N16">
        <v>89765.4</v>
      </c>
      <c r="O16">
        <v>90860.099999999991</v>
      </c>
      <c r="P16">
        <v>89765.4</v>
      </c>
      <c r="Q16">
        <v>87576</v>
      </c>
      <c r="R16">
        <v>86481.3</v>
      </c>
      <c r="S16">
        <v>86481.3</v>
      </c>
      <c r="T16">
        <v>90860.099999999991</v>
      </c>
      <c r="U16">
        <v>99617.7</v>
      </c>
      <c r="V16">
        <v>98523</v>
      </c>
      <c r="W16">
        <v>96333.6</v>
      </c>
      <c r="X16">
        <v>93049.5</v>
      </c>
      <c r="Y16">
        <v>91954.8</v>
      </c>
      <c r="Z16">
        <v>86481.3</v>
      </c>
      <c r="AA16">
        <v>81007.8</v>
      </c>
    </row>
    <row r="17" spans="1:8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</row>
    <row r="18" spans="1:8" x14ac:dyDescent="0.25">
      <c r="A18">
        <v>1</v>
      </c>
      <c r="B18">
        <v>1</v>
      </c>
      <c r="C18">
        <v>77723.7</v>
      </c>
      <c r="D18" t="s">
        <v>7</v>
      </c>
      <c r="E18">
        <f>C18*0.1</f>
        <v>7772.37</v>
      </c>
      <c r="F18" t="s">
        <v>7</v>
      </c>
      <c r="H18">
        <v>77723.7</v>
      </c>
    </row>
    <row r="19" spans="1:8" x14ac:dyDescent="0.25">
      <c r="A19">
        <v>1</v>
      </c>
      <c r="B19">
        <v>2</v>
      </c>
      <c r="C19">
        <v>71155.5</v>
      </c>
      <c r="D19" t="s">
        <v>7</v>
      </c>
      <c r="E19">
        <f t="shared" ref="E19:E82" si="3">C19*0.1</f>
        <v>7115.55</v>
      </c>
      <c r="F19" t="s">
        <v>7</v>
      </c>
      <c r="H19">
        <v>71155.5</v>
      </c>
    </row>
    <row r="20" spans="1:8" x14ac:dyDescent="0.25">
      <c r="A20">
        <v>1</v>
      </c>
      <c r="B20">
        <v>3</v>
      </c>
      <c r="C20">
        <v>67871.399999999994</v>
      </c>
      <c r="D20" t="s">
        <v>7</v>
      </c>
      <c r="E20">
        <f t="shared" si="3"/>
        <v>6787.1399999999994</v>
      </c>
      <c r="F20" t="s">
        <v>7</v>
      </c>
      <c r="H20">
        <v>67871.399999999994</v>
      </c>
    </row>
    <row r="21" spans="1:8" x14ac:dyDescent="0.25">
      <c r="A21">
        <v>1</v>
      </c>
      <c r="B21">
        <v>4</v>
      </c>
      <c r="C21">
        <v>65682</v>
      </c>
      <c r="D21" t="s">
        <v>7</v>
      </c>
      <c r="E21">
        <f t="shared" si="3"/>
        <v>6568.2000000000007</v>
      </c>
      <c r="F21" t="s">
        <v>7</v>
      </c>
      <c r="H21">
        <v>65682</v>
      </c>
    </row>
    <row r="22" spans="1:8" x14ac:dyDescent="0.25">
      <c r="A22">
        <v>1</v>
      </c>
      <c r="B22">
        <v>5</v>
      </c>
      <c r="C22">
        <v>63492.6</v>
      </c>
      <c r="D22" t="s">
        <v>7</v>
      </c>
      <c r="E22">
        <f t="shared" si="3"/>
        <v>6349.26</v>
      </c>
      <c r="F22" t="s">
        <v>7</v>
      </c>
      <c r="H22">
        <v>63492.6</v>
      </c>
    </row>
    <row r="23" spans="1:8" x14ac:dyDescent="0.25">
      <c r="A23">
        <v>1</v>
      </c>
      <c r="B23">
        <v>6</v>
      </c>
      <c r="C23">
        <v>63492.6</v>
      </c>
      <c r="D23" t="s">
        <v>7</v>
      </c>
      <c r="E23">
        <f t="shared" si="3"/>
        <v>6349.26</v>
      </c>
      <c r="F23" t="s">
        <v>7</v>
      </c>
      <c r="H23">
        <v>63492.6</v>
      </c>
    </row>
    <row r="24" spans="1:8" x14ac:dyDescent="0.25">
      <c r="A24">
        <v>1</v>
      </c>
      <c r="B24">
        <v>7</v>
      </c>
      <c r="C24">
        <v>65682</v>
      </c>
      <c r="D24" t="s">
        <v>7</v>
      </c>
      <c r="E24">
        <f t="shared" si="3"/>
        <v>6568.2000000000007</v>
      </c>
      <c r="F24" t="s">
        <v>7</v>
      </c>
      <c r="H24">
        <v>65682</v>
      </c>
    </row>
    <row r="25" spans="1:8" x14ac:dyDescent="0.25">
      <c r="A25">
        <v>1</v>
      </c>
      <c r="B25">
        <v>8</v>
      </c>
      <c r="C25">
        <v>70060.800000000003</v>
      </c>
      <c r="D25" t="s">
        <v>7</v>
      </c>
      <c r="E25">
        <f t="shared" si="3"/>
        <v>7006.0800000000008</v>
      </c>
      <c r="F25" t="s">
        <v>7</v>
      </c>
      <c r="H25">
        <v>70060.800000000003</v>
      </c>
    </row>
    <row r="26" spans="1:8" x14ac:dyDescent="0.25">
      <c r="A26">
        <v>1</v>
      </c>
      <c r="B26">
        <v>9</v>
      </c>
      <c r="C26">
        <v>79913.099999999991</v>
      </c>
      <c r="D26" t="s">
        <v>7</v>
      </c>
      <c r="E26">
        <f t="shared" si="3"/>
        <v>7991.3099999999995</v>
      </c>
      <c r="F26" t="s">
        <v>7</v>
      </c>
      <c r="H26">
        <v>79913.100000000006</v>
      </c>
    </row>
    <row r="27" spans="1:8" x14ac:dyDescent="0.25">
      <c r="A27">
        <v>1</v>
      </c>
      <c r="B27">
        <v>10</v>
      </c>
      <c r="C27">
        <v>87576</v>
      </c>
      <c r="D27" t="s">
        <v>7</v>
      </c>
      <c r="E27">
        <f t="shared" si="3"/>
        <v>8757.6</v>
      </c>
      <c r="F27" t="s">
        <v>7</v>
      </c>
      <c r="H27">
        <v>87576</v>
      </c>
    </row>
    <row r="28" spans="1:8" x14ac:dyDescent="0.25">
      <c r="A28">
        <v>1</v>
      </c>
      <c r="B28">
        <v>11</v>
      </c>
      <c r="C28">
        <v>89765.4</v>
      </c>
      <c r="D28" t="s">
        <v>7</v>
      </c>
      <c r="E28">
        <f t="shared" si="3"/>
        <v>8976.5399999999991</v>
      </c>
      <c r="F28" t="s">
        <v>7</v>
      </c>
      <c r="H28">
        <v>89765.4</v>
      </c>
    </row>
    <row r="29" spans="1:8" x14ac:dyDescent="0.25">
      <c r="A29">
        <v>1</v>
      </c>
      <c r="B29">
        <v>12</v>
      </c>
      <c r="C29">
        <v>90860.099999999991</v>
      </c>
      <c r="D29" t="s">
        <v>7</v>
      </c>
      <c r="E29">
        <f t="shared" si="3"/>
        <v>9086.01</v>
      </c>
      <c r="F29" t="s">
        <v>7</v>
      </c>
      <c r="H29">
        <v>90860.1</v>
      </c>
    </row>
    <row r="30" spans="1:8" x14ac:dyDescent="0.25">
      <c r="A30">
        <v>1</v>
      </c>
      <c r="B30">
        <v>13</v>
      </c>
      <c r="C30">
        <v>89765.4</v>
      </c>
      <c r="D30" t="s">
        <v>7</v>
      </c>
      <c r="E30">
        <f t="shared" si="3"/>
        <v>8976.5399999999991</v>
      </c>
      <c r="F30" t="s">
        <v>7</v>
      </c>
      <c r="H30">
        <v>89765.4</v>
      </c>
    </row>
    <row r="31" spans="1:8" x14ac:dyDescent="0.25">
      <c r="A31">
        <v>1</v>
      </c>
      <c r="B31">
        <v>14</v>
      </c>
      <c r="C31">
        <v>87576</v>
      </c>
      <c r="D31" t="s">
        <v>7</v>
      </c>
      <c r="E31">
        <f t="shared" si="3"/>
        <v>8757.6</v>
      </c>
      <c r="F31" t="s">
        <v>7</v>
      </c>
      <c r="H31">
        <v>87576</v>
      </c>
    </row>
    <row r="32" spans="1:8" x14ac:dyDescent="0.25">
      <c r="A32">
        <v>1</v>
      </c>
      <c r="B32">
        <v>15</v>
      </c>
      <c r="C32">
        <v>86481.3</v>
      </c>
      <c r="D32" t="s">
        <v>7</v>
      </c>
      <c r="E32">
        <f t="shared" si="3"/>
        <v>8648.130000000001</v>
      </c>
      <c r="F32" t="s">
        <v>7</v>
      </c>
      <c r="H32">
        <v>86481.3</v>
      </c>
    </row>
    <row r="33" spans="1:8" x14ac:dyDescent="0.25">
      <c r="A33">
        <v>1</v>
      </c>
      <c r="B33">
        <v>16</v>
      </c>
      <c r="C33">
        <v>86481.3</v>
      </c>
      <c r="D33" t="s">
        <v>7</v>
      </c>
      <c r="E33">
        <f t="shared" si="3"/>
        <v>8648.130000000001</v>
      </c>
      <c r="F33" t="s">
        <v>7</v>
      </c>
      <c r="H33">
        <v>86481.3</v>
      </c>
    </row>
    <row r="34" spans="1:8" x14ac:dyDescent="0.25">
      <c r="A34">
        <v>1</v>
      </c>
      <c r="B34">
        <v>17</v>
      </c>
      <c r="C34">
        <v>90860.099999999991</v>
      </c>
      <c r="D34" t="s">
        <v>7</v>
      </c>
      <c r="E34">
        <f t="shared" si="3"/>
        <v>9086.01</v>
      </c>
      <c r="F34" t="s">
        <v>7</v>
      </c>
      <c r="H34">
        <v>90860.1</v>
      </c>
    </row>
    <row r="35" spans="1:8" x14ac:dyDescent="0.25">
      <c r="A35">
        <v>1</v>
      </c>
      <c r="B35">
        <v>18</v>
      </c>
      <c r="C35">
        <v>99617.7</v>
      </c>
      <c r="D35" t="s">
        <v>7</v>
      </c>
      <c r="E35">
        <f t="shared" si="3"/>
        <v>9961.77</v>
      </c>
      <c r="F35" t="s">
        <v>7</v>
      </c>
      <c r="H35">
        <v>99617.7</v>
      </c>
    </row>
    <row r="36" spans="1:8" x14ac:dyDescent="0.25">
      <c r="A36">
        <v>1</v>
      </c>
      <c r="B36">
        <v>19</v>
      </c>
      <c r="C36">
        <v>98523</v>
      </c>
      <c r="D36" t="s">
        <v>7</v>
      </c>
      <c r="E36">
        <f t="shared" si="3"/>
        <v>9852.3000000000011</v>
      </c>
      <c r="F36" t="s">
        <v>7</v>
      </c>
      <c r="H36">
        <v>98523</v>
      </c>
    </row>
    <row r="37" spans="1:8" x14ac:dyDescent="0.25">
      <c r="A37">
        <v>1</v>
      </c>
      <c r="B37">
        <v>20</v>
      </c>
      <c r="C37">
        <v>96333.6</v>
      </c>
      <c r="D37" t="s">
        <v>7</v>
      </c>
      <c r="E37">
        <f t="shared" si="3"/>
        <v>9633.36</v>
      </c>
      <c r="F37" t="s">
        <v>7</v>
      </c>
      <c r="H37">
        <v>96333.6</v>
      </c>
    </row>
    <row r="38" spans="1:8" x14ac:dyDescent="0.25">
      <c r="A38">
        <v>1</v>
      </c>
      <c r="B38">
        <v>21</v>
      </c>
      <c r="C38">
        <v>93049.5</v>
      </c>
      <c r="D38" t="s">
        <v>7</v>
      </c>
      <c r="E38">
        <f t="shared" si="3"/>
        <v>9304.9500000000007</v>
      </c>
      <c r="F38" t="s">
        <v>7</v>
      </c>
      <c r="H38">
        <v>93049.5</v>
      </c>
    </row>
    <row r="39" spans="1:8" x14ac:dyDescent="0.25">
      <c r="A39">
        <v>1</v>
      </c>
      <c r="B39">
        <v>22</v>
      </c>
      <c r="C39">
        <v>91954.8</v>
      </c>
      <c r="D39" t="s">
        <v>7</v>
      </c>
      <c r="E39">
        <f t="shared" si="3"/>
        <v>9195.4800000000014</v>
      </c>
      <c r="F39" t="s">
        <v>7</v>
      </c>
      <c r="H39">
        <v>91954.8</v>
      </c>
    </row>
    <row r="40" spans="1:8" x14ac:dyDescent="0.25">
      <c r="A40">
        <v>1</v>
      </c>
      <c r="B40">
        <v>23</v>
      </c>
      <c r="C40">
        <v>86481.3</v>
      </c>
      <c r="D40" t="s">
        <v>7</v>
      </c>
      <c r="E40">
        <f t="shared" si="3"/>
        <v>8648.130000000001</v>
      </c>
      <c r="F40" t="s">
        <v>7</v>
      </c>
      <c r="H40">
        <v>86481.3</v>
      </c>
    </row>
    <row r="41" spans="1:8" x14ac:dyDescent="0.25">
      <c r="A41">
        <v>1</v>
      </c>
      <c r="B41">
        <v>24</v>
      </c>
      <c r="C41">
        <v>81007.8</v>
      </c>
      <c r="D41" t="s">
        <v>7</v>
      </c>
      <c r="E41">
        <f t="shared" si="3"/>
        <v>8100.7800000000007</v>
      </c>
      <c r="F41" t="s">
        <v>7</v>
      </c>
      <c r="H41">
        <v>81007.8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E3C9-44DA-428B-A408-201E0B972FA1}">
  <sheetPr>
    <tabColor rgb="FF92D050"/>
  </sheetPr>
  <dimension ref="A1:AA15"/>
  <sheetViews>
    <sheetView zoomScale="130" zoomScaleNormal="130" workbookViewId="0">
      <selection activeCell="E17" sqref="E17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540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130</v>
      </c>
      <c r="D3" s="9">
        <f>C3</f>
        <v>130</v>
      </c>
      <c r="E3" s="7">
        <f>C3*7</f>
        <v>910</v>
      </c>
      <c r="F3" s="6">
        <f>C3*11</f>
        <v>1430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120</v>
      </c>
      <c r="D4" s="9">
        <f>C4+D3</f>
        <v>250</v>
      </c>
      <c r="E4" s="7">
        <f t="shared" ref="E4:E10" si="0">C4*7+E3</f>
        <v>1750</v>
      </c>
      <c r="F4" s="6">
        <f t="shared" ref="F4:F10" si="1">C4*11+F3</f>
        <v>2750</v>
      </c>
      <c r="J4" s="4">
        <f>D1*7</f>
        <v>3780</v>
      </c>
    </row>
    <row r="5" spans="1:27" x14ac:dyDescent="0.25">
      <c r="A5">
        <v>3</v>
      </c>
      <c r="B5">
        <v>130</v>
      </c>
      <c r="C5" s="3">
        <v>50</v>
      </c>
      <c r="D5" s="9">
        <f t="shared" ref="D5:D10" si="2">C5+D4</f>
        <v>300</v>
      </c>
      <c r="E5" s="7">
        <f t="shared" si="0"/>
        <v>2100</v>
      </c>
      <c r="F5" s="6">
        <f t="shared" si="1"/>
        <v>3300</v>
      </c>
      <c r="J5" s="4">
        <f>D1*11</f>
        <v>5940</v>
      </c>
    </row>
    <row r="6" spans="1:27" x14ac:dyDescent="0.25">
      <c r="A6">
        <v>4</v>
      </c>
      <c r="B6">
        <v>130</v>
      </c>
      <c r="C6" s="3">
        <v>70</v>
      </c>
      <c r="D6" s="9">
        <f t="shared" si="2"/>
        <v>370</v>
      </c>
      <c r="E6" s="7">
        <f t="shared" si="0"/>
        <v>2590</v>
      </c>
      <c r="F6" s="6">
        <f t="shared" si="1"/>
        <v>4070</v>
      </c>
    </row>
    <row r="7" spans="1:27" x14ac:dyDescent="0.25">
      <c r="A7">
        <v>5</v>
      </c>
      <c r="B7">
        <v>162</v>
      </c>
      <c r="C7" s="3">
        <v>20</v>
      </c>
      <c r="D7" s="9">
        <f t="shared" si="2"/>
        <v>390</v>
      </c>
      <c r="E7" s="7">
        <f t="shared" si="0"/>
        <v>2730</v>
      </c>
      <c r="F7" s="6">
        <f t="shared" si="1"/>
        <v>4290</v>
      </c>
    </row>
    <row r="8" spans="1:27" x14ac:dyDescent="0.25">
      <c r="A8">
        <v>6</v>
      </c>
      <c r="B8">
        <v>80</v>
      </c>
      <c r="C8" s="3">
        <v>50</v>
      </c>
      <c r="D8" s="9">
        <f t="shared" si="2"/>
        <v>440</v>
      </c>
      <c r="E8" s="7">
        <f t="shared" si="0"/>
        <v>3080</v>
      </c>
      <c r="F8" s="6">
        <f t="shared" si="1"/>
        <v>4840</v>
      </c>
    </row>
    <row r="9" spans="1:27" x14ac:dyDescent="0.25">
      <c r="A9">
        <v>7</v>
      </c>
      <c r="B9">
        <v>85</v>
      </c>
      <c r="C9" s="3">
        <v>40</v>
      </c>
      <c r="D9" s="9">
        <f t="shared" si="2"/>
        <v>480</v>
      </c>
      <c r="E9" s="7">
        <f t="shared" si="0"/>
        <v>3360</v>
      </c>
      <c r="F9" s="6">
        <f t="shared" si="1"/>
        <v>5280</v>
      </c>
    </row>
    <row r="10" spans="1:27" x14ac:dyDescent="0.25">
      <c r="A10">
        <v>8</v>
      </c>
      <c r="B10">
        <v>55</v>
      </c>
      <c r="C10" s="3">
        <v>60</v>
      </c>
      <c r="D10" s="9">
        <f t="shared" si="2"/>
        <v>540</v>
      </c>
      <c r="E10" s="7">
        <f t="shared" si="0"/>
        <v>3780</v>
      </c>
      <c r="F10" s="6">
        <f t="shared" si="1"/>
        <v>5940</v>
      </c>
    </row>
    <row r="11" spans="1:27" x14ac:dyDescent="0.25">
      <c r="B11" s="1" t="s">
        <v>3</v>
      </c>
      <c r="C11">
        <f>SUMPRODUCT(B3:B10,C3:C10)</f>
        <v>143290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101735.9</v>
      </c>
      <c r="E12" s="4">
        <f t="shared" si="3"/>
        <v>93138.5</v>
      </c>
      <c r="F12" s="4">
        <f t="shared" si="3"/>
        <v>88839.8</v>
      </c>
      <c r="G12" s="4">
        <f t="shared" si="3"/>
        <v>85974</v>
      </c>
      <c r="H12" s="4">
        <f t="shared" si="3"/>
        <v>83108.2</v>
      </c>
      <c r="I12" s="4">
        <f t="shared" si="3"/>
        <v>83108.2</v>
      </c>
      <c r="J12" s="4">
        <f t="shared" si="3"/>
        <v>85974</v>
      </c>
      <c r="K12" s="4">
        <f t="shared" si="3"/>
        <v>91705.600000000006</v>
      </c>
      <c r="L12" s="4">
        <f t="shared" si="3"/>
        <v>104601.7</v>
      </c>
      <c r="M12" s="4">
        <f t="shared" si="3"/>
        <v>114632</v>
      </c>
      <c r="N12" s="4">
        <f t="shared" si="3"/>
        <v>117497.79999999999</v>
      </c>
      <c r="O12" s="4">
        <f t="shared" si="3"/>
        <v>118930.7</v>
      </c>
      <c r="P12" s="4">
        <f t="shared" si="3"/>
        <v>117497.79999999999</v>
      </c>
      <c r="Q12" s="4">
        <f t="shared" si="3"/>
        <v>114632</v>
      </c>
      <c r="R12" s="4">
        <f t="shared" si="3"/>
        <v>113199.1</v>
      </c>
      <c r="S12" s="4">
        <f t="shared" si="3"/>
        <v>113199.1</v>
      </c>
      <c r="T12" s="4">
        <f t="shared" si="3"/>
        <v>118930.7</v>
      </c>
      <c r="U12" s="4">
        <f t="shared" si="3"/>
        <v>130393.90000000001</v>
      </c>
      <c r="V12" s="4">
        <f t="shared" si="3"/>
        <v>128961</v>
      </c>
      <c r="W12" s="4">
        <f t="shared" si="3"/>
        <v>126095.2</v>
      </c>
      <c r="X12" s="4">
        <f t="shared" si="3"/>
        <v>121796.5</v>
      </c>
      <c r="Y12" s="4">
        <f t="shared" si="3"/>
        <v>120363.59999999999</v>
      </c>
      <c r="Z12" s="4">
        <f t="shared" si="3"/>
        <v>113199.1</v>
      </c>
      <c r="AA12" s="4">
        <f t="shared" si="3"/>
        <v>106034.6</v>
      </c>
    </row>
    <row r="13" spans="1:27" x14ac:dyDescent="0.25">
      <c r="C13" t="s">
        <v>5</v>
      </c>
      <c r="D13">
        <f t="shared" ref="D13:AA13" si="4">D12*0.1</f>
        <v>10173.59</v>
      </c>
      <c r="E13">
        <f t="shared" si="4"/>
        <v>9313.85</v>
      </c>
      <c r="F13">
        <f t="shared" si="4"/>
        <v>8883.9800000000014</v>
      </c>
      <c r="G13">
        <f t="shared" si="4"/>
        <v>8597.4</v>
      </c>
      <c r="H13">
        <f t="shared" si="4"/>
        <v>8310.82</v>
      </c>
      <c r="I13">
        <f t="shared" si="4"/>
        <v>8310.82</v>
      </c>
      <c r="J13">
        <f t="shared" si="4"/>
        <v>8597.4</v>
      </c>
      <c r="K13">
        <f t="shared" si="4"/>
        <v>9170.5600000000013</v>
      </c>
      <c r="L13">
        <f t="shared" si="4"/>
        <v>10460.17</v>
      </c>
      <c r="M13">
        <f t="shared" si="4"/>
        <v>11463.2</v>
      </c>
      <c r="N13">
        <f t="shared" si="4"/>
        <v>11749.779999999999</v>
      </c>
      <c r="O13">
        <f t="shared" si="4"/>
        <v>11893.07</v>
      </c>
      <c r="P13">
        <f t="shared" si="4"/>
        <v>11749.779999999999</v>
      </c>
      <c r="Q13">
        <f t="shared" si="4"/>
        <v>11463.2</v>
      </c>
      <c r="R13">
        <f t="shared" si="4"/>
        <v>11319.910000000002</v>
      </c>
      <c r="S13">
        <f t="shared" si="4"/>
        <v>11319.910000000002</v>
      </c>
      <c r="T13">
        <f t="shared" si="4"/>
        <v>11893.07</v>
      </c>
      <c r="U13">
        <f t="shared" si="4"/>
        <v>13039.390000000001</v>
      </c>
      <c r="V13">
        <f t="shared" si="4"/>
        <v>12896.1</v>
      </c>
      <c r="W13">
        <f t="shared" si="4"/>
        <v>12609.52</v>
      </c>
      <c r="X13">
        <f t="shared" si="4"/>
        <v>12179.650000000001</v>
      </c>
      <c r="Y13">
        <f t="shared" si="4"/>
        <v>12036.36</v>
      </c>
      <c r="Z13">
        <f t="shared" si="4"/>
        <v>11319.910000000002</v>
      </c>
      <c r="AA13">
        <f t="shared" si="4"/>
        <v>10603.460000000001</v>
      </c>
    </row>
    <row r="14" spans="1:27" x14ac:dyDescent="0.25">
      <c r="C14" t="s">
        <v>6</v>
      </c>
      <c r="D14">
        <f t="shared" ref="D14:AA14" si="5">SUM(D12:D13)</f>
        <v>111909.48999999999</v>
      </c>
      <c r="E14">
        <f t="shared" si="5"/>
        <v>102452.35</v>
      </c>
      <c r="F14">
        <f t="shared" si="5"/>
        <v>97723.78</v>
      </c>
      <c r="G14">
        <f t="shared" si="5"/>
        <v>94571.4</v>
      </c>
      <c r="H14">
        <f t="shared" si="5"/>
        <v>91419.01999999999</v>
      </c>
      <c r="I14">
        <f t="shared" si="5"/>
        <v>91419.01999999999</v>
      </c>
      <c r="J14">
        <f t="shared" si="5"/>
        <v>94571.4</v>
      </c>
      <c r="K14">
        <f t="shared" si="5"/>
        <v>100876.16</v>
      </c>
      <c r="L14">
        <f t="shared" si="5"/>
        <v>115061.87</v>
      </c>
      <c r="M14">
        <f t="shared" si="5"/>
        <v>126095.2</v>
      </c>
      <c r="N14">
        <f t="shared" si="5"/>
        <v>129247.57999999999</v>
      </c>
      <c r="O14">
        <f t="shared" si="5"/>
        <v>130823.76999999999</v>
      </c>
      <c r="P14">
        <f t="shared" si="5"/>
        <v>129247.57999999999</v>
      </c>
      <c r="Q14">
        <f t="shared" si="5"/>
        <v>126095.2</v>
      </c>
      <c r="R14">
        <f t="shared" si="5"/>
        <v>124519.01000000001</v>
      </c>
      <c r="S14">
        <f t="shared" si="5"/>
        <v>124519.01000000001</v>
      </c>
      <c r="T14">
        <f t="shared" si="5"/>
        <v>130823.76999999999</v>
      </c>
      <c r="U14">
        <f t="shared" si="5"/>
        <v>143433.29</v>
      </c>
      <c r="V14">
        <f t="shared" si="5"/>
        <v>141857.1</v>
      </c>
      <c r="W14">
        <f t="shared" si="5"/>
        <v>138704.72</v>
      </c>
      <c r="X14">
        <f t="shared" si="5"/>
        <v>133976.15</v>
      </c>
      <c r="Y14">
        <f t="shared" si="5"/>
        <v>132399.96</v>
      </c>
      <c r="Z14">
        <f t="shared" si="5"/>
        <v>124519.01000000001</v>
      </c>
      <c r="AA14">
        <f t="shared" si="5"/>
        <v>116638.06000000001</v>
      </c>
    </row>
    <row r="15" spans="1:27" x14ac:dyDescent="0.25">
      <c r="D15">
        <v>10173.59</v>
      </c>
      <c r="E15">
        <v>9313.85</v>
      </c>
      <c r="F15">
        <v>8883.98</v>
      </c>
      <c r="G15">
        <v>8597.4</v>
      </c>
      <c r="H15">
        <v>8310.82</v>
      </c>
      <c r="I15">
        <v>8310.82</v>
      </c>
      <c r="J15">
        <v>8597.4</v>
      </c>
      <c r="K15">
        <v>9170.56</v>
      </c>
      <c r="L15">
        <v>10460.17</v>
      </c>
      <c r="M15">
        <v>11463.2</v>
      </c>
      <c r="N15">
        <v>11749.779999999999</v>
      </c>
      <c r="O15">
        <v>11893.07</v>
      </c>
      <c r="P15">
        <v>11749.779999999999</v>
      </c>
      <c r="Q15">
        <v>11463.2</v>
      </c>
      <c r="R15">
        <v>11319.91</v>
      </c>
      <c r="S15">
        <v>11319.91</v>
      </c>
      <c r="T15">
        <v>11893.07</v>
      </c>
      <c r="U15">
        <v>13039.390000000001</v>
      </c>
      <c r="V15">
        <v>12896.1</v>
      </c>
      <c r="W15">
        <v>12609.52</v>
      </c>
      <c r="X15">
        <v>12179.65</v>
      </c>
      <c r="Y15">
        <v>12036.359999999999</v>
      </c>
      <c r="Z15">
        <v>11319.91</v>
      </c>
      <c r="AA15">
        <v>10603.46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C662-B569-4039-A8FB-0DAA9FC0AF23}">
  <sheetPr>
    <tabColor rgb="FF92D050"/>
  </sheetPr>
  <dimension ref="A1:AA15"/>
  <sheetViews>
    <sheetView zoomScale="130" zoomScaleNormal="130" workbookViewId="0">
      <selection activeCell="H17" sqref="H17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1320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460</v>
      </c>
      <c r="D3" s="9">
        <f>C3</f>
        <v>460</v>
      </c>
      <c r="E3" s="7">
        <f>C3*7</f>
        <v>3220</v>
      </c>
      <c r="F3" s="6">
        <f>C3*11</f>
        <v>5060</v>
      </c>
      <c r="H3">
        <f>COUNT(#REF!)</f>
        <v>0</v>
      </c>
    </row>
    <row r="4" spans="1:27" x14ac:dyDescent="0.25">
      <c r="A4">
        <v>2</v>
      </c>
      <c r="B4">
        <v>455</v>
      </c>
      <c r="C4" s="3">
        <v>450</v>
      </c>
      <c r="D4" s="9">
        <f>C4+D3</f>
        <v>910</v>
      </c>
      <c r="E4" s="7">
        <f t="shared" ref="E4:E10" si="0">C4*7+E3</f>
        <v>6370</v>
      </c>
      <c r="F4" s="6">
        <f t="shared" ref="F4:F10" si="1">C4*11+F3</f>
        <v>10010</v>
      </c>
      <c r="J4" s="4">
        <f>D1*7</f>
        <v>9240</v>
      </c>
    </row>
    <row r="5" spans="1:27" x14ac:dyDescent="0.25">
      <c r="A5">
        <v>3</v>
      </c>
      <c r="B5">
        <v>130</v>
      </c>
      <c r="C5" s="3">
        <v>80</v>
      </c>
      <c r="D5" s="9">
        <f t="shared" ref="D5:D10" si="2">C5+D4</f>
        <v>990</v>
      </c>
      <c r="E5" s="7">
        <f t="shared" si="0"/>
        <v>6930</v>
      </c>
      <c r="F5" s="6">
        <f t="shared" si="1"/>
        <v>10890</v>
      </c>
      <c r="J5" s="4">
        <f>D1*11</f>
        <v>14520</v>
      </c>
    </row>
    <row r="6" spans="1:27" x14ac:dyDescent="0.25">
      <c r="A6">
        <v>4</v>
      </c>
      <c r="B6">
        <v>130</v>
      </c>
      <c r="C6" s="3">
        <v>0</v>
      </c>
      <c r="D6" s="9">
        <f t="shared" si="2"/>
        <v>990</v>
      </c>
      <c r="E6" s="7">
        <f t="shared" si="0"/>
        <v>6930</v>
      </c>
      <c r="F6" s="6">
        <f t="shared" si="1"/>
        <v>10890</v>
      </c>
    </row>
    <row r="7" spans="1:27" x14ac:dyDescent="0.25">
      <c r="A7">
        <v>5</v>
      </c>
      <c r="B7">
        <v>162</v>
      </c>
      <c r="C7" s="3">
        <v>50</v>
      </c>
      <c r="D7" s="9">
        <f t="shared" si="2"/>
        <v>1040</v>
      </c>
      <c r="E7" s="7">
        <f t="shared" si="0"/>
        <v>7280</v>
      </c>
      <c r="F7" s="6">
        <f t="shared" si="1"/>
        <v>11440</v>
      </c>
    </row>
    <row r="8" spans="1:27" x14ac:dyDescent="0.25">
      <c r="A8">
        <v>6</v>
      </c>
      <c r="B8">
        <v>80</v>
      </c>
      <c r="C8" s="3">
        <v>0</v>
      </c>
      <c r="D8" s="9">
        <f t="shared" si="2"/>
        <v>1040</v>
      </c>
      <c r="E8" s="7">
        <f t="shared" si="0"/>
        <v>7280</v>
      </c>
      <c r="F8" s="6">
        <f t="shared" si="1"/>
        <v>11440</v>
      </c>
    </row>
    <row r="9" spans="1:27" x14ac:dyDescent="0.25">
      <c r="A9">
        <v>7</v>
      </c>
      <c r="B9">
        <v>85</v>
      </c>
      <c r="C9" s="3">
        <v>120</v>
      </c>
      <c r="D9" s="9">
        <f t="shared" si="2"/>
        <v>1160</v>
      </c>
      <c r="E9" s="7">
        <f t="shared" si="0"/>
        <v>8120</v>
      </c>
      <c r="F9" s="6">
        <f t="shared" si="1"/>
        <v>12760</v>
      </c>
    </row>
    <row r="10" spans="1:27" x14ac:dyDescent="0.25">
      <c r="A10">
        <v>8</v>
      </c>
      <c r="B10">
        <v>55</v>
      </c>
      <c r="C10" s="3">
        <v>160</v>
      </c>
      <c r="D10" s="9">
        <f t="shared" si="2"/>
        <v>1320</v>
      </c>
      <c r="E10" s="7">
        <f t="shared" si="0"/>
        <v>9240</v>
      </c>
      <c r="F10" s="6">
        <f t="shared" si="1"/>
        <v>14520</v>
      </c>
    </row>
    <row r="11" spans="1:27" x14ac:dyDescent="0.25">
      <c r="B11" s="1" t="s">
        <v>3</v>
      </c>
      <c r="C11">
        <f>SUMPRODUCT(B3:B10,C3:C10)</f>
        <v>451550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320600.5</v>
      </c>
      <c r="E12" s="4">
        <f t="shared" si="3"/>
        <v>293507.5</v>
      </c>
      <c r="F12" s="4">
        <f t="shared" si="3"/>
        <v>279961</v>
      </c>
      <c r="G12" s="4">
        <f t="shared" si="3"/>
        <v>270930</v>
      </c>
      <c r="H12" s="4">
        <f t="shared" si="3"/>
        <v>261898.99999999997</v>
      </c>
      <c r="I12" s="4">
        <f t="shared" si="3"/>
        <v>261898.99999999997</v>
      </c>
      <c r="J12" s="4">
        <f t="shared" si="3"/>
        <v>270930</v>
      </c>
      <c r="K12" s="4">
        <f t="shared" si="3"/>
        <v>288992</v>
      </c>
      <c r="L12" s="4">
        <f t="shared" si="3"/>
        <v>329631.5</v>
      </c>
      <c r="M12" s="4">
        <f t="shared" si="3"/>
        <v>361240</v>
      </c>
      <c r="N12" s="4">
        <f t="shared" si="3"/>
        <v>370271</v>
      </c>
      <c r="O12" s="4">
        <f t="shared" si="3"/>
        <v>374786.5</v>
      </c>
      <c r="P12" s="4">
        <f t="shared" si="3"/>
        <v>370271</v>
      </c>
      <c r="Q12" s="4">
        <f t="shared" si="3"/>
        <v>361240</v>
      </c>
      <c r="R12" s="4">
        <f t="shared" si="3"/>
        <v>356724.5</v>
      </c>
      <c r="S12" s="4">
        <f t="shared" si="3"/>
        <v>356724.5</v>
      </c>
      <c r="T12" s="4">
        <f t="shared" si="3"/>
        <v>374786.5</v>
      </c>
      <c r="U12" s="4">
        <f t="shared" si="3"/>
        <v>410910.5</v>
      </c>
      <c r="V12" s="4">
        <f t="shared" si="3"/>
        <v>406395</v>
      </c>
      <c r="W12" s="4">
        <f t="shared" si="3"/>
        <v>397364</v>
      </c>
      <c r="X12" s="4">
        <f t="shared" si="3"/>
        <v>383817.5</v>
      </c>
      <c r="Y12" s="4">
        <f t="shared" si="3"/>
        <v>379302</v>
      </c>
      <c r="Z12" s="4">
        <f t="shared" si="3"/>
        <v>356724.5</v>
      </c>
      <c r="AA12" s="4">
        <f t="shared" si="3"/>
        <v>334147</v>
      </c>
    </row>
    <row r="13" spans="1:27" x14ac:dyDescent="0.25">
      <c r="C13" t="s">
        <v>5</v>
      </c>
      <c r="D13">
        <f t="shared" ref="D13:AA13" si="4">D12*0.1</f>
        <v>32060.050000000003</v>
      </c>
      <c r="E13">
        <f t="shared" si="4"/>
        <v>29350.75</v>
      </c>
      <c r="F13">
        <f t="shared" si="4"/>
        <v>27996.100000000002</v>
      </c>
      <c r="G13">
        <f t="shared" si="4"/>
        <v>27093</v>
      </c>
      <c r="H13">
        <f t="shared" si="4"/>
        <v>26189.899999999998</v>
      </c>
      <c r="I13">
        <f t="shared" si="4"/>
        <v>26189.899999999998</v>
      </c>
      <c r="J13">
        <f t="shared" si="4"/>
        <v>27093</v>
      </c>
      <c r="K13">
        <f t="shared" si="4"/>
        <v>28899.200000000001</v>
      </c>
      <c r="L13">
        <f t="shared" si="4"/>
        <v>32963.15</v>
      </c>
      <c r="M13">
        <f t="shared" si="4"/>
        <v>36124</v>
      </c>
      <c r="N13">
        <f t="shared" si="4"/>
        <v>37027.1</v>
      </c>
      <c r="O13">
        <f t="shared" si="4"/>
        <v>37478.65</v>
      </c>
      <c r="P13">
        <f t="shared" si="4"/>
        <v>37027.1</v>
      </c>
      <c r="Q13">
        <f t="shared" si="4"/>
        <v>36124</v>
      </c>
      <c r="R13">
        <f t="shared" si="4"/>
        <v>35672.450000000004</v>
      </c>
      <c r="S13">
        <f t="shared" si="4"/>
        <v>35672.450000000004</v>
      </c>
      <c r="T13">
        <f t="shared" si="4"/>
        <v>37478.65</v>
      </c>
      <c r="U13">
        <f t="shared" si="4"/>
        <v>41091.050000000003</v>
      </c>
      <c r="V13">
        <f t="shared" si="4"/>
        <v>40639.5</v>
      </c>
      <c r="W13">
        <f t="shared" si="4"/>
        <v>39736.400000000001</v>
      </c>
      <c r="X13">
        <f t="shared" si="4"/>
        <v>38381.75</v>
      </c>
      <c r="Y13">
        <f t="shared" si="4"/>
        <v>37930.200000000004</v>
      </c>
      <c r="Z13">
        <f t="shared" si="4"/>
        <v>35672.450000000004</v>
      </c>
      <c r="AA13">
        <f t="shared" si="4"/>
        <v>33414.700000000004</v>
      </c>
    </row>
    <row r="14" spans="1:27" x14ac:dyDescent="0.25">
      <c r="C14" t="s">
        <v>6</v>
      </c>
      <c r="D14">
        <f t="shared" ref="D14:AA14" si="5">SUM(D12:D13)</f>
        <v>352660.55</v>
      </c>
      <c r="E14">
        <f t="shared" si="5"/>
        <v>322858.25</v>
      </c>
      <c r="F14">
        <f t="shared" si="5"/>
        <v>307957.09999999998</v>
      </c>
      <c r="G14">
        <f t="shared" si="5"/>
        <v>298023</v>
      </c>
      <c r="H14">
        <f t="shared" si="5"/>
        <v>288088.89999999997</v>
      </c>
      <c r="I14">
        <f t="shared" si="5"/>
        <v>288088.89999999997</v>
      </c>
      <c r="J14">
        <f t="shared" si="5"/>
        <v>298023</v>
      </c>
      <c r="K14">
        <f t="shared" si="5"/>
        <v>317891.20000000001</v>
      </c>
      <c r="L14">
        <f t="shared" si="5"/>
        <v>362594.65</v>
      </c>
      <c r="M14">
        <f t="shared" si="5"/>
        <v>397364</v>
      </c>
      <c r="N14">
        <f t="shared" si="5"/>
        <v>407298.1</v>
      </c>
      <c r="O14">
        <f t="shared" si="5"/>
        <v>412265.15</v>
      </c>
      <c r="P14">
        <f t="shared" si="5"/>
        <v>407298.1</v>
      </c>
      <c r="Q14">
        <f t="shared" si="5"/>
        <v>397364</v>
      </c>
      <c r="R14">
        <f t="shared" si="5"/>
        <v>392396.95</v>
      </c>
      <c r="S14">
        <f t="shared" si="5"/>
        <v>392396.95</v>
      </c>
      <c r="T14">
        <f t="shared" si="5"/>
        <v>412265.15</v>
      </c>
      <c r="U14">
        <f t="shared" si="5"/>
        <v>452001.55</v>
      </c>
      <c r="V14">
        <f t="shared" si="5"/>
        <v>447034.5</v>
      </c>
      <c r="W14">
        <f t="shared" si="5"/>
        <v>437100.4</v>
      </c>
      <c r="X14">
        <f t="shared" si="5"/>
        <v>422199.25</v>
      </c>
      <c r="Y14">
        <f t="shared" si="5"/>
        <v>417232.2</v>
      </c>
      <c r="Z14">
        <f t="shared" si="5"/>
        <v>392396.95</v>
      </c>
      <c r="AA14">
        <f t="shared" si="5"/>
        <v>367561.7</v>
      </c>
    </row>
    <row r="15" spans="1:27" x14ac:dyDescent="0.25">
      <c r="D15">
        <v>32060.05</v>
      </c>
      <c r="E15">
        <v>29350.75</v>
      </c>
      <c r="F15">
        <v>27996.1</v>
      </c>
      <c r="G15">
        <v>27093</v>
      </c>
      <c r="H15">
        <v>26189.899999999998</v>
      </c>
      <c r="I15">
        <v>26189.899999999998</v>
      </c>
      <c r="J15">
        <v>27093</v>
      </c>
      <c r="K15">
        <v>28899.200000000001</v>
      </c>
      <c r="L15">
        <v>32963.15</v>
      </c>
      <c r="M15">
        <v>36124</v>
      </c>
      <c r="N15">
        <v>37027.1</v>
      </c>
      <c r="O15">
        <v>37478.65</v>
      </c>
      <c r="P15">
        <v>37027.1</v>
      </c>
      <c r="Q15">
        <v>36124</v>
      </c>
      <c r="R15">
        <v>35672.450000000004</v>
      </c>
      <c r="S15">
        <v>35672.450000000004</v>
      </c>
      <c r="T15">
        <v>37478.65</v>
      </c>
      <c r="U15">
        <v>41091.050000000003</v>
      </c>
      <c r="V15">
        <v>40639.5</v>
      </c>
      <c r="W15">
        <v>39736.400000000001</v>
      </c>
      <c r="X15">
        <v>38381.75</v>
      </c>
      <c r="Y15">
        <v>37930.199999999997</v>
      </c>
      <c r="Z15">
        <v>35672.450000000004</v>
      </c>
      <c r="AA15">
        <v>33414.699999999997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716F-2184-4ED3-9687-7AC269DDD0EC}">
  <sheetPr>
    <tabColor rgb="FF92D050"/>
  </sheetPr>
  <dimension ref="A1:AA15"/>
  <sheetViews>
    <sheetView zoomScale="130" zoomScaleNormal="130" workbookViewId="0">
      <selection activeCell="D13" sqref="D13:AA13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1560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400</v>
      </c>
      <c r="D3" s="9">
        <f>C3</f>
        <v>400</v>
      </c>
      <c r="E3" s="7">
        <f>C3*7</f>
        <v>2800</v>
      </c>
      <c r="F3" s="6">
        <f>C3*11</f>
        <v>4400</v>
      </c>
      <c r="H3">
        <f>COUNT(#REF!)</f>
        <v>0</v>
      </c>
    </row>
    <row r="4" spans="1:27" x14ac:dyDescent="0.25">
      <c r="A4">
        <v>2</v>
      </c>
      <c r="B4">
        <v>455</v>
      </c>
      <c r="C4" s="3">
        <v>540</v>
      </c>
      <c r="D4" s="9">
        <f>C4+D3</f>
        <v>940</v>
      </c>
      <c r="E4" s="7">
        <f t="shared" ref="E4:E10" si="0">C4*7+E3</f>
        <v>6580</v>
      </c>
      <c r="F4" s="6">
        <f t="shared" ref="F4:F10" si="1">C4*11+F3</f>
        <v>10340</v>
      </c>
      <c r="J4" s="4">
        <f>D1*7</f>
        <v>10920</v>
      </c>
    </row>
    <row r="5" spans="1:27" x14ac:dyDescent="0.25">
      <c r="A5">
        <v>3</v>
      </c>
      <c r="B5">
        <v>130</v>
      </c>
      <c r="C5" s="3">
        <v>140</v>
      </c>
      <c r="D5" s="9">
        <f t="shared" ref="D5:D10" si="2">C5+D4</f>
        <v>1080</v>
      </c>
      <c r="E5" s="7">
        <f t="shared" si="0"/>
        <v>7560</v>
      </c>
      <c r="F5" s="6">
        <f t="shared" si="1"/>
        <v>11880</v>
      </c>
      <c r="J5" s="4">
        <f>D1*11</f>
        <v>17160</v>
      </c>
    </row>
    <row r="6" spans="1:27" x14ac:dyDescent="0.25">
      <c r="A6">
        <v>4</v>
      </c>
      <c r="B6">
        <v>130</v>
      </c>
      <c r="C6" s="3">
        <v>80</v>
      </c>
      <c r="D6" s="9">
        <f t="shared" si="2"/>
        <v>1160</v>
      </c>
      <c r="E6" s="7">
        <f t="shared" si="0"/>
        <v>8120</v>
      </c>
      <c r="F6" s="6">
        <f t="shared" si="1"/>
        <v>12760</v>
      </c>
    </row>
    <row r="7" spans="1:27" x14ac:dyDescent="0.25">
      <c r="A7">
        <v>5</v>
      </c>
      <c r="B7">
        <v>162</v>
      </c>
      <c r="C7" s="3">
        <v>30</v>
      </c>
      <c r="D7" s="9">
        <f t="shared" si="2"/>
        <v>1190</v>
      </c>
      <c r="E7" s="7">
        <f t="shared" si="0"/>
        <v>8330</v>
      </c>
      <c r="F7" s="6">
        <f t="shared" si="1"/>
        <v>13090</v>
      </c>
    </row>
    <row r="8" spans="1:27" x14ac:dyDescent="0.25">
      <c r="A8">
        <v>6</v>
      </c>
      <c r="B8">
        <v>80</v>
      </c>
      <c r="C8" s="3">
        <v>150</v>
      </c>
      <c r="D8" s="9">
        <f t="shared" si="2"/>
        <v>1340</v>
      </c>
      <c r="E8" s="7">
        <f t="shared" si="0"/>
        <v>9380</v>
      </c>
      <c r="F8" s="6">
        <f t="shared" si="1"/>
        <v>14740</v>
      </c>
    </row>
    <row r="9" spans="1:27" x14ac:dyDescent="0.25">
      <c r="A9">
        <v>7</v>
      </c>
      <c r="B9">
        <v>85</v>
      </c>
      <c r="C9" s="3">
        <v>90</v>
      </c>
      <c r="D9" s="9">
        <f t="shared" si="2"/>
        <v>1430</v>
      </c>
      <c r="E9" s="7">
        <f t="shared" si="0"/>
        <v>10010</v>
      </c>
      <c r="F9" s="6">
        <f t="shared" si="1"/>
        <v>15730</v>
      </c>
    </row>
    <row r="10" spans="1:27" x14ac:dyDescent="0.25">
      <c r="A10">
        <v>8</v>
      </c>
      <c r="B10">
        <v>55</v>
      </c>
      <c r="C10" s="3">
        <v>130</v>
      </c>
      <c r="D10" s="9">
        <f t="shared" si="2"/>
        <v>1560</v>
      </c>
      <c r="E10" s="7">
        <f t="shared" si="0"/>
        <v>10920</v>
      </c>
      <c r="F10" s="6">
        <f t="shared" si="1"/>
        <v>17160</v>
      </c>
    </row>
    <row r="11" spans="1:27" x14ac:dyDescent="0.25">
      <c r="B11" s="1" t="s">
        <v>3</v>
      </c>
      <c r="C11">
        <f>SUMPRODUCT(B3:B10,C3:C10)</f>
        <v>487960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341572</v>
      </c>
      <c r="E12" s="4">
        <f t="shared" si="3"/>
        <v>312294.40000000002</v>
      </c>
      <c r="F12" s="4">
        <f t="shared" si="3"/>
        <v>297655.59999999998</v>
      </c>
      <c r="G12" s="4">
        <f t="shared" si="3"/>
        <v>287896.39999999997</v>
      </c>
      <c r="H12" s="4">
        <f t="shared" si="3"/>
        <v>278137.19999999995</v>
      </c>
      <c r="I12" s="4">
        <f t="shared" si="3"/>
        <v>278137.19999999995</v>
      </c>
      <c r="J12" s="4">
        <f t="shared" si="3"/>
        <v>287896.39999999997</v>
      </c>
      <c r="K12" s="4">
        <f t="shared" si="3"/>
        <v>307414.8</v>
      </c>
      <c r="L12" s="4">
        <f t="shared" si="3"/>
        <v>351331.2</v>
      </c>
      <c r="M12" s="4">
        <f t="shared" si="3"/>
        <v>385488.4</v>
      </c>
      <c r="N12" s="4">
        <f t="shared" si="3"/>
        <v>395247.60000000003</v>
      </c>
      <c r="O12" s="4">
        <f t="shared" si="3"/>
        <v>400127.19999999995</v>
      </c>
      <c r="P12" s="4">
        <f t="shared" si="3"/>
        <v>395247.60000000003</v>
      </c>
      <c r="Q12" s="4">
        <f t="shared" si="3"/>
        <v>385488.4</v>
      </c>
      <c r="R12" s="4">
        <f t="shared" si="3"/>
        <v>380608.8</v>
      </c>
      <c r="S12" s="4">
        <f t="shared" si="3"/>
        <v>380608.8</v>
      </c>
      <c r="T12" s="4">
        <f t="shared" si="3"/>
        <v>400127.19999999995</v>
      </c>
      <c r="U12" s="4">
        <f t="shared" si="3"/>
        <v>439164</v>
      </c>
      <c r="V12" s="4">
        <f t="shared" si="3"/>
        <v>434284.4</v>
      </c>
      <c r="W12" s="4">
        <f t="shared" si="3"/>
        <v>424525.2</v>
      </c>
      <c r="X12" s="4">
        <f t="shared" si="3"/>
        <v>409886.39999999997</v>
      </c>
      <c r="Y12" s="4">
        <f t="shared" si="3"/>
        <v>405006.8</v>
      </c>
      <c r="Z12" s="4">
        <f t="shared" si="3"/>
        <v>380608.8</v>
      </c>
      <c r="AA12" s="4">
        <f t="shared" si="3"/>
        <v>356210.8</v>
      </c>
    </row>
    <row r="13" spans="1:27" x14ac:dyDescent="0.25">
      <c r="C13" t="s">
        <v>5</v>
      </c>
      <c r="D13">
        <f t="shared" ref="D13:AA13" si="4">D12*0.1</f>
        <v>34157.200000000004</v>
      </c>
      <c r="E13">
        <f t="shared" si="4"/>
        <v>31229.440000000002</v>
      </c>
      <c r="F13">
        <f t="shared" si="4"/>
        <v>29765.559999999998</v>
      </c>
      <c r="G13">
        <f t="shared" si="4"/>
        <v>28789.64</v>
      </c>
      <c r="H13">
        <f t="shared" si="4"/>
        <v>27813.719999999998</v>
      </c>
      <c r="I13">
        <f t="shared" si="4"/>
        <v>27813.719999999998</v>
      </c>
      <c r="J13">
        <f t="shared" si="4"/>
        <v>28789.64</v>
      </c>
      <c r="K13">
        <f t="shared" si="4"/>
        <v>30741.48</v>
      </c>
      <c r="L13">
        <f t="shared" si="4"/>
        <v>35133.120000000003</v>
      </c>
      <c r="M13">
        <f t="shared" si="4"/>
        <v>38548.840000000004</v>
      </c>
      <c r="N13">
        <f t="shared" si="4"/>
        <v>39524.760000000009</v>
      </c>
      <c r="O13">
        <f t="shared" si="4"/>
        <v>40012.720000000001</v>
      </c>
      <c r="P13">
        <f t="shared" si="4"/>
        <v>39524.760000000009</v>
      </c>
      <c r="Q13">
        <f t="shared" si="4"/>
        <v>38548.840000000004</v>
      </c>
      <c r="R13">
        <f t="shared" si="4"/>
        <v>38060.879999999997</v>
      </c>
      <c r="S13">
        <f t="shared" si="4"/>
        <v>38060.879999999997</v>
      </c>
      <c r="T13">
        <f t="shared" si="4"/>
        <v>40012.720000000001</v>
      </c>
      <c r="U13">
        <f t="shared" si="4"/>
        <v>43916.4</v>
      </c>
      <c r="V13">
        <f t="shared" si="4"/>
        <v>43428.44</v>
      </c>
      <c r="W13">
        <f t="shared" si="4"/>
        <v>42452.520000000004</v>
      </c>
      <c r="X13">
        <f t="shared" si="4"/>
        <v>40988.639999999999</v>
      </c>
      <c r="Y13">
        <f t="shared" si="4"/>
        <v>40500.68</v>
      </c>
      <c r="Z13">
        <f t="shared" si="4"/>
        <v>38060.879999999997</v>
      </c>
      <c r="AA13">
        <f t="shared" si="4"/>
        <v>35621.08</v>
      </c>
    </row>
    <row r="14" spans="1:27" x14ac:dyDescent="0.25">
      <c r="C14" t="s">
        <v>6</v>
      </c>
      <c r="D14">
        <f t="shared" ref="D14:AA14" si="5">SUM(D12:D13)</f>
        <v>375729.2</v>
      </c>
      <c r="E14">
        <f t="shared" si="5"/>
        <v>343523.84000000003</v>
      </c>
      <c r="F14">
        <f t="shared" si="5"/>
        <v>327421.15999999997</v>
      </c>
      <c r="G14">
        <f t="shared" si="5"/>
        <v>316686.03999999998</v>
      </c>
      <c r="H14">
        <f t="shared" si="5"/>
        <v>305950.91999999993</v>
      </c>
      <c r="I14">
        <f t="shared" si="5"/>
        <v>305950.91999999993</v>
      </c>
      <c r="J14">
        <f t="shared" si="5"/>
        <v>316686.03999999998</v>
      </c>
      <c r="K14">
        <f t="shared" si="5"/>
        <v>338156.27999999997</v>
      </c>
      <c r="L14">
        <f t="shared" si="5"/>
        <v>386464.32</v>
      </c>
      <c r="M14">
        <f t="shared" si="5"/>
        <v>424037.24000000005</v>
      </c>
      <c r="N14">
        <f t="shared" si="5"/>
        <v>434772.36000000004</v>
      </c>
      <c r="O14">
        <f t="shared" si="5"/>
        <v>440139.91999999993</v>
      </c>
      <c r="P14">
        <f t="shared" si="5"/>
        <v>434772.36000000004</v>
      </c>
      <c r="Q14">
        <f t="shared" si="5"/>
        <v>424037.24000000005</v>
      </c>
      <c r="R14">
        <f t="shared" si="5"/>
        <v>418669.68</v>
      </c>
      <c r="S14">
        <f t="shared" si="5"/>
        <v>418669.68</v>
      </c>
      <c r="T14">
        <f t="shared" si="5"/>
        <v>440139.91999999993</v>
      </c>
      <c r="U14">
        <f t="shared" si="5"/>
        <v>483080.4</v>
      </c>
      <c r="V14">
        <f t="shared" si="5"/>
        <v>477712.84</v>
      </c>
      <c r="W14">
        <f t="shared" si="5"/>
        <v>466977.72000000003</v>
      </c>
      <c r="X14">
        <f t="shared" si="5"/>
        <v>450875.04</v>
      </c>
      <c r="Y14">
        <f t="shared" si="5"/>
        <v>445507.48</v>
      </c>
      <c r="Z14">
        <f t="shared" si="5"/>
        <v>418669.68</v>
      </c>
      <c r="AA14">
        <f t="shared" si="5"/>
        <v>391831.88</v>
      </c>
    </row>
    <row r="15" spans="1:27" x14ac:dyDescent="0.25">
      <c r="D15">
        <v>34157.199999999997</v>
      </c>
      <c r="E15">
        <v>31229.440000000002</v>
      </c>
      <c r="F15">
        <v>29765.559999999998</v>
      </c>
      <c r="G15">
        <v>28789.64</v>
      </c>
      <c r="H15">
        <v>27813.719999999998</v>
      </c>
      <c r="I15">
        <v>27813.719999999998</v>
      </c>
      <c r="J15">
        <v>28789.64</v>
      </c>
      <c r="K15">
        <v>30741.48</v>
      </c>
      <c r="L15">
        <v>35133.119999999995</v>
      </c>
      <c r="M15">
        <v>38548.840000000004</v>
      </c>
      <c r="N15">
        <v>39524.76</v>
      </c>
      <c r="O15">
        <v>40012.720000000001</v>
      </c>
      <c r="P15">
        <v>39524.76</v>
      </c>
      <c r="Q15">
        <v>38548.840000000004</v>
      </c>
      <c r="R15">
        <v>38060.880000000005</v>
      </c>
      <c r="S15">
        <v>38060.880000000005</v>
      </c>
      <c r="T15">
        <v>40012.720000000001</v>
      </c>
      <c r="U15">
        <v>43916.4</v>
      </c>
      <c r="V15">
        <v>43428.44</v>
      </c>
      <c r="W15">
        <v>42452.52</v>
      </c>
      <c r="X15">
        <v>40988.639999999999</v>
      </c>
      <c r="Y15">
        <v>40500.68</v>
      </c>
      <c r="Z15">
        <v>38060.880000000005</v>
      </c>
      <c r="AA15">
        <v>35621.08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7781-01E5-4E2E-A978-35E11D88EB70}">
  <sheetPr>
    <tabColor rgb="FF92D050"/>
  </sheetPr>
  <dimension ref="A1:AA15"/>
  <sheetViews>
    <sheetView zoomScale="130" zoomScaleNormal="130" workbookViewId="0">
      <selection activeCell="D13" sqref="D13:AA13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1560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500</v>
      </c>
      <c r="D3" s="9">
        <f>C3</f>
        <v>500</v>
      </c>
      <c r="E3" s="7">
        <f>C3*7</f>
        <v>3500</v>
      </c>
      <c r="F3" s="6">
        <f>C3*11</f>
        <v>5500</v>
      </c>
      <c r="H3">
        <f>COUNT(#REF!)</f>
        <v>0</v>
      </c>
    </row>
    <row r="4" spans="1:27" x14ac:dyDescent="0.25">
      <c r="A4">
        <v>2</v>
      </c>
      <c r="B4">
        <v>455</v>
      </c>
      <c r="C4" s="3">
        <v>410</v>
      </c>
      <c r="D4" s="9">
        <f>C4+D3</f>
        <v>910</v>
      </c>
      <c r="E4" s="7">
        <f t="shared" ref="E4:E10" si="0">C4*7+E3</f>
        <v>6370</v>
      </c>
      <c r="F4" s="6">
        <f t="shared" ref="F4:F10" si="1">C4*11+F3</f>
        <v>10010</v>
      </c>
      <c r="J4" s="4">
        <f>D1*7</f>
        <v>10920</v>
      </c>
    </row>
    <row r="5" spans="1:27" x14ac:dyDescent="0.25">
      <c r="A5">
        <v>3</v>
      </c>
      <c r="B5">
        <v>130</v>
      </c>
      <c r="C5" s="3">
        <v>190</v>
      </c>
      <c r="D5" s="9">
        <f t="shared" ref="D5:D10" si="2">C5+D4</f>
        <v>1100</v>
      </c>
      <c r="E5" s="7">
        <f t="shared" si="0"/>
        <v>7700</v>
      </c>
      <c r="F5" s="6">
        <f t="shared" si="1"/>
        <v>12100</v>
      </c>
      <c r="J5" s="4">
        <f>D1*11</f>
        <v>17160</v>
      </c>
    </row>
    <row r="6" spans="1:27" x14ac:dyDescent="0.25">
      <c r="A6">
        <v>4</v>
      </c>
      <c r="B6">
        <v>130</v>
      </c>
      <c r="C6" s="3">
        <v>110</v>
      </c>
      <c r="D6" s="9">
        <f t="shared" si="2"/>
        <v>1210</v>
      </c>
      <c r="E6" s="7">
        <f t="shared" si="0"/>
        <v>8470</v>
      </c>
      <c r="F6" s="6">
        <f t="shared" si="1"/>
        <v>13310</v>
      </c>
    </row>
    <row r="7" spans="1:27" x14ac:dyDescent="0.25">
      <c r="A7">
        <v>5</v>
      </c>
      <c r="B7">
        <v>162</v>
      </c>
      <c r="C7" s="3">
        <v>40</v>
      </c>
      <c r="D7" s="9">
        <f t="shared" si="2"/>
        <v>1250</v>
      </c>
      <c r="E7" s="7">
        <f t="shared" si="0"/>
        <v>8750</v>
      </c>
      <c r="F7" s="6">
        <f t="shared" si="1"/>
        <v>13750</v>
      </c>
    </row>
    <row r="8" spans="1:27" x14ac:dyDescent="0.25">
      <c r="A8">
        <v>6</v>
      </c>
      <c r="B8">
        <v>80</v>
      </c>
      <c r="C8" s="3">
        <v>40</v>
      </c>
      <c r="D8" s="9">
        <f t="shared" si="2"/>
        <v>1290</v>
      </c>
      <c r="E8" s="7">
        <f t="shared" si="0"/>
        <v>9030</v>
      </c>
      <c r="F8" s="6">
        <f t="shared" si="1"/>
        <v>14190</v>
      </c>
    </row>
    <row r="9" spans="1:27" x14ac:dyDescent="0.25">
      <c r="A9">
        <v>7</v>
      </c>
      <c r="B9">
        <v>85</v>
      </c>
      <c r="C9" s="3">
        <v>120</v>
      </c>
      <c r="D9" s="9">
        <f t="shared" si="2"/>
        <v>1410</v>
      </c>
      <c r="E9" s="7">
        <f t="shared" si="0"/>
        <v>9870</v>
      </c>
      <c r="F9" s="6">
        <f t="shared" si="1"/>
        <v>15510</v>
      </c>
    </row>
    <row r="10" spans="1:27" x14ac:dyDescent="0.25">
      <c r="A10">
        <v>8</v>
      </c>
      <c r="B10">
        <v>55</v>
      </c>
      <c r="C10" s="3">
        <v>150</v>
      </c>
      <c r="D10" s="9">
        <f t="shared" si="2"/>
        <v>1560</v>
      </c>
      <c r="E10" s="7">
        <f t="shared" si="0"/>
        <v>10920</v>
      </c>
      <c r="F10" s="6">
        <f t="shared" si="1"/>
        <v>17160</v>
      </c>
    </row>
    <row r="11" spans="1:27" x14ac:dyDescent="0.25">
      <c r="B11" s="1" t="s">
        <v>3</v>
      </c>
      <c r="C11">
        <f>SUMPRODUCT(B3:B10,C3:C10)</f>
        <v>481180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336826</v>
      </c>
      <c r="E12" s="4">
        <f t="shared" si="3"/>
        <v>307955.20000000001</v>
      </c>
      <c r="F12" s="4">
        <f t="shared" si="3"/>
        <v>293519.8</v>
      </c>
      <c r="G12" s="4">
        <f t="shared" si="3"/>
        <v>283896.2</v>
      </c>
      <c r="H12" s="4">
        <f t="shared" si="3"/>
        <v>274272.59999999998</v>
      </c>
      <c r="I12" s="4">
        <f t="shared" si="3"/>
        <v>274272.59999999998</v>
      </c>
      <c r="J12" s="4">
        <f t="shared" si="3"/>
        <v>283896.2</v>
      </c>
      <c r="K12" s="4">
        <f t="shared" si="3"/>
        <v>303143.40000000002</v>
      </c>
      <c r="L12" s="4">
        <f t="shared" si="3"/>
        <v>346449.6</v>
      </c>
      <c r="M12" s="4">
        <f t="shared" si="3"/>
        <v>380132.2</v>
      </c>
      <c r="N12" s="4">
        <f t="shared" si="3"/>
        <v>389755.80000000005</v>
      </c>
      <c r="O12" s="4">
        <f t="shared" si="3"/>
        <v>394567.6</v>
      </c>
      <c r="P12" s="4">
        <f t="shared" si="3"/>
        <v>389755.80000000005</v>
      </c>
      <c r="Q12" s="4">
        <f t="shared" si="3"/>
        <v>380132.2</v>
      </c>
      <c r="R12" s="4">
        <f t="shared" si="3"/>
        <v>375320.4</v>
      </c>
      <c r="S12" s="4">
        <f t="shared" si="3"/>
        <v>375320.4</v>
      </c>
      <c r="T12" s="4">
        <f t="shared" si="3"/>
        <v>394567.6</v>
      </c>
      <c r="U12" s="4">
        <f t="shared" si="3"/>
        <v>433062</v>
      </c>
      <c r="V12" s="4">
        <f t="shared" si="3"/>
        <v>428250.2</v>
      </c>
      <c r="W12" s="4">
        <f t="shared" si="3"/>
        <v>418626.6</v>
      </c>
      <c r="X12" s="4">
        <f t="shared" si="3"/>
        <v>404191.2</v>
      </c>
      <c r="Y12" s="4">
        <f t="shared" si="3"/>
        <v>399379.39999999997</v>
      </c>
      <c r="Z12" s="4">
        <f t="shared" si="3"/>
        <v>375320.4</v>
      </c>
      <c r="AA12" s="4">
        <f t="shared" si="3"/>
        <v>351261.39999999997</v>
      </c>
    </row>
    <row r="13" spans="1:27" x14ac:dyDescent="0.25">
      <c r="C13" t="s">
        <v>5</v>
      </c>
      <c r="D13">
        <f t="shared" ref="D13:AA13" si="4">D12*0.1</f>
        <v>33682.6</v>
      </c>
      <c r="E13">
        <f t="shared" si="4"/>
        <v>30795.520000000004</v>
      </c>
      <c r="F13">
        <f t="shared" si="4"/>
        <v>29351.98</v>
      </c>
      <c r="G13">
        <f t="shared" si="4"/>
        <v>28389.620000000003</v>
      </c>
      <c r="H13">
        <f t="shared" si="4"/>
        <v>27427.26</v>
      </c>
      <c r="I13">
        <f t="shared" si="4"/>
        <v>27427.26</v>
      </c>
      <c r="J13">
        <f t="shared" si="4"/>
        <v>28389.620000000003</v>
      </c>
      <c r="K13">
        <f t="shared" si="4"/>
        <v>30314.340000000004</v>
      </c>
      <c r="L13">
        <f t="shared" si="4"/>
        <v>34644.959999999999</v>
      </c>
      <c r="M13">
        <f t="shared" si="4"/>
        <v>38013.22</v>
      </c>
      <c r="N13">
        <f t="shared" si="4"/>
        <v>38975.580000000009</v>
      </c>
      <c r="O13">
        <f t="shared" si="4"/>
        <v>39456.76</v>
      </c>
      <c r="P13">
        <f t="shared" si="4"/>
        <v>38975.580000000009</v>
      </c>
      <c r="Q13">
        <f t="shared" si="4"/>
        <v>38013.22</v>
      </c>
      <c r="R13">
        <f t="shared" si="4"/>
        <v>37532.04</v>
      </c>
      <c r="S13">
        <f t="shared" si="4"/>
        <v>37532.04</v>
      </c>
      <c r="T13">
        <f t="shared" si="4"/>
        <v>39456.76</v>
      </c>
      <c r="U13">
        <f t="shared" si="4"/>
        <v>43306.200000000004</v>
      </c>
      <c r="V13">
        <f t="shared" si="4"/>
        <v>42825.020000000004</v>
      </c>
      <c r="W13">
        <f t="shared" si="4"/>
        <v>41862.660000000003</v>
      </c>
      <c r="X13">
        <f t="shared" si="4"/>
        <v>40419.120000000003</v>
      </c>
      <c r="Y13">
        <f t="shared" si="4"/>
        <v>39937.94</v>
      </c>
      <c r="Z13">
        <f t="shared" si="4"/>
        <v>37532.04</v>
      </c>
      <c r="AA13">
        <f t="shared" si="4"/>
        <v>35126.14</v>
      </c>
    </row>
    <row r="14" spans="1:27" x14ac:dyDescent="0.25">
      <c r="C14" t="s">
        <v>6</v>
      </c>
      <c r="D14">
        <f t="shared" ref="D14:AA14" si="5">SUM(D12:D13)</f>
        <v>370508.6</v>
      </c>
      <c r="E14">
        <f t="shared" si="5"/>
        <v>338750.72000000003</v>
      </c>
      <c r="F14">
        <f t="shared" si="5"/>
        <v>322871.77999999997</v>
      </c>
      <c r="G14">
        <f t="shared" si="5"/>
        <v>312285.82</v>
      </c>
      <c r="H14">
        <f t="shared" si="5"/>
        <v>301699.86</v>
      </c>
      <c r="I14">
        <f t="shared" si="5"/>
        <v>301699.86</v>
      </c>
      <c r="J14">
        <f t="shared" si="5"/>
        <v>312285.82</v>
      </c>
      <c r="K14">
        <f t="shared" si="5"/>
        <v>333457.74000000005</v>
      </c>
      <c r="L14">
        <f t="shared" si="5"/>
        <v>381094.56</v>
      </c>
      <c r="M14">
        <f t="shared" si="5"/>
        <v>418145.42000000004</v>
      </c>
      <c r="N14">
        <f t="shared" si="5"/>
        <v>428731.38000000006</v>
      </c>
      <c r="O14">
        <f t="shared" si="5"/>
        <v>434024.36</v>
      </c>
      <c r="P14">
        <f t="shared" si="5"/>
        <v>428731.38000000006</v>
      </c>
      <c r="Q14">
        <f t="shared" si="5"/>
        <v>418145.42000000004</v>
      </c>
      <c r="R14">
        <f t="shared" si="5"/>
        <v>412852.44</v>
      </c>
      <c r="S14">
        <f t="shared" si="5"/>
        <v>412852.44</v>
      </c>
      <c r="T14">
        <f t="shared" si="5"/>
        <v>434024.36</v>
      </c>
      <c r="U14">
        <f t="shared" si="5"/>
        <v>476368.2</v>
      </c>
      <c r="V14">
        <f t="shared" si="5"/>
        <v>471075.22000000003</v>
      </c>
      <c r="W14">
        <f t="shared" si="5"/>
        <v>460489.26</v>
      </c>
      <c r="X14">
        <f t="shared" si="5"/>
        <v>444610.32</v>
      </c>
      <c r="Y14">
        <f t="shared" si="5"/>
        <v>439317.33999999997</v>
      </c>
      <c r="Z14">
        <f t="shared" si="5"/>
        <v>412852.44</v>
      </c>
      <c r="AA14">
        <f t="shared" si="5"/>
        <v>386387.54</v>
      </c>
    </row>
    <row r="15" spans="1:27" x14ac:dyDescent="0.25">
      <c r="D15">
        <v>33682.6</v>
      </c>
      <c r="E15">
        <v>30795.52</v>
      </c>
      <c r="F15">
        <v>29351.98</v>
      </c>
      <c r="G15">
        <v>28389.62</v>
      </c>
      <c r="H15">
        <v>27427.26</v>
      </c>
      <c r="I15">
        <v>27427.26</v>
      </c>
      <c r="J15">
        <v>28389.62</v>
      </c>
      <c r="K15">
        <v>30314.34</v>
      </c>
      <c r="L15">
        <v>34644.959999999999</v>
      </c>
      <c r="M15">
        <v>38013.22</v>
      </c>
      <c r="N15">
        <v>38975.58</v>
      </c>
      <c r="O15">
        <v>39456.759999999995</v>
      </c>
      <c r="P15">
        <v>38975.58</v>
      </c>
      <c r="Q15">
        <v>38013.22</v>
      </c>
      <c r="R15">
        <v>37532.04</v>
      </c>
      <c r="S15">
        <v>37532.04</v>
      </c>
      <c r="T15">
        <v>39456.759999999995</v>
      </c>
      <c r="U15">
        <v>43306.200000000004</v>
      </c>
      <c r="V15">
        <v>42825.020000000004</v>
      </c>
      <c r="W15">
        <v>41862.659999999996</v>
      </c>
      <c r="X15">
        <v>40419.119999999995</v>
      </c>
      <c r="Y15">
        <v>39937.939999999995</v>
      </c>
      <c r="Z15">
        <v>37532.04</v>
      </c>
      <c r="AA15">
        <v>35126.14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A680-CFE2-4A24-B138-2FFF38894A51}">
  <sheetPr>
    <tabColor rgb="FF92D050"/>
  </sheetPr>
  <dimension ref="A1:AA15"/>
  <sheetViews>
    <sheetView zoomScale="130" zoomScaleNormal="130" workbookViewId="0">
      <selection activeCell="H5" sqref="H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1650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510</v>
      </c>
      <c r="D3" s="9">
        <f>C3</f>
        <v>510</v>
      </c>
      <c r="E3" s="7">
        <f>C3*7</f>
        <v>3570</v>
      </c>
      <c r="F3" s="6">
        <f>C3*11</f>
        <v>5610</v>
      </c>
      <c r="H3">
        <f>COUNT(#REF!)</f>
        <v>0</v>
      </c>
    </row>
    <row r="4" spans="1:27" x14ac:dyDescent="0.25">
      <c r="A4">
        <v>2</v>
      </c>
      <c r="B4">
        <v>455</v>
      </c>
      <c r="C4" s="3">
        <v>580</v>
      </c>
      <c r="D4" s="9">
        <f>C4+D3</f>
        <v>1090</v>
      </c>
      <c r="E4" s="7">
        <f t="shared" ref="E4:E10" si="0">C4*7+E3</f>
        <v>7630</v>
      </c>
      <c r="F4" s="6">
        <f t="shared" ref="F4:F10" si="1">C4*11+F3</f>
        <v>11990</v>
      </c>
      <c r="J4" s="4">
        <f>D1*7</f>
        <v>11550</v>
      </c>
    </row>
    <row r="5" spans="1:27" x14ac:dyDescent="0.25">
      <c r="A5">
        <v>3</v>
      </c>
      <c r="B5">
        <v>130</v>
      </c>
      <c r="C5" s="3">
        <v>170</v>
      </c>
      <c r="D5" s="9">
        <f t="shared" ref="D5:D10" si="2">C5+D4</f>
        <v>1260</v>
      </c>
      <c r="E5" s="7">
        <f t="shared" si="0"/>
        <v>8820</v>
      </c>
      <c r="F5" s="6">
        <f t="shared" si="1"/>
        <v>13860</v>
      </c>
      <c r="J5" s="4">
        <f>D1*11</f>
        <v>18150</v>
      </c>
    </row>
    <row r="6" spans="1:27" x14ac:dyDescent="0.25">
      <c r="A6">
        <v>4</v>
      </c>
      <c r="B6">
        <v>130</v>
      </c>
      <c r="C6" s="3">
        <v>190</v>
      </c>
      <c r="D6" s="9">
        <f t="shared" si="2"/>
        <v>1450</v>
      </c>
      <c r="E6" s="7">
        <f t="shared" si="0"/>
        <v>10150</v>
      </c>
      <c r="F6" s="6">
        <f t="shared" si="1"/>
        <v>15950</v>
      </c>
    </row>
    <row r="7" spans="1:27" x14ac:dyDescent="0.25">
      <c r="A7">
        <v>5</v>
      </c>
      <c r="B7">
        <v>162</v>
      </c>
      <c r="C7" s="3">
        <v>160</v>
      </c>
      <c r="D7" s="9">
        <f t="shared" si="2"/>
        <v>1610</v>
      </c>
      <c r="E7" s="7">
        <f t="shared" si="0"/>
        <v>11270</v>
      </c>
      <c r="F7" s="6">
        <f t="shared" si="1"/>
        <v>17710</v>
      </c>
    </row>
    <row r="8" spans="1:27" x14ac:dyDescent="0.25">
      <c r="A8">
        <v>6</v>
      </c>
      <c r="B8">
        <v>80</v>
      </c>
      <c r="C8" s="3">
        <v>10</v>
      </c>
      <c r="D8" s="9">
        <f t="shared" si="2"/>
        <v>1620</v>
      </c>
      <c r="E8" s="7">
        <f t="shared" si="0"/>
        <v>11340</v>
      </c>
      <c r="F8" s="6">
        <f t="shared" si="1"/>
        <v>17820</v>
      </c>
    </row>
    <row r="9" spans="1:27" x14ac:dyDescent="0.25">
      <c r="A9">
        <v>7</v>
      </c>
      <c r="B9">
        <v>85</v>
      </c>
      <c r="C9" s="3">
        <v>20</v>
      </c>
      <c r="D9" s="9">
        <f t="shared" si="2"/>
        <v>1640</v>
      </c>
      <c r="E9" s="7">
        <f t="shared" si="0"/>
        <v>11480</v>
      </c>
      <c r="F9" s="6">
        <f t="shared" si="1"/>
        <v>18040</v>
      </c>
    </row>
    <row r="10" spans="1:27" x14ac:dyDescent="0.25">
      <c r="A10">
        <v>8</v>
      </c>
      <c r="B10">
        <v>55</v>
      </c>
      <c r="C10" s="3">
        <v>10</v>
      </c>
      <c r="D10" s="9">
        <f t="shared" si="2"/>
        <v>1650</v>
      </c>
      <c r="E10" s="7">
        <f t="shared" si="0"/>
        <v>11550</v>
      </c>
      <c r="F10" s="6">
        <f t="shared" si="1"/>
        <v>18150</v>
      </c>
    </row>
    <row r="11" spans="1:27" x14ac:dyDescent="0.25">
      <c r="B11" s="1" t="s">
        <v>3</v>
      </c>
      <c r="C11">
        <f>SUMPRODUCT(B3:B10,C3:C10)</f>
        <v>571720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400204</v>
      </c>
      <c r="E12" s="4">
        <f t="shared" si="3"/>
        <v>365900.79999999999</v>
      </c>
      <c r="F12" s="4">
        <f t="shared" si="3"/>
        <v>348749.2</v>
      </c>
      <c r="G12" s="4">
        <f t="shared" si="3"/>
        <v>337314.8</v>
      </c>
      <c r="H12" s="4">
        <f t="shared" si="3"/>
        <v>325880.39999999997</v>
      </c>
      <c r="I12" s="4">
        <f t="shared" si="3"/>
        <v>325880.39999999997</v>
      </c>
      <c r="J12" s="4">
        <f t="shared" si="3"/>
        <v>337314.8</v>
      </c>
      <c r="K12" s="4">
        <f t="shared" si="3"/>
        <v>360183.6</v>
      </c>
      <c r="L12" s="4">
        <f t="shared" si="3"/>
        <v>411638.39999999997</v>
      </c>
      <c r="M12" s="4">
        <f t="shared" si="3"/>
        <v>451658.80000000005</v>
      </c>
      <c r="N12" s="4">
        <f t="shared" si="3"/>
        <v>463093.2</v>
      </c>
      <c r="O12" s="4">
        <f t="shared" si="3"/>
        <v>468810.39999999997</v>
      </c>
      <c r="P12" s="4">
        <f t="shared" si="3"/>
        <v>463093.2</v>
      </c>
      <c r="Q12" s="4">
        <f t="shared" si="3"/>
        <v>451658.80000000005</v>
      </c>
      <c r="R12" s="4">
        <f t="shared" si="3"/>
        <v>445941.60000000003</v>
      </c>
      <c r="S12" s="4">
        <f t="shared" si="3"/>
        <v>445941.60000000003</v>
      </c>
      <c r="T12" s="4">
        <f t="shared" si="3"/>
        <v>468810.39999999997</v>
      </c>
      <c r="U12" s="4">
        <f t="shared" si="3"/>
        <v>514548</v>
      </c>
      <c r="V12" s="4">
        <f t="shared" si="3"/>
        <v>508830.8</v>
      </c>
      <c r="W12" s="4">
        <f t="shared" si="3"/>
        <v>497396.4</v>
      </c>
      <c r="X12" s="4">
        <f t="shared" si="3"/>
        <v>480244.8</v>
      </c>
      <c r="Y12" s="4">
        <f t="shared" si="3"/>
        <v>474527.6</v>
      </c>
      <c r="Z12" s="4">
        <f t="shared" si="3"/>
        <v>445941.60000000003</v>
      </c>
      <c r="AA12" s="4">
        <f t="shared" si="3"/>
        <v>417355.6</v>
      </c>
    </row>
    <row r="13" spans="1:27" x14ac:dyDescent="0.25">
      <c r="C13" t="s">
        <v>5</v>
      </c>
      <c r="D13">
        <f t="shared" ref="D13:AA13" si="4">D12*0.1</f>
        <v>40020.400000000001</v>
      </c>
      <c r="E13">
        <f t="shared" si="4"/>
        <v>36590.080000000002</v>
      </c>
      <c r="F13">
        <f t="shared" si="4"/>
        <v>34874.920000000006</v>
      </c>
      <c r="G13">
        <f t="shared" si="4"/>
        <v>33731.480000000003</v>
      </c>
      <c r="H13">
        <f t="shared" si="4"/>
        <v>32588.039999999997</v>
      </c>
      <c r="I13">
        <f t="shared" si="4"/>
        <v>32588.039999999997</v>
      </c>
      <c r="J13">
        <f t="shared" si="4"/>
        <v>33731.480000000003</v>
      </c>
      <c r="K13">
        <f t="shared" si="4"/>
        <v>36018.36</v>
      </c>
      <c r="L13">
        <f t="shared" si="4"/>
        <v>41163.839999999997</v>
      </c>
      <c r="M13">
        <f t="shared" si="4"/>
        <v>45165.880000000005</v>
      </c>
      <c r="N13">
        <f t="shared" si="4"/>
        <v>46309.320000000007</v>
      </c>
      <c r="O13">
        <f t="shared" si="4"/>
        <v>46881.04</v>
      </c>
      <c r="P13">
        <f t="shared" si="4"/>
        <v>46309.320000000007</v>
      </c>
      <c r="Q13">
        <f t="shared" si="4"/>
        <v>45165.880000000005</v>
      </c>
      <c r="R13">
        <f t="shared" si="4"/>
        <v>44594.16</v>
      </c>
      <c r="S13">
        <f t="shared" si="4"/>
        <v>44594.16</v>
      </c>
      <c r="T13">
        <f t="shared" si="4"/>
        <v>46881.04</v>
      </c>
      <c r="U13">
        <f t="shared" si="4"/>
        <v>51454.8</v>
      </c>
      <c r="V13">
        <f t="shared" si="4"/>
        <v>50883.08</v>
      </c>
      <c r="W13">
        <f t="shared" si="4"/>
        <v>49739.640000000007</v>
      </c>
      <c r="X13">
        <f t="shared" si="4"/>
        <v>48024.480000000003</v>
      </c>
      <c r="Y13">
        <f t="shared" si="4"/>
        <v>47452.76</v>
      </c>
      <c r="Z13">
        <f t="shared" si="4"/>
        <v>44594.16</v>
      </c>
      <c r="AA13">
        <f t="shared" si="4"/>
        <v>41735.56</v>
      </c>
    </row>
    <row r="14" spans="1:27" x14ac:dyDescent="0.25">
      <c r="C14" t="s">
        <v>6</v>
      </c>
      <c r="D14">
        <f t="shared" ref="D14:AA14" si="5">SUM(D12:D13)</f>
        <v>440224.4</v>
      </c>
      <c r="E14">
        <f t="shared" si="5"/>
        <v>402490.88</v>
      </c>
      <c r="F14">
        <f t="shared" si="5"/>
        <v>383624.12</v>
      </c>
      <c r="G14">
        <f t="shared" si="5"/>
        <v>371046.27999999997</v>
      </c>
      <c r="H14">
        <f t="shared" si="5"/>
        <v>358468.43999999994</v>
      </c>
      <c r="I14">
        <f t="shared" si="5"/>
        <v>358468.43999999994</v>
      </c>
      <c r="J14">
        <f t="shared" si="5"/>
        <v>371046.27999999997</v>
      </c>
      <c r="K14">
        <f t="shared" si="5"/>
        <v>396201.95999999996</v>
      </c>
      <c r="L14">
        <f t="shared" si="5"/>
        <v>452802.24</v>
      </c>
      <c r="M14">
        <f t="shared" si="5"/>
        <v>496824.68000000005</v>
      </c>
      <c r="N14">
        <f t="shared" si="5"/>
        <v>509402.52</v>
      </c>
      <c r="O14">
        <f t="shared" si="5"/>
        <v>515691.43999999994</v>
      </c>
      <c r="P14">
        <f t="shared" si="5"/>
        <v>509402.52</v>
      </c>
      <c r="Q14">
        <f t="shared" si="5"/>
        <v>496824.68000000005</v>
      </c>
      <c r="R14">
        <f t="shared" si="5"/>
        <v>490535.76</v>
      </c>
      <c r="S14">
        <f t="shared" si="5"/>
        <v>490535.76</v>
      </c>
      <c r="T14">
        <f t="shared" si="5"/>
        <v>515691.43999999994</v>
      </c>
      <c r="U14">
        <f t="shared" si="5"/>
        <v>566002.80000000005</v>
      </c>
      <c r="V14">
        <f t="shared" si="5"/>
        <v>559713.88</v>
      </c>
      <c r="W14">
        <f t="shared" si="5"/>
        <v>547136.04</v>
      </c>
      <c r="X14">
        <f t="shared" si="5"/>
        <v>528269.28</v>
      </c>
      <c r="Y14">
        <f t="shared" si="5"/>
        <v>521980.36</v>
      </c>
      <c r="Z14">
        <f t="shared" si="5"/>
        <v>490535.76</v>
      </c>
      <c r="AA14">
        <f t="shared" si="5"/>
        <v>459091.16</v>
      </c>
    </row>
    <row r="15" spans="1:27" x14ac:dyDescent="0.25">
      <c r="D15">
        <v>40020.399999999994</v>
      </c>
      <c r="E15">
        <v>36590.080000000002</v>
      </c>
      <c r="F15">
        <v>34874.92</v>
      </c>
      <c r="G15">
        <v>33731.479999999996</v>
      </c>
      <c r="H15">
        <v>32588.039999999997</v>
      </c>
      <c r="I15">
        <v>32588.039999999997</v>
      </c>
      <c r="J15">
        <v>33731.479999999996</v>
      </c>
      <c r="K15">
        <v>36018.36</v>
      </c>
      <c r="L15">
        <v>41163.839999999997</v>
      </c>
      <c r="M15">
        <v>45165.880000000005</v>
      </c>
      <c r="N15">
        <v>46309.32</v>
      </c>
      <c r="O15">
        <v>46881.039999999994</v>
      </c>
      <c r="P15">
        <v>46309.32</v>
      </c>
      <c r="Q15">
        <v>45165.880000000005</v>
      </c>
      <c r="R15">
        <v>44594.16</v>
      </c>
      <c r="S15">
        <v>44594.16</v>
      </c>
      <c r="T15">
        <v>46881.039999999994</v>
      </c>
      <c r="U15">
        <v>51454.8</v>
      </c>
      <c r="V15">
        <v>50883.08</v>
      </c>
      <c r="W15">
        <v>49739.64</v>
      </c>
      <c r="X15">
        <v>48024.479999999996</v>
      </c>
      <c r="Y15">
        <v>47452.759999999995</v>
      </c>
      <c r="Z15">
        <v>44594.16</v>
      </c>
      <c r="AA15">
        <v>41735.56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B0D2-B540-41BB-98AE-E92C2F6078ED}">
  <sheetPr>
    <tabColor rgb="FF92D050"/>
  </sheetPr>
  <dimension ref="A1:AA17"/>
  <sheetViews>
    <sheetView zoomScale="130" zoomScaleNormal="130" workbookViewId="0">
      <selection activeCell="G17" sqref="G17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1670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430</v>
      </c>
      <c r="D3" s="9">
        <f>C3</f>
        <v>430</v>
      </c>
      <c r="E3" s="7">
        <f>C3*7</f>
        <v>3010</v>
      </c>
      <c r="F3" s="6">
        <f>C3*11</f>
        <v>4730</v>
      </c>
      <c r="H3">
        <f>COUNT(C18:C185)</f>
        <v>0</v>
      </c>
    </row>
    <row r="4" spans="1:27" x14ac:dyDescent="0.25">
      <c r="A4">
        <v>2</v>
      </c>
      <c r="B4">
        <v>455</v>
      </c>
      <c r="C4" s="3">
        <v>460</v>
      </c>
      <c r="D4" s="9">
        <f>C4+D3</f>
        <v>890</v>
      </c>
      <c r="E4" s="7">
        <f t="shared" ref="E4:E10" si="0">C4*7+E3</f>
        <v>6230</v>
      </c>
      <c r="F4" s="6">
        <f t="shared" ref="F4:F10" si="1">C4*11+F3</f>
        <v>9790</v>
      </c>
      <c r="J4" s="4">
        <f>D1*7</f>
        <v>11690</v>
      </c>
    </row>
    <row r="5" spans="1:27" x14ac:dyDescent="0.25">
      <c r="A5">
        <v>3</v>
      </c>
      <c r="B5">
        <v>130</v>
      </c>
      <c r="C5" s="3">
        <v>170</v>
      </c>
      <c r="D5" s="9">
        <f t="shared" ref="D5:D10" si="2">C5+D4</f>
        <v>1060</v>
      </c>
      <c r="E5" s="7">
        <f t="shared" si="0"/>
        <v>7420</v>
      </c>
      <c r="F5" s="6">
        <f t="shared" si="1"/>
        <v>11660</v>
      </c>
      <c r="J5" s="4">
        <f>D1*11</f>
        <v>18370</v>
      </c>
    </row>
    <row r="6" spans="1:27" x14ac:dyDescent="0.25">
      <c r="A6">
        <v>4</v>
      </c>
      <c r="B6">
        <v>130</v>
      </c>
      <c r="C6" s="3">
        <v>150</v>
      </c>
      <c r="D6" s="9">
        <f t="shared" si="2"/>
        <v>1210</v>
      </c>
      <c r="E6" s="7">
        <f t="shared" si="0"/>
        <v>8470</v>
      </c>
      <c r="F6" s="6">
        <f t="shared" si="1"/>
        <v>13310</v>
      </c>
    </row>
    <row r="7" spans="1:27" x14ac:dyDescent="0.25">
      <c r="A7">
        <v>5</v>
      </c>
      <c r="B7">
        <v>162</v>
      </c>
      <c r="C7" s="3">
        <v>130</v>
      </c>
      <c r="D7" s="9">
        <f t="shared" si="2"/>
        <v>1340</v>
      </c>
      <c r="E7" s="7">
        <f t="shared" si="0"/>
        <v>9380</v>
      </c>
      <c r="F7" s="6">
        <f t="shared" si="1"/>
        <v>14740</v>
      </c>
    </row>
    <row r="8" spans="1:27" x14ac:dyDescent="0.25">
      <c r="A8">
        <v>6</v>
      </c>
      <c r="B8">
        <v>80</v>
      </c>
      <c r="C8" s="3">
        <v>150</v>
      </c>
      <c r="D8" s="9">
        <f t="shared" si="2"/>
        <v>1490</v>
      </c>
      <c r="E8" s="7">
        <f t="shared" si="0"/>
        <v>10430</v>
      </c>
      <c r="F8" s="6">
        <f t="shared" si="1"/>
        <v>16390</v>
      </c>
    </row>
    <row r="9" spans="1:27" x14ac:dyDescent="0.25">
      <c r="A9">
        <v>7</v>
      </c>
      <c r="B9">
        <v>85</v>
      </c>
      <c r="C9" s="3">
        <v>60</v>
      </c>
      <c r="D9" s="9">
        <f t="shared" si="2"/>
        <v>1550</v>
      </c>
      <c r="E9" s="7">
        <f t="shared" si="0"/>
        <v>10850</v>
      </c>
      <c r="F9" s="6">
        <f t="shared" si="1"/>
        <v>17050</v>
      </c>
    </row>
    <row r="10" spans="1:27" x14ac:dyDescent="0.25">
      <c r="A10">
        <v>8</v>
      </c>
      <c r="B10">
        <v>55</v>
      </c>
      <c r="C10" s="3">
        <v>120</v>
      </c>
      <c r="D10" s="9">
        <f t="shared" si="2"/>
        <v>1670</v>
      </c>
      <c r="E10" s="7">
        <f t="shared" si="0"/>
        <v>11690</v>
      </c>
      <c r="F10" s="6">
        <f t="shared" si="1"/>
        <v>18370</v>
      </c>
    </row>
    <row r="11" spans="1:27" x14ac:dyDescent="0.25">
      <c r="B11" s="1" t="s">
        <v>3</v>
      </c>
      <c r="C11">
        <f>SUMPRODUCT(B3:B10,C3:C10)</f>
        <v>491310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343917</v>
      </c>
      <c r="E12" s="4">
        <f t="shared" si="3"/>
        <v>314438.40000000002</v>
      </c>
      <c r="F12" s="4">
        <f t="shared" si="3"/>
        <v>299699.09999999998</v>
      </c>
      <c r="G12" s="4">
        <f t="shared" si="3"/>
        <v>289872.89999999997</v>
      </c>
      <c r="H12" s="4">
        <f t="shared" si="3"/>
        <v>280046.69999999995</v>
      </c>
      <c r="I12" s="4">
        <f t="shared" si="3"/>
        <v>280046.69999999995</v>
      </c>
      <c r="J12" s="4">
        <f t="shared" si="3"/>
        <v>289872.89999999997</v>
      </c>
      <c r="K12" s="4">
        <f t="shared" si="3"/>
        <v>309525.3</v>
      </c>
      <c r="L12" s="4">
        <f t="shared" si="3"/>
        <v>353743.2</v>
      </c>
      <c r="M12" s="4">
        <f t="shared" si="3"/>
        <v>388134.9</v>
      </c>
      <c r="N12" s="4">
        <f t="shared" si="3"/>
        <v>397961.10000000003</v>
      </c>
      <c r="O12" s="4">
        <f t="shared" si="3"/>
        <v>402874.19999999995</v>
      </c>
      <c r="P12" s="4">
        <f t="shared" si="3"/>
        <v>397961.10000000003</v>
      </c>
      <c r="Q12" s="4">
        <f t="shared" si="3"/>
        <v>388134.9</v>
      </c>
      <c r="R12" s="4">
        <f t="shared" si="3"/>
        <v>383221.8</v>
      </c>
      <c r="S12" s="4">
        <f t="shared" si="3"/>
        <v>383221.8</v>
      </c>
      <c r="T12" s="4">
        <f t="shared" si="3"/>
        <v>402874.19999999995</v>
      </c>
      <c r="U12" s="4">
        <f t="shared" si="3"/>
        <v>442179</v>
      </c>
      <c r="V12" s="4">
        <f t="shared" si="3"/>
        <v>437265.9</v>
      </c>
      <c r="W12" s="4">
        <f t="shared" si="3"/>
        <v>427439.7</v>
      </c>
      <c r="X12" s="4">
        <f t="shared" si="3"/>
        <v>412700.39999999997</v>
      </c>
      <c r="Y12" s="4">
        <f t="shared" si="3"/>
        <v>407787.3</v>
      </c>
      <c r="Z12" s="4">
        <f t="shared" si="3"/>
        <v>383221.8</v>
      </c>
      <c r="AA12" s="4">
        <f t="shared" si="3"/>
        <v>358656.3</v>
      </c>
    </row>
    <row r="13" spans="1:27" x14ac:dyDescent="0.25">
      <c r="C13" t="s">
        <v>5</v>
      </c>
      <c r="D13">
        <f t="shared" ref="D13:AA13" si="4">D12*0.1</f>
        <v>34391.700000000004</v>
      </c>
      <c r="E13">
        <f t="shared" si="4"/>
        <v>31443.840000000004</v>
      </c>
      <c r="F13">
        <f t="shared" si="4"/>
        <v>29969.91</v>
      </c>
      <c r="G13">
        <f t="shared" si="4"/>
        <v>28987.289999999997</v>
      </c>
      <c r="H13">
        <f t="shared" si="4"/>
        <v>28004.67</v>
      </c>
      <c r="I13">
        <f t="shared" si="4"/>
        <v>28004.67</v>
      </c>
      <c r="J13">
        <f t="shared" si="4"/>
        <v>28987.289999999997</v>
      </c>
      <c r="K13">
        <f t="shared" si="4"/>
        <v>30952.53</v>
      </c>
      <c r="L13">
        <f t="shared" si="4"/>
        <v>35374.32</v>
      </c>
      <c r="M13">
        <f t="shared" si="4"/>
        <v>38813.490000000005</v>
      </c>
      <c r="N13">
        <f t="shared" si="4"/>
        <v>39796.110000000008</v>
      </c>
      <c r="O13">
        <f t="shared" si="4"/>
        <v>40287.42</v>
      </c>
      <c r="P13">
        <f t="shared" si="4"/>
        <v>39796.110000000008</v>
      </c>
      <c r="Q13">
        <f t="shared" si="4"/>
        <v>38813.490000000005</v>
      </c>
      <c r="R13">
        <f t="shared" si="4"/>
        <v>38322.18</v>
      </c>
      <c r="S13">
        <f t="shared" si="4"/>
        <v>38322.18</v>
      </c>
      <c r="T13">
        <f t="shared" si="4"/>
        <v>40287.42</v>
      </c>
      <c r="U13">
        <f t="shared" si="4"/>
        <v>44217.9</v>
      </c>
      <c r="V13">
        <f t="shared" si="4"/>
        <v>43726.590000000004</v>
      </c>
      <c r="W13">
        <f t="shared" si="4"/>
        <v>42743.97</v>
      </c>
      <c r="X13">
        <f t="shared" si="4"/>
        <v>41270.04</v>
      </c>
      <c r="Y13">
        <f t="shared" si="4"/>
        <v>40778.730000000003</v>
      </c>
      <c r="Z13">
        <f t="shared" si="4"/>
        <v>38322.18</v>
      </c>
      <c r="AA13">
        <f t="shared" si="4"/>
        <v>35865.629999999997</v>
      </c>
    </row>
    <row r="14" spans="1:27" x14ac:dyDescent="0.25">
      <c r="C14" t="s">
        <v>6</v>
      </c>
      <c r="D14">
        <f t="shared" ref="D14:AA14" si="5">SUM(D12:D13)</f>
        <v>378308.7</v>
      </c>
      <c r="E14">
        <f t="shared" si="5"/>
        <v>345882.24000000005</v>
      </c>
      <c r="F14">
        <f t="shared" si="5"/>
        <v>329669.00999999995</v>
      </c>
      <c r="G14">
        <f t="shared" si="5"/>
        <v>318860.18999999994</v>
      </c>
      <c r="H14">
        <f t="shared" si="5"/>
        <v>308051.36999999994</v>
      </c>
      <c r="I14">
        <f t="shared" si="5"/>
        <v>308051.36999999994</v>
      </c>
      <c r="J14">
        <f t="shared" si="5"/>
        <v>318860.18999999994</v>
      </c>
      <c r="K14">
        <f t="shared" si="5"/>
        <v>340477.82999999996</v>
      </c>
      <c r="L14">
        <f t="shared" si="5"/>
        <v>389117.52</v>
      </c>
      <c r="M14">
        <f t="shared" si="5"/>
        <v>426948.39</v>
      </c>
      <c r="N14">
        <f t="shared" si="5"/>
        <v>437757.21</v>
      </c>
      <c r="O14">
        <f t="shared" si="5"/>
        <v>443161.61999999994</v>
      </c>
      <c r="P14">
        <f t="shared" si="5"/>
        <v>437757.21</v>
      </c>
      <c r="Q14">
        <f t="shared" si="5"/>
        <v>426948.39</v>
      </c>
      <c r="R14">
        <f t="shared" si="5"/>
        <v>421543.98</v>
      </c>
      <c r="S14">
        <f t="shared" si="5"/>
        <v>421543.98</v>
      </c>
      <c r="T14">
        <f t="shared" si="5"/>
        <v>443161.61999999994</v>
      </c>
      <c r="U14">
        <f t="shared" si="5"/>
        <v>486396.9</v>
      </c>
      <c r="V14">
        <f t="shared" si="5"/>
        <v>480992.49000000005</v>
      </c>
      <c r="W14">
        <f t="shared" si="5"/>
        <v>470183.67000000004</v>
      </c>
      <c r="X14">
        <f t="shared" si="5"/>
        <v>453970.43999999994</v>
      </c>
      <c r="Y14">
        <f t="shared" si="5"/>
        <v>448566.02999999997</v>
      </c>
      <c r="Z14">
        <f t="shared" si="5"/>
        <v>421543.98</v>
      </c>
      <c r="AA14">
        <f t="shared" si="5"/>
        <v>394521.93</v>
      </c>
    </row>
    <row r="15" spans="1:27" x14ac:dyDescent="0.25">
      <c r="D15">
        <v>34391.699999999997</v>
      </c>
      <c r="E15">
        <v>31443.84</v>
      </c>
      <c r="F15">
        <v>29969.91</v>
      </c>
      <c r="G15">
        <v>28987.289999999997</v>
      </c>
      <c r="H15">
        <v>28004.67</v>
      </c>
      <c r="I15">
        <v>28004.67</v>
      </c>
      <c r="J15">
        <v>28987.289999999997</v>
      </c>
      <c r="K15">
        <v>30952.53</v>
      </c>
      <c r="L15">
        <v>35374.32</v>
      </c>
      <c r="M15">
        <v>38813.490000000005</v>
      </c>
      <c r="N15">
        <v>39796.11</v>
      </c>
      <c r="O15">
        <v>40287.42</v>
      </c>
      <c r="P15">
        <v>39796.11</v>
      </c>
      <c r="Q15">
        <v>38813.490000000005</v>
      </c>
      <c r="R15">
        <v>38322.18</v>
      </c>
      <c r="S15">
        <v>38322.18</v>
      </c>
      <c r="T15">
        <v>40287.42</v>
      </c>
      <c r="U15">
        <v>44217.9</v>
      </c>
      <c r="V15">
        <v>43726.590000000004</v>
      </c>
      <c r="W15">
        <v>42743.97</v>
      </c>
      <c r="X15">
        <v>41270.04</v>
      </c>
      <c r="Y15">
        <v>40778.729999999996</v>
      </c>
      <c r="Z15">
        <v>38322.18</v>
      </c>
      <c r="AA15">
        <v>35865.629999999997</v>
      </c>
    </row>
    <row r="17" s="1" customFormat="1" ht="12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DF4F-04FA-4671-BD70-308491A259F0}">
  <sheetPr>
    <tabColor rgb="FF92D050"/>
  </sheetPr>
  <dimension ref="A1:AA15"/>
  <sheetViews>
    <sheetView zoomScale="145" zoomScaleNormal="145" workbookViewId="0">
      <selection activeCell="I10" sqref="I10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1720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500</v>
      </c>
      <c r="D3" s="9">
        <f>C3</f>
        <v>500</v>
      </c>
      <c r="E3" s="7">
        <f>C3*7</f>
        <v>3500</v>
      </c>
      <c r="F3" s="6">
        <f>C3*11</f>
        <v>5500</v>
      </c>
      <c r="H3">
        <f>COUNT(#REF!)</f>
        <v>0</v>
      </c>
    </row>
    <row r="4" spans="1:27" x14ac:dyDescent="0.25">
      <c r="A4">
        <v>2</v>
      </c>
      <c r="B4">
        <v>455</v>
      </c>
      <c r="C4" s="3">
        <v>590</v>
      </c>
      <c r="D4" s="9">
        <f>C4+D3</f>
        <v>1090</v>
      </c>
      <c r="E4" s="7">
        <f t="shared" ref="E4:E10" si="0">C4*7+E3</f>
        <v>7630</v>
      </c>
      <c r="F4" s="6">
        <f t="shared" ref="F4:F10" si="1">C4*11+F3</f>
        <v>11990</v>
      </c>
      <c r="J4" s="4">
        <f>D1*7</f>
        <v>12040</v>
      </c>
    </row>
    <row r="5" spans="1:27" x14ac:dyDescent="0.25">
      <c r="A5">
        <v>3</v>
      </c>
      <c r="B5">
        <v>130</v>
      </c>
      <c r="C5" s="3">
        <v>80</v>
      </c>
      <c r="D5" s="9">
        <f t="shared" ref="D5:D10" si="2">C5+D4</f>
        <v>1170</v>
      </c>
      <c r="E5" s="7">
        <f t="shared" si="0"/>
        <v>8190</v>
      </c>
      <c r="F5" s="6">
        <f t="shared" si="1"/>
        <v>12870</v>
      </c>
      <c r="J5" s="4">
        <f>D1*11</f>
        <v>18920</v>
      </c>
    </row>
    <row r="6" spans="1:27" x14ac:dyDescent="0.25">
      <c r="A6">
        <v>4</v>
      </c>
      <c r="B6">
        <v>130</v>
      </c>
      <c r="C6" s="3">
        <v>150</v>
      </c>
      <c r="D6" s="9">
        <f t="shared" si="2"/>
        <v>1320</v>
      </c>
      <c r="E6" s="7">
        <f t="shared" si="0"/>
        <v>9240</v>
      </c>
      <c r="F6" s="6">
        <f t="shared" si="1"/>
        <v>14520</v>
      </c>
    </row>
    <row r="7" spans="1:27" x14ac:dyDescent="0.25">
      <c r="A7">
        <v>5</v>
      </c>
      <c r="B7">
        <v>162</v>
      </c>
      <c r="C7" s="3">
        <v>10</v>
      </c>
      <c r="D7" s="9">
        <f t="shared" si="2"/>
        <v>1330</v>
      </c>
      <c r="E7" s="7">
        <f t="shared" si="0"/>
        <v>9310</v>
      </c>
      <c r="F7" s="6">
        <f t="shared" si="1"/>
        <v>14630</v>
      </c>
    </row>
    <row r="8" spans="1:27" x14ac:dyDescent="0.25">
      <c r="A8">
        <v>6</v>
      </c>
      <c r="B8">
        <v>80</v>
      </c>
      <c r="C8" s="3">
        <v>180</v>
      </c>
      <c r="D8" s="9">
        <f t="shared" si="2"/>
        <v>1510</v>
      </c>
      <c r="E8" s="7">
        <f t="shared" si="0"/>
        <v>10570</v>
      </c>
      <c r="F8" s="6">
        <f t="shared" si="1"/>
        <v>16610</v>
      </c>
    </row>
    <row r="9" spans="1:27" x14ac:dyDescent="0.25">
      <c r="A9">
        <v>7</v>
      </c>
      <c r="B9">
        <v>85</v>
      </c>
      <c r="C9" s="3">
        <v>40</v>
      </c>
      <c r="D9" s="9">
        <f t="shared" si="2"/>
        <v>1550</v>
      </c>
      <c r="E9" s="7">
        <f t="shared" si="0"/>
        <v>10850</v>
      </c>
      <c r="F9" s="6">
        <f t="shared" si="1"/>
        <v>17050</v>
      </c>
    </row>
    <row r="10" spans="1:27" x14ac:dyDescent="0.25">
      <c r="A10">
        <v>8</v>
      </c>
      <c r="B10">
        <v>55</v>
      </c>
      <c r="C10" s="3">
        <v>170</v>
      </c>
      <c r="D10" s="9">
        <f t="shared" si="2"/>
        <v>1720</v>
      </c>
      <c r="E10" s="7">
        <f t="shared" si="0"/>
        <v>12040</v>
      </c>
      <c r="F10" s="6">
        <f t="shared" si="1"/>
        <v>18920</v>
      </c>
    </row>
    <row r="11" spans="1:27" x14ac:dyDescent="0.25">
      <c r="B11" s="1" t="s">
        <v>3</v>
      </c>
      <c r="C11">
        <f>SUMPRODUCT(B3:B10,C3:C10)</f>
        <v>554620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388234</v>
      </c>
      <c r="E12" s="4">
        <f t="shared" si="3"/>
        <v>354956.79999999999</v>
      </c>
      <c r="F12" s="4">
        <f t="shared" si="3"/>
        <v>338318.2</v>
      </c>
      <c r="G12" s="4">
        <f t="shared" si="3"/>
        <v>327225.8</v>
      </c>
      <c r="H12" s="4">
        <f t="shared" si="3"/>
        <v>316133.39999999997</v>
      </c>
      <c r="I12" s="4">
        <f t="shared" si="3"/>
        <v>316133.39999999997</v>
      </c>
      <c r="J12" s="4">
        <f t="shared" si="3"/>
        <v>327225.8</v>
      </c>
      <c r="K12" s="4">
        <f t="shared" si="3"/>
        <v>349410.6</v>
      </c>
      <c r="L12" s="4">
        <f t="shared" si="3"/>
        <v>399326.39999999997</v>
      </c>
      <c r="M12" s="4">
        <f t="shared" si="3"/>
        <v>438149.80000000005</v>
      </c>
      <c r="N12" s="4">
        <f t="shared" si="3"/>
        <v>449242.2</v>
      </c>
      <c r="O12" s="4">
        <f t="shared" si="3"/>
        <v>454788.39999999997</v>
      </c>
      <c r="P12" s="4">
        <f t="shared" si="3"/>
        <v>449242.2</v>
      </c>
      <c r="Q12" s="4">
        <f t="shared" si="3"/>
        <v>438149.80000000005</v>
      </c>
      <c r="R12" s="4">
        <f t="shared" si="3"/>
        <v>432603.60000000003</v>
      </c>
      <c r="S12" s="4">
        <f t="shared" si="3"/>
        <v>432603.60000000003</v>
      </c>
      <c r="T12" s="4">
        <f t="shared" si="3"/>
        <v>454788.39999999997</v>
      </c>
      <c r="U12" s="4">
        <f t="shared" si="3"/>
        <v>499158</v>
      </c>
      <c r="V12" s="4">
        <f t="shared" si="3"/>
        <v>493611.8</v>
      </c>
      <c r="W12" s="4">
        <f t="shared" si="3"/>
        <v>482519.4</v>
      </c>
      <c r="X12" s="4">
        <f t="shared" si="3"/>
        <v>465880.8</v>
      </c>
      <c r="Y12" s="4">
        <f t="shared" si="3"/>
        <v>460334.6</v>
      </c>
      <c r="Z12" s="4">
        <f t="shared" si="3"/>
        <v>432603.60000000003</v>
      </c>
      <c r="AA12" s="4">
        <f t="shared" si="3"/>
        <v>404872.6</v>
      </c>
    </row>
    <row r="13" spans="1:27" x14ac:dyDescent="0.25">
      <c r="C13" t="s">
        <v>5</v>
      </c>
      <c r="D13">
        <f t="shared" ref="D13:AA13" si="4">D12*0.1</f>
        <v>38823.4</v>
      </c>
      <c r="E13">
        <f t="shared" si="4"/>
        <v>35495.68</v>
      </c>
      <c r="F13">
        <f t="shared" si="4"/>
        <v>33831.82</v>
      </c>
      <c r="G13">
        <f t="shared" si="4"/>
        <v>32722.58</v>
      </c>
      <c r="H13">
        <f t="shared" si="4"/>
        <v>31613.339999999997</v>
      </c>
      <c r="I13">
        <f t="shared" si="4"/>
        <v>31613.339999999997</v>
      </c>
      <c r="J13">
        <f t="shared" si="4"/>
        <v>32722.58</v>
      </c>
      <c r="K13">
        <f t="shared" si="4"/>
        <v>34941.06</v>
      </c>
      <c r="L13">
        <f t="shared" si="4"/>
        <v>39932.639999999999</v>
      </c>
      <c r="M13">
        <f t="shared" si="4"/>
        <v>43814.98000000001</v>
      </c>
      <c r="N13">
        <f t="shared" si="4"/>
        <v>44924.22</v>
      </c>
      <c r="O13">
        <f t="shared" si="4"/>
        <v>45478.84</v>
      </c>
      <c r="P13">
        <f t="shared" si="4"/>
        <v>44924.22</v>
      </c>
      <c r="Q13">
        <f t="shared" si="4"/>
        <v>43814.98000000001</v>
      </c>
      <c r="R13">
        <f t="shared" si="4"/>
        <v>43260.360000000008</v>
      </c>
      <c r="S13">
        <f t="shared" si="4"/>
        <v>43260.360000000008</v>
      </c>
      <c r="T13">
        <f t="shared" si="4"/>
        <v>45478.84</v>
      </c>
      <c r="U13">
        <f t="shared" si="4"/>
        <v>49915.8</v>
      </c>
      <c r="V13">
        <f t="shared" si="4"/>
        <v>49361.18</v>
      </c>
      <c r="W13">
        <f t="shared" si="4"/>
        <v>48251.94</v>
      </c>
      <c r="X13">
        <f t="shared" si="4"/>
        <v>46588.08</v>
      </c>
      <c r="Y13">
        <f t="shared" si="4"/>
        <v>46033.46</v>
      </c>
      <c r="Z13">
        <f t="shared" si="4"/>
        <v>43260.360000000008</v>
      </c>
      <c r="AA13">
        <f t="shared" si="4"/>
        <v>40487.26</v>
      </c>
    </row>
    <row r="14" spans="1:27" x14ac:dyDescent="0.25">
      <c r="C14" t="s">
        <v>6</v>
      </c>
      <c r="D14">
        <f t="shared" ref="D14:AA14" si="5">SUM(D12:D13)</f>
        <v>427057.4</v>
      </c>
      <c r="E14">
        <f t="shared" si="5"/>
        <v>390452.47999999998</v>
      </c>
      <c r="F14">
        <f t="shared" si="5"/>
        <v>372150.02</v>
      </c>
      <c r="G14">
        <f t="shared" si="5"/>
        <v>359948.38</v>
      </c>
      <c r="H14">
        <f t="shared" si="5"/>
        <v>347746.74</v>
      </c>
      <c r="I14">
        <f t="shared" si="5"/>
        <v>347746.74</v>
      </c>
      <c r="J14">
        <f t="shared" si="5"/>
        <v>359948.38</v>
      </c>
      <c r="K14">
        <f t="shared" si="5"/>
        <v>384351.66</v>
      </c>
      <c r="L14">
        <f t="shared" si="5"/>
        <v>439259.04</v>
      </c>
      <c r="M14">
        <f t="shared" si="5"/>
        <v>481964.78</v>
      </c>
      <c r="N14">
        <f t="shared" si="5"/>
        <v>494166.42000000004</v>
      </c>
      <c r="O14">
        <f t="shared" si="5"/>
        <v>500267.24</v>
      </c>
      <c r="P14">
        <f t="shared" si="5"/>
        <v>494166.42000000004</v>
      </c>
      <c r="Q14">
        <f t="shared" si="5"/>
        <v>481964.78</v>
      </c>
      <c r="R14">
        <f t="shared" si="5"/>
        <v>475863.96</v>
      </c>
      <c r="S14">
        <f t="shared" si="5"/>
        <v>475863.96</v>
      </c>
      <c r="T14">
        <f t="shared" si="5"/>
        <v>500267.24</v>
      </c>
      <c r="U14">
        <f t="shared" si="5"/>
        <v>549073.80000000005</v>
      </c>
      <c r="V14">
        <f t="shared" si="5"/>
        <v>542972.98</v>
      </c>
      <c r="W14">
        <f t="shared" si="5"/>
        <v>530771.34000000008</v>
      </c>
      <c r="X14">
        <f t="shared" si="5"/>
        <v>512468.88</v>
      </c>
      <c r="Y14">
        <f t="shared" si="5"/>
        <v>506368.06</v>
      </c>
      <c r="Z14">
        <f t="shared" si="5"/>
        <v>475863.96</v>
      </c>
      <c r="AA14">
        <f t="shared" si="5"/>
        <v>445359.86</v>
      </c>
    </row>
    <row r="15" spans="1:27" x14ac:dyDescent="0.25">
      <c r="D15">
        <v>38823.399999999994</v>
      </c>
      <c r="E15">
        <v>35495.68</v>
      </c>
      <c r="F15">
        <v>33831.82</v>
      </c>
      <c r="G15">
        <v>32722.579999999998</v>
      </c>
      <c r="H15">
        <v>31613.339999999997</v>
      </c>
      <c r="I15">
        <v>31613.339999999997</v>
      </c>
      <c r="J15">
        <v>32722.579999999998</v>
      </c>
      <c r="K15">
        <v>34941.06</v>
      </c>
      <c r="L15">
        <v>39932.639999999999</v>
      </c>
      <c r="M15">
        <v>43814.98</v>
      </c>
      <c r="N15">
        <v>44924.22</v>
      </c>
      <c r="O15">
        <v>45478.84</v>
      </c>
      <c r="P15">
        <v>44924.22</v>
      </c>
      <c r="Q15">
        <v>43814.98</v>
      </c>
      <c r="R15">
        <v>43260.36</v>
      </c>
      <c r="S15">
        <v>43260.36</v>
      </c>
      <c r="T15">
        <v>45478.84</v>
      </c>
      <c r="U15">
        <v>49915.8</v>
      </c>
      <c r="V15">
        <v>49361.18</v>
      </c>
      <c r="W15">
        <v>48251.94</v>
      </c>
      <c r="X15">
        <v>46588.08</v>
      </c>
      <c r="Y15">
        <v>46033.46</v>
      </c>
      <c r="Z15">
        <v>43260.36</v>
      </c>
      <c r="AA15">
        <v>40487.26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00CB-B971-461D-9F40-E037DC0224EB}">
  <sheetPr>
    <tabColor rgb="FF92D050"/>
  </sheetPr>
  <dimension ref="A1:AA15"/>
  <sheetViews>
    <sheetView zoomScale="160" zoomScaleNormal="160" workbookViewId="0">
      <selection activeCell="A16" sqref="A16:XFD4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14</v>
      </c>
      <c r="D1" s="8">
        <f>SUM(C3:C10)</f>
        <v>1820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530</v>
      </c>
      <c r="D3" s="9">
        <f>C3</f>
        <v>530</v>
      </c>
      <c r="E3" s="7">
        <f>C3*7</f>
        <v>3710</v>
      </c>
      <c r="F3" s="6">
        <f>C3*11</f>
        <v>5830</v>
      </c>
      <c r="H3">
        <f>COUNT(C16:C159)</f>
        <v>0</v>
      </c>
    </row>
    <row r="4" spans="1:27" x14ac:dyDescent="0.25">
      <c r="A4">
        <v>2</v>
      </c>
      <c r="B4">
        <v>455</v>
      </c>
      <c r="C4" s="3">
        <v>500</v>
      </c>
      <c r="D4" s="9">
        <f>C4+D3</f>
        <v>1030</v>
      </c>
      <c r="E4" s="7">
        <f t="shared" ref="E4:E10" si="0">C4*7+E3</f>
        <v>7210</v>
      </c>
      <c r="F4" s="6">
        <f t="shared" ref="F4:F10" si="1">C4*11+F3</f>
        <v>11330</v>
      </c>
    </row>
    <row r="5" spans="1:27" x14ac:dyDescent="0.25">
      <c r="A5">
        <v>3</v>
      </c>
      <c r="B5">
        <v>130</v>
      </c>
      <c r="C5" s="3">
        <v>170</v>
      </c>
      <c r="D5" s="9">
        <f t="shared" ref="D5:D10" si="2">C5+D4</f>
        <v>1200</v>
      </c>
      <c r="E5" s="7">
        <f t="shared" si="0"/>
        <v>8400</v>
      </c>
      <c r="F5" s="6">
        <f t="shared" si="1"/>
        <v>13200</v>
      </c>
    </row>
    <row r="6" spans="1:27" x14ac:dyDescent="0.25">
      <c r="A6">
        <v>4</v>
      </c>
      <c r="B6">
        <v>130</v>
      </c>
      <c r="C6" s="3">
        <v>150</v>
      </c>
      <c r="D6" s="9">
        <f t="shared" si="2"/>
        <v>1350</v>
      </c>
      <c r="E6" s="7">
        <f t="shared" si="0"/>
        <v>9450</v>
      </c>
      <c r="F6" s="6">
        <f t="shared" si="1"/>
        <v>14850</v>
      </c>
    </row>
    <row r="7" spans="1:27" x14ac:dyDescent="0.25">
      <c r="A7">
        <v>5</v>
      </c>
      <c r="B7">
        <v>162</v>
      </c>
      <c r="C7" s="3">
        <v>160</v>
      </c>
      <c r="D7" s="9">
        <f t="shared" si="2"/>
        <v>1510</v>
      </c>
      <c r="E7" s="7">
        <f t="shared" si="0"/>
        <v>10570</v>
      </c>
      <c r="F7" s="6">
        <f t="shared" si="1"/>
        <v>16610</v>
      </c>
    </row>
    <row r="8" spans="1:27" x14ac:dyDescent="0.25">
      <c r="A8">
        <v>6</v>
      </c>
      <c r="B8">
        <v>80</v>
      </c>
      <c r="C8" s="3">
        <v>50</v>
      </c>
      <c r="D8" s="9">
        <f t="shared" si="2"/>
        <v>1560</v>
      </c>
      <c r="E8" s="7">
        <f t="shared" si="0"/>
        <v>10920</v>
      </c>
      <c r="F8" s="6">
        <f t="shared" si="1"/>
        <v>17160</v>
      </c>
    </row>
    <row r="9" spans="1:27" x14ac:dyDescent="0.25">
      <c r="A9">
        <v>7</v>
      </c>
      <c r="B9">
        <v>85</v>
      </c>
      <c r="C9" s="3">
        <v>140</v>
      </c>
      <c r="D9" s="9">
        <f t="shared" si="2"/>
        <v>1700</v>
      </c>
      <c r="E9" s="7">
        <f t="shared" si="0"/>
        <v>11900</v>
      </c>
      <c r="F9" s="6">
        <f t="shared" si="1"/>
        <v>18700</v>
      </c>
    </row>
    <row r="10" spans="1:27" x14ac:dyDescent="0.25">
      <c r="A10">
        <v>8</v>
      </c>
      <c r="B10">
        <v>55</v>
      </c>
      <c r="C10" s="3">
        <v>120</v>
      </c>
      <c r="D10" s="9">
        <f t="shared" si="2"/>
        <v>1820</v>
      </c>
      <c r="E10" s="7">
        <f t="shared" si="0"/>
        <v>12740</v>
      </c>
      <c r="F10" s="6">
        <f t="shared" si="1"/>
        <v>20020</v>
      </c>
    </row>
    <row r="11" spans="1:27" x14ac:dyDescent="0.25">
      <c r="B11" s="1" t="s">
        <v>3</v>
      </c>
      <c r="C11">
        <f>SUMPRODUCT(B3:B10,C3:C10)</f>
        <v>558670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391069</v>
      </c>
      <c r="E12" s="4">
        <f t="shared" si="3"/>
        <v>357548.79999999999</v>
      </c>
      <c r="F12" s="4">
        <f t="shared" si="3"/>
        <v>340788.7</v>
      </c>
      <c r="G12" s="4">
        <f t="shared" si="3"/>
        <v>329615.3</v>
      </c>
      <c r="H12" s="4">
        <f t="shared" si="3"/>
        <v>318441.89999999997</v>
      </c>
      <c r="I12" s="4">
        <f t="shared" si="3"/>
        <v>318441.89999999997</v>
      </c>
      <c r="J12" s="4">
        <f t="shared" si="3"/>
        <v>329615.3</v>
      </c>
      <c r="K12" s="4">
        <f t="shared" si="3"/>
        <v>351962.1</v>
      </c>
      <c r="L12" s="4">
        <f t="shared" si="3"/>
        <v>402242.39999999997</v>
      </c>
      <c r="M12" s="4">
        <f t="shared" si="3"/>
        <v>441349.30000000005</v>
      </c>
      <c r="N12" s="4">
        <f t="shared" si="3"/>
        <v>452522.7</v>
      </c>
      <c r="O12" s="4">
        <f t="shared" si="3"/>
        <v>458109.39999999997</v>
      </c>
      <c r="P12" s="4">
        <f t="shared" si="3"/>
        <v>452522.7</v>
      </c>
      <c r="Q12" s="4">
        <f t="shared" si="3"/>
        <v>441349.30000000005</v>
      </c>
      <c r="R12" s="4">
        <f t="shared" si="3"/>
        <v>435762.60000000003</v>
      </c>
      <c r="S12" s="4">
        <f t="shared" si="3"/>
        <v>435762.60000000003</v>
      </c>
      <c r="T12" s="4">
        <f t="shared" si="3"/>
        <v>458109.39999999997</v>
      </c>
      <c r="U12" s="4">
        <f t="shared" si="3"/>
        <v>502803</v>
      </c>
      <c r="V12" s="4">
        <f t="shared" si="3"/>
        <v>497216.3</v>
      </c>
      <c r="W12" s="4">
        <f t="shared" si="3"/>
        <v>486042.9</v>
      </c>
      <c r="X12" s="4">
        <f t="shared" si="3"/>
        <v>469282.8</v>
      </c>
      <c r="Y12" s="4">
        <f t="shared" si="3"/>
        <v>463696.1</v>
      </c>
      <c r="Z12" s="4">
        <f t="shared" si="3"/>
        <v>435762.60000000003</v>
      </c>
      <c r="AA12" s="4">
        <f t="shared" si="3"/>
        <v>407829.1</v>
      </c>
    </row>
    <row r="13" spans="1:27" x14ac:dyDescent="0.25">
      <c r="C13" t="s">
        <v>5</v>
      </c>
      <c r="D13">
        <f t="shared" ref="D13:AA13" si="4">D12*0.1</f>
        <v>39106.9</v>
      </c>
      <c r="E13">
        <f t="shared" si="4"/>
        <v>35754.879999999997</v>
      </c>
      <c r="F13">
        <f t="shared" si="4"/>
        <v>34078.870000000003</v>
      </c>
      <c r="G13">
        <f t="shared" si="4"/>
        <v>32961.53</v>
      </c>
      <c r="H13">
        <f t="shared" si="4"/>
        <v>31844.19</v>
      </c>
      <c r="I13">
        <f t="shared" si="4"/>
        <v>31844.19</v>
      </c>
      <c r="J13">
        <f t="shared" si="4"/>
        <v>32961.53</v>
      </c>
      <c r="K13">
        <f t="shared" si="4"/>
        <v>35196.21</v>
      </c>
      <c r="L13">
        <f t="shared" si="4"/>
        <v>40224.239999999998</v>
      </c>
      <c r="M13">
        <f t="shared" si="4"/>
        <v>44134.930000000008</v>
      </c>
      <c r="N13">
        <f t="shared" si="4"/>
        <v>45252.270000000004</v>
      </c>
      <c r="O13">
        <f t="shared" si="4"/>
        <v>45810.94</v>
      </c>
      <c r="P13">
        <f t="shared" si="4"/>
        <v>45252.270000000004</v>
      </c>
      <c r="Q13">
        <f t="shared" si="4"/>
        <v>44134.930000000008</v>
      </c>
      <c r="R13">
        <f t="shared" si="4"/>
        <v>43576.260000000009</v>
      </c>
      <c r="S13">
        <f t="shared" si="4"/>
        <v>43576.260000000009</v>
      </c>
      <c r="T13">
        <f t="shared" si="4"/>
        <v>45810.94</v>
      </c>
      <c r="U13">
        <f t="shared" si="4"/>
        <v>50280.3</v>
      </c>
      <c r="V13">
        <f t="shared" si="4"/>
        <v>49721.630000000005</v>
      </c>
      <c r="W13">
        <f t="shared" si="4"/>
        <v>48604.290000000008</v>
      </c>
      <c r="X13">
        <f t="shared" si="4"/>
        <v>46928.28</v>
      </c>
      <c r="Y13">
        <f t="shared" si="4"/>
        <v>46369.61</v>
      </c>
      <c r="Z13">
        <f t="shared" si="4"/>
        <v>43576.260000000009</v>
      </c>
      <c r="AA13">
        <f t="shared" si="4"/>
        <v>40782.910000000003</v>
      </c>
    </row>
    <row r="14" spans="1:27" x14ac:dyDescent="0.25">
      <c r="C14" t="s">
        <v>6</v>
      </c>
      <c r="D14">
        <f t="shared" ref="D14:AA14" si="5">SUM(D12:D13)</f>
        <v>430175.9</v>
      </c>
      <c r="E14">
        <f t="shared" si="5"/>
        <v>393303.68</v>
      </c>
      <c r="F14">
        <f t="shared" si="5"/>
        <v>374867.57</v>
      </c>
      <c r="G14">
        <f t="shared" si="5"/>
        <v>362576.82999999996</v>
      </c>
      <c r="H14">
        <f t="shared" si="5"/>
        <v>350286.08999999997</v>
      </c>
      <c r="I14">
        <f t="shared" si="5"/>
        <v>350286.08999999997</v>
      </c>
      <c r="J14">
        <f t="shared" si="5"/>
        <v>362576.82999999996</v>
      </c>
      <c r="K14">
        <f t="shared" si="5"/>
        <v>387158.31</v>
      </c>
      <c r="L14">
        <f t="shared" si="5"/>
        <v>442466.63999999996</v>
      </c>
      <c r="M14">
        <f t="shared" si="5"/>
        <v>485484.23000000004</v>
      </c>
      <c r="N14">
        <f t="shared" si="5"/>
        <v>497774.97000000003</v>
      </c>
      <c r="O14">
        <f t="shared" si="5"/>
        <v>503920.33999999997</v>
      </c>
      <c r="P14">
        <f t="shared" si="5"/>
        <v>497774.97000000003</v>
      </c>
      <c r="Q14">
        <f t="shared" si="5"/>
        <v>485484.23000000004</v>
      </c>
      <c r="R14">
        <f t="shared" si="5"/>
        <v>479338.86000000004</v>
      </c>
      <c r="S14">
        <f t="shared" si="5"/>
        <v>479338.86000000004</v>
      </c>
      <c r="T14">
        <f t="shared" si="5"/>
        <v>503920.33999999997</v>
      </c>
      <c r="U14">
        <f t="shared" si="5"/>
        <v>553083.30000000005</v>
      </c>
      <c r="V14">
        <f t="shared" si="5"/>
        <v>546937.92999999993</v>
      </c>
      <c r="W14">
        <f t="shared" si="5"/>
        <v>534647.19000000006</v>
      </c>
      <c r="X14">
        <f t="shared" si="5"/>
        <v>516211.07999999996</v>
      </c>
      <c r="Y14">
        <f t="shared" si="5"/>
        <v>510065.70999999996</v>
      </c>
      <c r="Z14">
        <f t="shared" si="5"/>
        <v>479338.86000000004</v>
      </c>
      <c r="AA14">
        <f t="shared" si="5"/>
        <v>448612.01</v>
      </c>
    </row>
    <row r="15" spans="1:27" x14ac:dyDescent="0.25">
      <c r="D15">
        <v>39106.899999999994</v>
      </c>
      <c r="E15">
        <v>35754.879999999997</v>
      </c>
      <c r="F15">
        <v>34078.870000000003</v>
      </c>
      <c r="G15">
        <v>32961.53</v>
      </c>
      <c r="H15">
        <v>31844.19</v>
      </c>
      <c r="I15">
        <v>31844.19</v>
      </c>
      <c r="J15">
        <v>32961.53</v>
      </c>
      <c r="K15">
        <v>35196.21</v>
      </c>
      <c r="L15">
        <v>40224.239999999998</v>
      </c>
      <c r="M15">
        <v>44134.93</v>
      </c>
      <c r="N15">
        <v>45252.270000000004</v>
      </c>
      <c r="O15">
        <v>45810.939999999995</v>
      </c>
      <c r="P15">
        <v>45252.270000000004</v>
      </c>
      <c r="Q15">
        <v>44134.93</v>
      </c>
      <c r="R15">
        <v>43576.26</v>
      </c>
      <c r="S15">
        <v>43576.26</v>
      </c>
      <c r="T15">
        <v>45810.939999999995</v>
      </c>
      <c r="U15">
        <v>50280.3</v>
      </c>
      <c r="V15">
        <v>49721.63</v>
      </c>
      <c r="W15">
        <v>48604.29</v>
      </c>
      <c r="X15">
        <v>46928.28</v>
      </c>
      <c r="Y15">
        <v>46369.61</v>
      </c>
      <c r="Z15">
        <v>43576.26</v>
      </c>
      <c r="AA15">
        <v>40782.909999999996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C35B-D287-4388-A116-95D94AD4B385}">
  <sheetPr>
    <tabColor rgb="FF92D050"/>
  </sheetPr>
  <dimension ref="A1:AA15"/>
  <sheetViews>
    <sheetView zoomScale="160" zoomScaleNormal="160" workbookViewId="0">
      <selection activeCell="J4" sqref="J4:J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14</v>
      </c>
      <c r="D1" s="8">
        <f>SUM(C3:C10)</f>
        <v>1820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450</v>
      </c>
      <c r="D3" s="9">
        <f>C3</f>
        <v>450</v>
      </c>
      <c r="E3" s="7">
        <f>C3*7</f>
        <v>3150</v>
      </c>
      <c r="F3" s="6">
        <f>C3*11</f>
        <v>4950</v>
      </c>
      <c r="H3">
        <f>COUNT(C17:C160)</f>
        <v>0</v>
      </c>
    </row>
    <row r="4" spans="1:27" x14ac:dyDescent="0.25">
      <c r="A4">
        <v>2</v>
      </c>
      <c r="B4">
        <v>455</v>
      </c>
      <c r="C4" s="3">
        <v>570</v>
      </c>
      <c r="D4" s="9">
        <f>C4+D3</f>
        <v>1020</v>
      </c>
      <c r="E4" s="7">
        <f t="shared" ref="E4:E10" si="0">C4*7+E3</f>
        <v>7140</v>
      </c>
      <c r="F4" s="6">
        <f t="shared" ref="F4:F10" si="1">C4*11+F3</f>
        <v>11220</v>
      </c>
      <c r="J4" s="4">
        <f>D1*7</f>
        <v>12740</v>
      </c>
    </row>
    <row r="5" spans="1:27" x14ac:dyDescent="0.25">
      <c r="A5">
        <v>3</v>
      </c>
      <c r="B5">
        <v>130</v>
      </c>
      <c r="C5" s="3">
        <v>190</v>
      </c>
      <c r="D5" s="9">
        <f t="shared" ref="D5:D10" si="2">C5+D4</f>
        <v>1210</v>
      </c>
      <c r="E5" s="7">
        <f t="shared" si="0"/>
        <v>8470</v>
      </c>
      <c r="F5" s="6">
        <f t="shared" si="1"/>
        <v>13310</v>
      </c>
      <c r="J5" s="4">
        <f>D1*11</f>
        <v>20020</v>
      </c>
    </row>
    <row r="6" spans="1:27" x14ac:dyDescent="0.25">
      <c r="A6">
        <v>4</v>
      </c>
      <c r="B6">
        <v>130</v>
      </c>
      <c r="C6" s="3">
        <v>70</v>
      </c>
      <c r="D6" s="9">
        <f t="shared" si="2"/>
        <v>1280</v>
      </c>
      <c r="E6" s="7">
        <f t="shared" si="0"/>
        <v>8960</v>
      </c>
      <c r="F6" s="6">
        <f t="shared" si="1"/>
        <v>14080</v>
      </c>
    </row>
    <row r="7" spans="1:27" x14ac:dyDescent="0.25">
      <c r="A7">
        <v>5</v>
      </c>
      <c r="B7">
        <v>162</v>
      </c>
      <c r="C7" s="3">
        <v>190</v>
      </c>
      <c r="D7" s="9">
        <f t="shared" si="2"/>
        <v>1470</v>
      </c>
      <c r="E7" s="7">
        <f t="shared" si="0"/>
        <v>10290</v>
      </c>
      <c r="F7" s="6">
        <f t="shared" si="1"/>
        <v>16170</v>
      </c>
    </row>
    <row r="8" spans="1:27" x14ac:dyDescent="0.25">
      <c r="A8">
        <v>6</v>
      </c>
      <c r="B8">
        <v>80</v>
      </c>
      <c r="C8" s="3">
        <v>190</v>
      </c>
      <c r="D8" s="9">
        <f t="shared" si="2"/>
        <v>1660</v>
      </c>
      <c r="E8" s="7">
        <f t="shared" si="0"/>
        <v>11620</v>
      </c>
      <c r="F8" s="6">
        <f t="shared" si="1"/>
        <v>18260</v>
      </c>
    </row>
    <row r="9" spans="1:27" x14ac:dyDescent="0.25">
      <c r="A9">
        <v>7</v>
      </c>
      <c r="B9">
        <v>85</v>
      </c>
      <c r="C9" s="3">
        <v>50</v>
      </c>
      <c r="D9" s="9">
        <f t="shared" si="2"/>
        <v>1710</v>
      </c>
      <c r="E9" s="7">
        <f t="shared" si="0"/>
        <v>11970</v>
      </c>
      <c r="F9" s="6">
        <f t="shared" si="1"/>
        <v>18810</v>
      </c>
    </row>
    <row r="10" spans="1:27" x14ac:dyDescent="0.25">
      <c r="A10">
        <v>8</v>
      </c>
      <c r="B10">
        <v>55</v>
      </c>
      <c r="C10" s="3">
        <v>110</v>
      </c>
      <c r="D10" s="9">
        <f t="shared" si="2"/>
        <v>1820</v>
      </c>
      <c r="E10" s="7">
        <f t="shared" si="0"/>
        <v>12740</v>
      </c>
      <c r="F10" s="6">
        <f t="shared" si="1"/>
        <v>20020</v>
      </c>
    </row>
    <row r="11" spans="1:27" x14ac:dyDescent="0.25">
      <c r="B11" s="1" t="s">
        <v>3</v>
      </c>
      <c r="C11">
        <f>SUMPRODUCT(B3:B10,C3:C10)</f>
        <v>554180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387926</v>
      </c>
      <c r="E12" s="4">
        <f t="shared" si="3"/>
        <v>354675.20000000001</v>
      </c>
      <c r="F12" s="4">
        <f t="shared" si="3"/>
        <v>338049.8</v>
      </c>
      <c r="G12" s="4">
        <f t="shared" si="3"/>
        <v>326966.2</v>
      </c>
      <c r="H12" s="4">
        <f t="shared" si="3"/>
        <v>315882.59999999998</v>
      </c>
      <c r="I12" s="4">
        <f t="shared" si="3"/>
        <v>315882.59999999998</v>
      </c>
      <c r="J12" s="4">
        <f t="shared" si="3"/>
        <v>326966.2</v>
      </c>
      <c r="K12" s="4">
        <f t="shared" si="3"/>
        <v>349133.4</v>
      </c>
      <c r="L12" s="4">
        <f t="shared" si="3"/>
        <v>399009.6</v>
      </c>
      <c r="M12" s="4">
        <f t="shared" si="3"/>
        <v>437802.2</v>
      </c>
      <c r="N12" s="4">
        <f t="shared" si="3"/>
        <v>448885.80000000005</v>
      </c>
      <c r="O12" s="4">
        <f t="shared" si="3"/>
        <v>454427.6</v>
      </c>
      <c r="P12" s="4">
        <f t="shared" si="3"/>
        <v>448885.80000000005</v>
      </c>
      <c r="Q12" s="4">
        <f t="shared" si="3"/>
        <v>437802.2</v>
      </c>
      <c r="R12" s="4">
        <f t="shared" si="3"/>
        <v>432260.4</v>
      </c>
      <c r="S12" s="4">
        <f t="shared" si="3"/>
        <v>432260.4</v>
      </c>
      <c r="T12" s="4">
        <f t="shared" si="3"/>
        <v>454427.6</v>
      </c>
      <c r="U12" s="4">
        <f t="shared" si="3"/>
        <v>498762</v>
      </c>
      <c r="V12" s="4">
        <f t="shared" si="3"/>
        <v>493220.2</v>
      </c>
      <c r="W12" s="4">
        <f t="shared" si="3"/>
        <v>482136.6</v>
      </c>
      <c r="X12" s="4">
        <f t="shared" si="3"/>
        <v>465511.2</v>
      </c>
      <c r="Y12" s="4">
        <f t="shared" si="3"/>
        <v>459969.39999999997</v>
      </c>
      <c r="Z12" s="4">
        <f t="shared" si="3"/>
        <v>432260.4</v>
      </c>
      <c r="AA12" s="4">
        <f t="shared" si="3"/>
        <v>404551.39999999997</v>
      </c>
    </row>
    <row r="13" spans="1:27" x14ac:dyDescent="0.25">
      <c r="C13" t="s">
        <v>5</v>
      </c>
      <c r="D13">
        <f t="shared" ref="D13:AA13" si="4">D12*0.1</f>
        <v>38792.6</v>
      </c>
      <c r="E13">
        <f t="shared" si="4"/>
        <v>35467.520000000004</v>
      </c>
      <c r="F13">
        <f t="shared" si="4"/>
        <v>33804.980000000003</v>
      </c>
      <c r="G13">
        <f t="shared" si="4"/>
        <v>32696.620000000003</v>
      </c>
      <c r="H13">
        <f t="shared" si="4"/>
        <v>31588.26</v>
      </c>
      <c r="I13">
        <f t="shared" si="4"/>
        <v>31588.26</v>
      </c>
      <c r="J13">
        <f t="shared" si="4"/>
        <v>32696.620000000003</v>
      </c>
      <c r="K13">
        <f t="shared" si="4"/>
        <v>34913.340000000004</v>
      </c>
      <c r="L13">
        <f t="shared" si="4"/>
        <v>39900.959999999999</v>
      </c>
      <c r="M13">
        <f t="shared" si="4"/>
        <v>43780.22</v>
      </c>
      <c r="N13">
        <f t="shared" si="4"/>
        <v>44888.580000000009</v>
      </c>
      <c r="O13">
        <f t="shared" si="4"/>
        <v>45442.76</v>
      </c>
      <c r="P13">
        <f t="shared" si="4"/>
        <v>44888.580000000009</v>
      </c>
      <c r="Q13">
        <f t="shared" si="4"/>
        <v>43780.22</v>
      </c>
      <c r="R13">
        <f t="shared" si="4"/>
        <v>43226.040000000008</v>
      </c>
      <c r="S13">
        <f t="shared" si="4"/>
        <v>43226.040000000008</v>
      </c>
      <c r="T13">
        <f t="shared" si="4"/>
        <v>45442.76</v>
      </c>
      <c r="U13">
        <f t="shared" si="4"/>
        <v>49876.200000000004</v>
      </c>
      <c r="V13">
        <f t="shared" si="4"/>
        <v>49322.020000000004</v>
      </c>
      <c r="W13">
        <f t="shared" si="4"/>
        <v>48213.66</v>
      </c>
      <c r="X13">
        <f t="shared" si="4"/>
        <v>46551.12</v>
      </c>
      <c r="Y13">
        <f t="shared" si="4"/>
        <v>45996.94</v>
      </c>
      <c r="Z13">
        <f t="shared" si="4"/>
        <v>43226.040000000008</v>
      </c>
      <c r="AA13">
        <f t="shared" si="4"/>
        <v>40455.14</v>
      </c>
    </row>
    <row r="14" spans="1:27" x14ac:dyDescent="0.25">
      <c r="C14" t="s">
        <v>6</v>
      </c>
      <c r="D14">
        <f t="shared" ref="D14:AA14" si="5">SUM(D12:D13)</f>
        <v>426718.6</v>
      </c>
      <c r="E14">
        <f t="shared" si="5"/>
        <v>390142.72000000003</v>
      </c>
      <c r="F14">
        <f t="shared" si="5"/>
        <v>371854.77999999997</v>
      </c>
      <c r="G14">
        <f t="shared" si="5"/>
        <v>359662.82</v>
      </c>
      <c r="H14">
        <f t="shared" si="5"/>
        <v>347470.86</v>
      </c>
      <c r="I14">
        <f t="shared" si="5"/>
        <v>347470.86</v>
      </c>
      <c r="J14">
        <f t="shared" si="5"/>
        <v>359662.82</v>
      </c>
      <c r="K14">
        <f t="shared" si="5"/>
        <v>384046.74000000005</v>
      </c>
      <c r="L14">
        <f t="shared" si="5"/>
        <v>438910.56</v>
      </c>
      <c r="M14">
        <f t="shared" si="5"/>
        <v>481582.42000000004</v>
      </c>
      <c r="N14">
        <f t="shared" si="5"/>
        <v>493774.38000000006</v>
      </c>
      <c r="O14">
        <f t="shared" si="5"/>
        <v>499870.36</v>
      </c>
      <c r="P14">
        <f t="shared" si="5"/>
        <v>493774.38000000006</v>
      </c>
      <c r="Q14">
        <f t="shared" si="5"/>
        <v>481582.42000000004</v>
      </c>
      <c r="R14">
        <f t="shared" si="5"/>
        <v>475486.44000000006</v>
      </c>
      <c r="S14">
        <f t="shared" si="5"/>
        <v>475486.44000000006</v>
      </c>
      <c r="T14">
        <f t="shared" si="5"/>
        <v>499870.36</v>
      </c>
      <c r="U14">
        <f t="shared" si="5"/>
        <v>548638.19999999995</v>
      </c>
      <c r="V14">
        <f t="shared" si="5"/>
        <v>542542.22</v>
      </c>
      <c r="W14">
        <f t="shared" si="5"/>
        <v>530350.26</v>
      </c>
      <c r="X14">
        <f t="shared" si="5"/>
        <v>512062.32</v>
      </c>
      <c r="Y14">
        <f t="shared" si="5"/>
        <v>505966.33999999997</v>
      </c>
      <c r="Z14">
        <f t="shared" si="5"/>
        <v>475486.44000000006</v>
      </c>
      <c r="AA14">
        <f t="shared" si="5"/>
        <v>445006.54</v>
      </c>
    </row>
    <row r="15" spans="1:27" x14ac:dyDescent="0.25">
      <c r="D15">
        <v>38792.6</v>
      </c>
      <c r="E15">
        <v>35467.520000000004</v>
      </c>
      <c r="F15">
        <v>33804.979999999996</v>
      </c>
      <c r="G15">
        <v>32696.62</v>
      </c>
      <c r="H15">
        <v>31588.26</v>
      </c>
      <c r="I15">
        <v>31588.26</v>
      </c>
      <c r="J15">
        <v>32696.62</v>
      </c>
      <c r="K15">
        <v>34913.340000000004</v>
      </c>
      <c r="L15">
        <v>39900.959999999999</v>
      </c>
      <c r="M15">
        <v>43780.22</v>
      </c>
      <c r="N15">
        <v>44888.58</v>
      </c>
      <c r="O15">
        <v>45442.759999999995</v>
      </c>
      <c r="P15">
        <v>44888.58</v>
      </c>
      <c r="Q15">
        <v>43780.22</v>
      </c>
      <c r="R15">
        <v>43226.04</v>
      </c>
      <c r="S15">
        <v>43226.04</v>
      </c>
      <c r="T15">
        <v>45442.759999999995</v>
      </c>
      <c r="U15">
        <v>49876.200000000004</v>
      </c>
      <c r="V15">
        <v>49322.020000000004</v>
      </c>
      <c r="W15">
        <v>48213.659999999996</v>
      </c>
      <c r="X15">
        <v>46551.119999999995</v>
      </c>
      <c r="Y15">
        <v>45996.939999999995</v>
      </c>
      <c r="Z15">
        <v>43226.04</v>
      </c>
      <c r="AA15">
        <v>40455.14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8917-07F7-490A-9352-C13F90EE1A77}">
  <sheetPr>
    <tabColor rgb="FF92D050"/>
  </sheetPr>
  <dimension ref="A1:AA15"/>
  <sheetViews>
    <sheetView topLeftCell="A3" zoomScale="160" zoomScaleNormal="160" workbookViewId="0">
      <selection activeCell="A16" sqref="A16:XFD4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14</v>
      </c>
      <c r="D1" s="8">
        <f>SUM(C3:C10)</f>
        <v>1830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580</v>
      </c>
      <c r="D3" s="9">
        <f>C3</f>
        <v>580</v>
      </c>
      <c r="E3" s="7">
        <f>C3*7</f>
        <v>4060</v>
      </c>
      <c r="F3" s="6">
        <f>C3*11</f>
        <v>6380</v>
      </c>
      <c r="H3">
        <f>COUNT(C16:C159)</f>
        <v>0</v>
      </c>
    </row>
    <row r="4" spans="1:27" x14ac:dyDescent="0.25">
      <c r="A4">
        <v>2</v>
      </c>
      <c r="B4">
        <v>455</v>
      </c>
      <c r="C4" s="3">
        <v>500</v>
      </c>
      <c r="D4" s="9">
        <f>C4+D3</f>
        <v>1080</v>
      </c>
      <c r="E4" s="7">
        <f t="shared" ref="E4:E10" si="0">C4*7+E3</f>
        <v>7560</v>
      </c>
      <c r="F4" s="6">
        <f t="shared" ref="F4:F10" si="1">C4*11+F3</f>
        <v>11880</v>
      </c>
      <c r="J4">
        <f>D1*7</f>
        <v>12810</v>
      </c>
    </row>
    <row r="5" spans="1:27" x14ac:dyDescent="0.25">
      <c r="A5">
        <v>3</v>
      </c>
      <c r="B5">
        <v>130</v>
      </c>
      <c r="C5" s="3">
        <v>150</v>
      </c>
      <c r="D5" s="9">
        <f t="shared" ref="D5:D10" si="2">C5+D4</f>
        <v>1230</v>
      </c>
      <c r="E5" s="7">
        <f t="shared" si="0"/>
        <v>8610</v>
      </c>
      <c r="F5" s="6">
        <f t="shared" si="1"/>
        <v>13530</v>
      </c>
      <c r="J5">
        <f>D1*11</f>
        <v>20130</v>
      </c>
    </row>
    <row r="6" spans="1:27" x14ac:dyDescent="0.25">
      <c r="A6">
        <v>4</v>
      </c>
      <c r="B6">
        <v>130</v>
      </c>
      <c r="C6" s="3">
        <v>70</v>
      </c>
      <c r="D6" s="9">
        <f t="shared" si="2"/>
        <v>1300</v>
      </c>
      <c r="E6" s="7">
        <f t="shared" si="0"/>
        <v>9100</v>
      </c>
      <c r="F6" s="6">
        <f t="shared" si="1"/>
        <v>14300</v>
      </c>
    </row>
    <row r="7" spans="1:27" x14ac:dyDescent="0.25">
      <c r="A7">
        <v>5</v>
      </c>
      <c r="B7">
        <v>162</v>
      </c>
      <c r="C7" s="3">
        <v>160</v>
      </c>
      <c r="D7" s="9">
        <f t="shared" si="2"/>
        <v>1460</v>
      </c>
      <c r="E7" s="7">
        <f t="shared" si="0"/>
        <v>10220</v>
      </c>
      <c r="F7" s="6">
        <f t="shared" si="1"/>
        <v>16060</v>
      </c>
    </row>
    <row r="8" spans="1:27" x14ac:dyDescent="0.25">
      <c r="A8">
        <v>6</v>
      </c>
      <c r="B8">
        <v>80</v>
      </c>
      <c r="C8" s="3">
        <v>180</v>
      </c>
      <c r="D8" s="9">
        <f t="shared" si="2"/>
        <v>1640</v>
      </c>
      <c r="E8" s="7">
        <f t="shared" si="0"/>
        <v>11480</v>
      </c>
      <c r="F8" s="6">
        <f t="shared" si="1"/>
        <v>18040</v>
      </c>
    </row>
    <row r="9" spans="1:27" x14ac:dyDescent="0.25">
      <c r="A9">
        <v>7</v>
      </c>
      <c r="B9">
        <v>85</v>
      </c>
      <c r="C9" s="3">
        <v>70</v>
      </c>
      <c r="D9" s="9">
        <f t="shared" si="2"/>
        <v>1710</v>
      </c>
      <c r="E9" s="7">
        <f t="shared" si="0"/>
        <v>11970</v>
      </c>
      <c r="F9" s="6">
        <f t="shared" si="1"/>
        <v>18810</v>
      </c>
    </row>
    <row r="10" spans="1:27" x14ac:dyDescent="0.25">
      <c r="A10">
        <v>8</v>
      </c>
      <c r="B10">
        <v>55</v>
      </c>
      <c r="C10" s="3">
        <v>120</v>
      </c>
      <c r="D10" s="9">
        <f t="shared" si="2"/>
        <v>1830</v>
      </c>
      <c r="E10" s="7">
        <f t="shared" si="0"/>
        <v>12810</v>
      </c>
      <c r="F10" s="6">
        <f t="shared" si="1"/>
        <v>20130</v>
      </c>
    </row>
    <row r="11" spans="1:27" x14ac:dyDescent="0.25">
      <c r="B11" s="1" t="s">
        <v>3</v>
      </c>
      <c r="C11">
        <f>SUMPRODUCT(B3:B10,C3:C10)</f>
        <v>572870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401009</v>
      </c>
      <c r="E12" s="4">
        <f t="shared" si="3"/>
        <v>366636.79999999999</v>
      </c>
      <c r="F12" s="4">
        <f t="shared" si="3"/>
        <v>349450.7</v>
      </c>
      <c r="G12" s="4">
        <f t="shared" si="3"/>
        <v>337993.3</v>
      </c>
      <c r="H12" s="4">
        <f t="shared" si="3"/>
        <v>326535.89999999997</v>
      </c>
      <c r="I12" s="4">
        <f t="shared" si="3"/>
        <v>326535.89999999997</v>
      </c>
      <c r="J12" s="4">
        <f t="shared" si="3"/>
        <v>337993.3</v>
      </c>
      <c r="K12" s="4">
        <f t="shared" si="3"/>
        <v>360908.1</v>
      </c>
      <c r="L12" s="4">
        <f t="shared" si="3"/>
        <v>412466.39999999997</v>
      </c>
      <c r="M12" s="4">
        <f t="shared" si="3"/>
        <v>452567.30000000005</v>
      </c>
      <c r="N12" s="4">
        <f t="shared" si="3"/>
        <v>464024.7</v>
      </c>
      <c r="O12" s="4">
        <f t="shared" si="3"/>
        <v>469753.39999999997</v>
      </c>
      <c r="P12" s="4">
        <f t="shared" si="3"/>
        <v>464024.7</v>
      </c>
      <c r="Q12" s="4">
        <f t="shared" si="3"/>
        <v>452567.30000000005</v>
      </c>
      <c r="R12" s="4">
        <f t="shared" si="3"/>
        <v>446838.60000000003</v>
      </c>
      <c r="S12" s="4">
        <f t="shared" si="3"/>
        <v>446838.60000000003</v>
      </c>
      <c r="T12" s="4">
        <f t="shared" si="3"/>
        <v>469753.39999999997</v>
      </c>
      <c r="U12" s="4">
        <f t="shared" si="3"/>
        <v>515583</v>
      </c>
      <c r="V12" s="4">
        <f t="shared" si="3"/>
        <v>509854.3</v>
      </c>
      <c r="W12" s="4">
        <f t="shared" si="3"/>
        <v>498396.9</v>
      </c>
      <c r="X12" s="4">
        <f t="shared" si="3"/>
        <v>481210.8</v>
      </c>
      <c r="Y12" s="4">
        <f t="shared" si="3"/>
        <v>475482.1</v>
      </c>
      <c r="Z12" s="4">
        <f t="shared" si="3"/>
        <v>446838.60000000003</v>
      </c>
      <c r="AA12" s="4">
        <f t="shared" si="3"/>
        <v>418195.1</v>
      </c>
    </row>
    <row r="13" spans="1:27" x14ac:dyDescent="0.25">
      <c r="C13" t="s">
        <v>5</v>
      </c>
      <c r="D13">
        <f t="shared" ref="D13:AA13" si="4">D12*0.1</f>
        <v>40100.9</v>
      </c>
      <c r="E13">
        <f t="shared" si="4"/>
        <v>36663.68</v>
      </c>
      <c r="F13">
        <f t="shared" si="4"/>
        <v>34945.07</v>
      </c>
      <c r="G13">
        <f t="shared" si="4"/>
        <v>33799.33</v>
      </c>
      <c r="H13">
        <f t="shared" si="4"/>
        <v>32653.589999999997</v>
      </c>
      <c r="I13">
        <f t="shared" si="4"/>
        <v>32653.589999999997</v>
      </c>
      <c r="J13">
        <f t="shared" si="4"/>
        <v>33799.33</v>
      </c>
      <c r="K13">
        <f t="shared" si="4"/>
        <v>36090.81</v>
      </c>
      <c r="L13">
        <f t="shared" si="4"/>
        <v>41246.639999999999</v>
      </c>
      <c r="M13">
        <f t="shared" si="4"/>
        <v>45256.73000000001</v>
      </c>
      <c r="N13">
        <f t="shared" si="4"/>
        <v>46402.47</v>
      </c>
      <c r="O13">
        <f t="shared" si="4"/>
        <v>46975.34</v>
      </c>
      <c r="P13">
        <f t="shared" si="4"/>
        <v>46402.47</v>
      </c>
      <c r="Q13">
        <f t="shared" si="4"/>
        <v>45256.73000000001</v>
      </c>
      <c r="R13">
        <f t="shared" si="4"/>
        <v>44683.860000000008</v>
      </c>
      <c r="S13">
        <f t="shared" si="4"/>
        <v>44683.860000000008</v>
      </c>
      <c r="T13">
        <f t="shared" si="4"/>
        <v>46975.34</v>
      </c>
      <c r="U13">
        <f t="shared" si="4"/>
        <v>51558.3</v>
      </c>
      <c r="V13">
        <f t="shared" si="4"/>
        <v>50985.43</v>
      </c>
      <c r="W13">
        <f t="shared" si="4"/>
        <v>49839.69</v>
      </c>
      <c r="X13">
        <f t="shared" si="4"/>
        <v>48121.08</v>
      </c>
      <c r="Y13">
        <f t="shared" si="4"/>
        <v>47548.21</v>
      </c>
      <c r="Z13">
        <f t="shared" si="4"/>
        <v>44683.860000000008</v>
      </c>
      <c r="AA13">
        <f t="shared" si="4"/>
        <v>41819.51</v>
      </c>
    </row>
    <row r="14" spans="1:27" x14ac:dyDescent="0.25">
      <c r="C14" t="s">
        <v>6</v>
      </c>
      <c r="D14">
        <f t="shared" ref="D14:AA14" si="5">SUM(D12:D13)</f>
        <v>441109.9</v>
      </c>
      <c r="E14">
        <f t="shared" si="5"/>
        <v>403300.48</v>
      </c>
      <c r="F14">
        <f t="shared" si="5"/>
        <v>384395.77</v>
      </c>
      <c r="G14">
        <f t="shared" si="5"/>
        <v>371792.63</v>
      </c>
      <c r="H14">
        <f t="shared" si="5"/>
        <v>359189.49</v>
      </c>
      <c r="I14">
        <f t="shared" si="5"/>
        <v>359189.49</v>
      </c>
      <c r="J14">
        <f t="shared" si="5"/>
        <v>371792.63</v>
      </c>
      <c r="K14">
        <f t="shared" si="5"/>
        <v>396998.91</v>
      </c>
      <c r="L14">
        <f t="shared" si="5"/>
        <v>453713.04</v>
      </c>
      <c r="M14">
        <f t="shared" si="5"/>
        <v>497824.03</v>
      </c>
      <c r="N14">
        <f t="shared" si="5"/>
        <v>510427.17000000004</v>
      </c>
      <c r="O14">
        <f t="shared" si="5"/>
        <v>516728.74</v>
      </c>
      <c r="P14">
        <f t="shared" si="5"/>
        <v>510427.17000000004</v>
      </c>
      <c r="Q14">
        <f t="shared" si="5"/>
        <v>497824.03</v>
      </c>
      <c r="R14">
        <f t="shared" si="5"/>
        <v>491522.46</v>
      </c>
      <c r="S14">
        <f t="shared" si="5"/>
        <v>491522.46</v>
      </c>
      <c r="T14">
        <f t="shared" si="5"/>
        <v>516728.74</v>
      </c>
      <c r="U14">
        <f t="shared" si="5"/>
        <v>567141.30000000005</v>
      </c>
      <c r="V14">
        <f t="shared" si="5"/>
        <v>560839.73</v>
      </c>
      <c r="W14">
        <f t="shared" si="5"/>
        <v>548236.59000000008</v>
      </c>
      <c r="X14">
        <f t="shared" si="5"/>
        <v>529331.88</v>
      </c>
      <c r="Y14">
        <f t="shared" si="5"/>
        <v>523030.31</v>
      </c>
      <c r="Z14">
        <f t="shared" si="5"/>
        <v>491522.46</v>
      </c>
      <c r="AA14">
        <f t="shared" si="5"/>
        <v>460014.61</v>
      </c>
    </row>
    <row r="15" spans="1:27" x14ac:dyDescent="0.25">
      <c r="D15" s="4">
        <v>40100.899999999994</v>
      </c>
      <c r="E15" s="4">
        <v>36663.68</v>
      </c>
      <c r="F15" s="4">
        <v>34945.07</v>
      </c>
      <c r="G15" s="4">
        <v>33799.33</v>
      </c>
      <c r="H15" s="4">
        <v>32653.589999999997</v>
      </c>
      <c r="I15" s="4">
        <v>32653.589999999997</v>
      </c>
      <c r="J15" s="4">
        <v>33799.33</v>
      </c>
      <c r="K15" s="4">
        <v>36090.81</v>
      </c>
      <c r="L15" s="4">
        <v>41246.639999999999</v>
      </c>
      <c r="M15" s="4">
        <v>45256.73</v>
      </c>
      <c r="N15" s="4">
        <v>46402.47</v>
      </c>
      <c r="O15" s="4">
        <v>46975.34</v>
      </c>
      <c r="P15" s="4">
        <v>46402.47</v>
      </c>
      <c r="Q15" s="4">
        <v>45256.73</v>
      </c>
      <c r="R15" s="4">
        <v>44683.86</v>
      </c>
      <c r="S15" s="4">
        <v>44683.86</v>
      </c>
      <c r="T15" s="4">
        <v>46975.34</v>
      </c>
      <c r="U15" s="4">
        <v>51558.3</v>
      </c>
      <c r="V15" s="4">
        <v>50985.43</v>
      </c>
      <c r="W15" s="4">
        <v>49839.69</v>
      </c>
      <c r="X15" s="4">
        <v>48121.08</v>
      </c>
      <c r="Y15" s="4">
        <v>47548.21</v>
      </c>
      <c r="Z15" s="4">
        <v>44683.86</v>
      </c>
      <c r="AA15" s="4">
        <v>41819.51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CEDC-D3A4-4B45-B65F-39C92D8C5433}">
  <sheetPr>
    <tabColor rgb="FF92D050"/>
  </sheetPr>
  <dimension ref="A1:AG41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11.7109375" bestFit="1" customWidth="1"/>
    <col min="8" max="9" width="8" bestFit="1" customWidth="1"/>
    <col min="10" max="10" width="11.7109375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33" s="1" customFormat="1" x14ac:dyDescent="0.25"/>
    <row r="2" spans="1:33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33" x14ac:dyDescent="0.25">
      <c r="A3">
        <v>1</v>
      </c>
      <c r="B3">
        <v>455</v>
      </c>
      <c r="C3" s="3">
        <v>130</v>
      </c>
      <c r="D3">
        <f>SUM(C3:C10)</f>
        <v>350</v>
      </c>
      <c r="E3">
        <f>C3*7</f>
        <v>910</v>
      </c>
      <c r="F3">
        <f>C3*11</f>
        <v>1430</v>
      </c>
      <c r="H3">
        <f>COUNT(C18:C185)</f>
        <v>24</v>
      </c>
    </row>
    <row r="4" spans="1:33" x14ac:dyDescent="0.25">
      <c r="A4">
        <v>2</v>
      </c>
      <c r="B4">
        <v>455</v>
      </c>
      <c r="C4" s="3">
        <v>150</v>
      </c>
      <c r="E4">
        <f>C4*7+E3</f>
        <v>1960</v>
      </c>
      <c r="F4">
        <f>C4*11+F3</f>
        <v>3080</v>
      </c>
    </row>
    <row r="5" spans="1:33" x14ac:dyDescent="0.25">
      <c r="A5">
        <v>3</v>
      </c>
      <c r="B5">
        <v>130</v>
      </c>
      <c r="C5" s="3">
        <v>20</v>
      </c>
      <c r="E5">
        <f t="shared" ref="E5:E10" si="0">C5*7+E4</f>
        <v>2100</v>
      </c>
      <c r="F5">
        <f t="shared" ref="F5:F10" si="1">C5*11+F4</f>
        <v>3300</v>
      </c>
    </row>
    <row r="6" spans="1:33" x14ac:dyDescent="0.25">
      <c r="A6">
        <v>4</v>
      </c>
      <c r="B6">
        <v>130</v>
      </c>
      <c r="C6" s="3">
        <v>0</v>
      </c>
      <c r="E6">
        <f t="shared" si="0"/>
        <v>2100</v>
      </c>
      <c r="F6">
        <f t="shared" si="1"/>
        <v>3300</v>
      </c>
      <c r="H6">
        <v>0.01</v>
      </c>
    </row>
    <row r="7" spans="1:33" x14ac:dyDescent="0.25">
      <c r="A7">
        <v>5</v>
      </c>
      <c r="B7">
        <v>162</v>
      </c>
      <c r="C7" s="3">
        <v>40</v>
      </c>
      <c r="E7">
        <f t="shared" si="0"/>
        <v>2380</v>
      </c>
      <c r="F7">
        <f t="shared" si="1"/>
        <v>3740</v>
      </c>
      <c r="H7" s="11">
        <f>D11-$H$6</f>
        <v>0.7</v>
      </c>
      <c r="I7" s="11">
        <f t="shared" ref="I7:AE7" si="2">E11-$H$6</f>
        <v>0.64</v>
      </c>
      <c r="J7" s="11">
        <f t="shared" si="2"/>
        <v>0.61</v>
      </c>
      <c r="K7" s="11">
        <f t="shared" si="2"/>
        <v>0.59</v>
      </c>
      <c r="L7" s="11">
        <f t="shared" si="2"/>
        <v>0.56999999999999995</v>
      </c>
      <c r="M7" s="11">
        <f t="shared" si="2"/>
        <v>0.56999999999999995</v>
      </c>
      <c r="N7" s="11">
        <f t="shared" si="2"/>
        <v>0.59</v>
      </c>
      <c r="O7" s="11">
        <f t="shared" si="2"/>
        <v>0.63</v>
      </c>
      <c r="P7" s="11">
        <f t="shared" si="2"/>
        <v>0.72</v>
      </c>
      <c r="Q7" s="11">
        <f t="shared" si="2"/>
        <v>0.79</v>
      </c>
      <c r="R7" s="11">
        <f t="shared" si="2"/>
        <v>0.80999999999999994</v>
      </c>
      <c r="S7" s="11">
        <f t="shared" si="2"/>
        <v>0.82</v>
      </c>
      <c r="T7" s="11">
        <f t="shared" si="2"/>
        <v>0.80999999999999994</v>
      </c>
      <c r="U7" s="11">
        <f t="shared" si="2"/>
        <v>0.79</v>
      </c>
      <c r="V7" s="11">
        <f t="shared" si="2"/>
        <v>0.78</v>
      </c>
      <c r="W7" s="11">
        <f t="shared" si="2"/>
        <v>0.78</v>
      </c>
      <c r="X7" s="11">
        <f t="shared" si="2"/>
        <v>0.82</v>
      </c>
      <c r="Y7" s="11">
        <f t="shared" si="2"/>
        <v>0.9</v>
      </c>
      <c r="Z7" s="11">
        <f t="shared" si="2"/>
        <v>0.89</v>
      </c>
      <c r="AA7" s="11">
        <f t="shared" si="2"/>
        <v>0.87</v>
      </c>
      <c r="AB7" s="11">
        <f t="shared" si="2"/>
        <v>0.84</v>
      </c>
      <c r="AC7" s="11">
        <f t="shared" si="2"/>
        <v>0.83</v>
      </c>
      <c r="AD7" s="11">
        <f t="shared" si="2"/>
        <v>0.78</v>
      </c>
      <c r="AE7" s="11">
        <f t="shared" si="2"/>
        <v>0.73</v>
      </c>
      <c r="AF7" s="11"/>
      <c r="AG7" s="11"/>
    </row>
    <row r="8" spans="1:33" x14ac:dyDescent="0.25">
      <c r="A8">
        <v>6</v>
      </c>
      <c r="B8">
        <v>80</v>
      </c>
      <c r="C8" s="3">
        <v>0</v>
      </c>
      <c r="E8">
        <f t="shared" si="0"/>
        <v>2380</v>
      </c>
      <c r="F8">
        <f t="shared" si="1"/>
        <v>3740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3" x14ac:dyDescent="0.25">
      <c r="A9">
        <v>7</v>
      </c>
      <c r="B9">
        <v>85</v>
      </c>
      <c r="C9" s="3">
        <v>0</v>
      </c>
      <c r="E9">
        <f t="shared" si="0"/>
        <v>2380</v>
      </c>
      <c r="F9">
        <f t="shared" si="1"/>
        <v>3740</v>
      </c>
    </row>
    <row r="10" spans="1:33" x14ac:dyDescent="0.25">
      <c r="A10">
        <v>8</v>
      </c>
      <c r="B10">
        <v>55</v>
      </c>
      <c r="C10" s="3">
        <v>10</v>
      </c>
      <c r="E10">
        <f t="shared" si="0"/>
        <v>2450</v>
      </c>
      <c r="F10">
        <f t="shared" si="1"/>
        <v>3850</v>
      </c>
    </row>
    <row r="11" spans="1:33" x14ac:dyDescent="0.25">
      <c r="B11" s="1" t="s">
        <v>3</v>
      </c>
      <c r="C11">
        <f>SUMPRODUCT(B3:B10,C3:C10)</f>
        <v>137030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33" x14ac:dyDescent="0.25">
      <c r="C12" t="s">
        <v>4</v>
      </c>
      <c r="D12" s="4">
        <f>$C$11*D11</f>
        <v>97291.299999999988</v>
      </c>
      <c r="E12" s="4">
        <f t="shared" ref="E12:AA12" si="3">$C$11*E11</f>
        <v>89069.5</v>
      </c>
      <c r="F12" s="4">
        <f t="shared" si="3"/>
        <v>84958.6</v>
      </c>
      <c r="G12" s="4">
        <f t="shared" si="3"/>
        <v>82218</v>
      </c>
      <c r="H12" s="4">
        <f t="shared" si="3"/>
        <v>79477.399999999994</v>
      </c>
      <c r="I12" s="4">
        <f t="shared" si="3"/>
        <v>79477.399999999994</v>
      </c>
      <c r="J12" s="4">
        <f t="shared" si="3"/>
        <v>82218</v>
      </c>
      <c r="K12" s="4">
        <f t="shared" si="3"/>
        <v>87699.199999999997</v>
      </c>
      <c r="L12" s="4">
        <f t="shared" si="3"/>
        <v>100031.9</v>
      </c>
      <c r="M12" s="4">
        <f t="shared" si="3"/>
        <v>109624</v>
      </c>
      <c r="N12" s="4">
        <f t="shared" si="3"/>
        <v>112364.59999999999</v>
      </c>
      <c r="O12" s="4">
        <f t="shared" si="3"/>
        <v>113734.9</v>
      </c>
      <c r="P12" s="4">
        <f t="shared" si="3"/>
        <v>112364.59999999999</v>
      </c>
      <c r="Q12" s="4">
        <f t="shared" si="3"/>
        <v>109624</v>
      </c>
      <c r="R12" s="4">
        <f t="shared" si="3"/>
        <v>108253.70000000001</v>
      </c>
      <c r="S12" s="4">
        <f t="shared" si="3"/>
        <v>108253.70000000001</v>
      </c>
      <c r="T12" s="4">
        <f t="shared" si="3"/>
        <v>113734.9</v>
      </c>
      <c r="U12" s="4">
        <f t="shared" si="3"/>
        <v>124697.3</v>
      </c>
      <c r="V12" s="4">
        <f t="shared" si="3"/>
        <v>123327</v>
      </c>
      <c r="W12" s="4">
        <f t="shared" si="3"/>
        <v>120586.4</v>
      </c>
      <c r="X12" s="4">
        <f t="shared" si="3"/>
        <v>116475.5</v>
      </c>
      <c r="Y12" s="4">
        <f t="shared" si="3"/>
        <v>115105.2</v>
      </c>
      <c r="Z12" s="4">
        <f t="shared" si="3"/>
        <v>108253.70000000001</v>
      </c>
      <c r="AA12" s="4">
        <f t="shared" si="3"/>
        <v>101402.2</v>
      </c>
    </row>
    <row r="13" spans="1:33" x14ac:dyDescent="0.25">
      <c r="C13" t="s">
        <v>5</v>
      </c>
      <c r="D13">
        <f>D12*0.1</f>
        <v>9729.1299999999992</v>
      </c>
      <c r="E13">
        <f t="shared" ref="E13:AA13" si="4">E12*0.1</f>
        <v>8906.9500000000007</v>
      </c>
      <c r="F13">
        <f t="shared" si="4"/>
        <v>8495.86</v>
      </c>
      <c r="G13">
        <f t="shared" si="4"/>
        <v>8221.8000000000011</v>
      </c>
      <c r="H13">
        <f t="shared" si="4"/>
        <v>7947.74</v>
      </c>
      <c r="I13">
        <f t="shared" si="4"/>
        <v>7947.74</v>
      </c>
      <c r="J13">
        <f t="shared" si="4"/>
        <v>8221.8000000000011</v>
      </c>
      <c r="K13">
        <f t="shared" si="4"/>
        <v>8769.92</v>
      </c>
      <c r="L13">
        <f t="shared" si="4"/>
        <v>10003.19</v>
      </c>
      <c r="M13">
        <f t="shared" si="4"/>
        <v>10962.400000000001</v>
      </c>
      <c r="N13">
        <f t="shared" si="4"/>
        <v>11236.46</v>
      </c>
      <c r="O13">
        <f t="shared" si="4"/>
        <v>11373.49</v>
      </c>
      <c r="P13">
        <f t="shared" si="4"/>
        <v>11236.46</v>
      </c>
      <c r="Q13">
        <f t="shared" si="4"/>
        <v>10962.400000000001</v>
      </c>
      <c r="R13">
        <f t="shared" si="4"/>
        <v>10825.370000000003</v>
      </c>
      <c r="S13">
        <f t="shared" si="4"/>
        <v>10825.370000000003</v>
      </c>
      <c r="T13">
        <f t="shared" si="4"/>
        <v>11373.49</v>
      </c>
      <c r="U13">
        <f t="shared" si="4"/>
        <v>12469.730000000001</v>
      </c>
      <c r="V13">
        <f t="shared" si="4"/>
        <v>12332.7</v>
      </c>
      <c r="W13">
        <f t="shared" si="4"/>
        <v>12058.64</v>
      </c>
      <c r="X13">
        <f t="shared" si="4"/>
        <v>11647.550000000001</v>
      </c>
      <c r="Y13">
        <f t="shared" si="4"/>
        <v>11510.52</v>
      </c>
      <c r="Z13">
        <f t="shared" si="4"/>
        <v>10825.370000000003</v>
      </c>
      <c r="AA13">
        <f t="shared" si="4"/>
        <v>10140.220000000001</v>
      </c>
    </row>
    <row r="14" spans="1:33" x14ac:dyDescent="0.25">
      <c r="C14" t="s">
        <v>6</v>
      </c>
      <c r="D14">
        <f>SUM(D12:D13)</f>
        <v>107020.43</v>
      </c>
      <c r="E14">
        <f t="shared" ref="E14:AA14" si="5">SUM(E12:E13)</f>
        <v>97976.45</v>
      </c>
      <c r="F14">
        <f t="shared" si="5"/>
        <v>93454.46</v>
      </c>
      <c r="G14">
        <f t="shared" si="5"/>
        <v>90439.8</v>
      </c>
      <c r="H14">
        <f t="shared" si="5"/>
        <v>87425.14</v>
      </c>
      <c r="I14">
        <f t="shared" si="5"/>
        <v>87425.14</v>
      </c>
      <c r="J14">
        <f t="shared" si="5"/>
        <v>90439.8</v>
      </c>
      <c r="K14">
        <f t="shared" si="5"/>
        <v>96469.119999999995</v>
      </c>
      <c r="L14">
        <f t="shared" si="5"/>
        <v>110035.09</v>
      </c>
      <c r="M14">
        <f t="shared" si="5"/>
        <v>120586.4</v>
      </c>
      <c r="N14">
        <f t="shared" si="5"/>
        <v>123601.06</v>
      </c>
      <c r="O14">
        <f t="shared" si="5"/>
        <v>125108.39</v>
      </c>
      <c r="P14">
        <f t="shared" si="5"/>
        <v>123601.06</v>
      </c>
      <c r="Q14">
        <f t="shared" si="5"/>
        <v>120586.4</v>
      </c>
      <c r="R14">
        <f t="shared" si="5"/>
        <v>119079.07</v>
      </c>
      <c r="S14">
        <f t="shared" si="5"/>
        <v>119079.07</v>
      </c>
      <c r="T14">
        <f t="shared" si="5"/>
        <v>125108.39</v>
      </c>
      <c r="U14">
        <f t="shared" si="5"/>
        <v>137167.03</v>
      </c>
      <c r="V14">
        <f t="shared" si="5"/>
        <v>135659.70000000001</v>
      </c>
      <c r="W14">
        <f t="shared" si="5"/>
        <v>132645.03999999998</v>
      </c>
      <c r="X14">
        <f t="shared" si="5"/>
        <v>128123.05</v>
      </c>
      <c r="Y14">
        <f t="shared" si="5"/>
        <v>126615.72</v>
      </c>
      <c r="Z14">
        <f t="shared" si="5"/>
        <v>119079.07</v>
      </c>
      <c r="AA14">
        <f t="shared" si="5"/>
        <v>111542.42</v>
      </c>
    </row>
    <row r="15" spans="1:33" ht="6" customHeight="1" x14ac:dyDescent="0.25"/>
    <row r="16" spans="1:33" x14ac:dyDescent="0.25">
      <c r="D16">
        <v>97291.299999999988</v>
      </c>
      <c r="E16">
        <v>89069.5</v>
      </c>
      <c r="F16">
        <v>84958.6</v>
      </c>
      <c r="G16">
        <v>82218</v>
      </c>
      <c r="H16">
        <v>79477.399999999994</v>
      </c>
      <c r="I16">
        <v>79477.399999999994</v>
      </c>
      <c r="J16">
        <v>82218</v>
      </c>
      <c r="K16">
        <v>87699.199999999997</v>
      </c>
      <c r="L16">
        <v>100031.9</v>
      </c>
      <c r="M16">
        <v>109624</v>
      </c>
      <c r="N16">
        <v>112364.59999999999</v>
      </c>
      <c r="O16">
        <v>113734.9</v>
      </c>
      <c r="P16">
        <v>112364.59999999999</v>
      </c>
      <c r="Q16">
        <v>109624</v>
      </c>
      <c r="R16">
        <v>108253.70000000001</v>
      </c>
      <c r="S16">
        <v>108253.70000000001</v>
      </c>
      <c r="T16">
        <v>113734.9</v>
      </c>
      <c r="U16">
        <v>124697.3</v>
      </c>
      <c r="V16">
        <v>123327</v>
      </c>
      <c r="W16">
        <v>120586.4</v>
      </c>
      <c r="X16">
        <v>116475.5</v>
      </c>
      <c r="Y16">
        <v>115105.2</v>
      </c>
      <c r="Z16">
        <v>108253.70000000001</v>
      </c>
      <c r="AA16">
        <v>101402.2</v>
      </c>
    </row>
    <row r="17" spans="1:16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</row>
    <row r="18" spans="1:16" x14ac:dyDescent="0.25">
      <c r="A18">
        <v>1</v>
      </c>
      <c r="B18">
        <v>1</v>
      </c>
      <c r="C18">
        <v>97291.299999999988</v>
      </c>
      <c r="D18" t="s">
        <v>7</v>
      </c>
      <c r="E18">
        <f>C18*0.1</f>
        <v>9729.1299999999992</v>
      </c>
      <c r="F18" t="s">
        <v>7</v>
      </c>
      <c r="P18">
        <v>972.91300000000001</v>
      </c>
    </row>
    <row r="19" spans="1:16" x14ac:dyDescent="0.25">
      <c r="A19">
        <v>1</v>
      </c>
      <c r="B19">
        <v>2</v>
      </c>
      <c r="C19">
        <v>89069.5</v>
      </c>
      <c r="D19" t="s">
        <v>7</v>
      </c>
      <c r="E19">
        <f t="shared" ref="E19:E82" si="6">C19*0.1</f>
        <v>8906.9500000000007</v>
      </c>
      <c r="F19" t="s">
        <v>7</v>
      </c>
      <c r="P19">
        <v>890.69500000000016</v>
      </c>
    </row>
    <row r="20" spans="1:16" x14ac:dyDescent="0.25">
      <c r="A20">
        <v>1</v>
      </c>
      <c r="B20">
        <v>3</v>
      </c>
      <c r="C20">
        <v>84958.6</v>
      </c>
      <c r="D20" t="s">
        <v>7</v>
      </c>
      <c r="E20">
        <f t="shared" si="6"/>
        <v>8495.86</v>
      </c>
      <c r="F20" t="s">
        <v>7</v>
      </c>
      <c r="P20">
        <v>849.58600000000013</v>
      </c>
    </row>
    <row r="21" spans="1:16" x14ac:dyDescent="0.25">
      <c r="A21">
        <v>1</v>
      </c>
      <c r="B21">
        <v>4</v>
      </c>
      <c r="C21">
        <v>82218</v>
      </c>
      <c r="D21" t="s">
        <v>7</v>
      </c>
      <c r="E21">
        <f t="shared" si="6"/>
        <v>8221.8000000000011</v>
      </c>
      <c r="F21" t="s">
        <v>7</v>
      </c>
      <c r="P21">
        <v>822.18</v>
      </c>
    </row>
    <row r="22" spans="1:16" x14ac:dyDescent="0.25">
      <c r="A22">
        <v>1</v>
      </c>
      <c r="B22">
        <v>5</v>
      </c>
      <c r="C22">
        <v>79477.399999999994</v>
      </c>
      <c r="D22" t="s">
        <v>7</v>
      </c>
      <c r="E22">
        <f t="shared" si="6"/>
        <v>7947.74</v>
      </c>
      <c r="F22" t="s">
        <v>7</v>
      </c>
      <c r="P22">
        <v>794.774</v>
      </c>
    </row>
    <row r="23" spans="1:16" x14ac:dyDescent="0.25">
      <c r="A23">
        <v>1</v>
      </c>
      <c r="B23">
        <v>6</v>
      </c>
      <c r="C23">
        <v>79477.399999999994</v>
      </c>
      <c r="D23" t="s">
        <v>7</v>
      </c>
      <c r="E23">
        <f t="shared" si="6"/>
        <v>7947.74</v>
      </c>
      <c r="F23" t="s">
        <v>7</v>
      </c>
      <c r="P23">
        <v>794.774</v>
      </c>
    </row>
    <row r="24" spans="1:16" x14ac:dyDescent="0.25">
      <c r="A24">
        <v>1</v>
      </c>
      <c r="B24">
        <v>7</v>
      </c>
      <c r="C24">
        <v>82218</v>
      </c>
      <c r="D24" t="s">
        <v>7</v>
      </c>
      <c r="E24">
        <f t="shared" si="6"/>
        <v>8221.8000000000011</v>
      </c>
      <c r="F24" t="s">
        <v>7</v>
      </c>
      <c r="P24">
        <v>822.18</v>
      </c>
    </row>
    <row r="25" spans="1:16" x14ac:dyDescent="0.25">
      <c r="A25">
        <v>1</v>
      </c>
      <c r="B25">
        <v>8</v>
      </c>
      <c r="C25">
        <v>87699.199999999997</v>
      </c>
      <c r="D25" t="s">
        <v>7</v>
      </c>
      <c r="E25">
        <f t="shared" si="6"/>
        <v>8769.92</v>
      </c>
      <c r="F25" t="s">
        <v>7</v>
      </c>
      <c r="P25">
        <v>876.99200000000008</v>
      </c>
    </row>
    <row r="26" spans="1:16" x14ac:dyDescent="0.25">
      <c r="A26">
        <v>1</v>
      </c>
      <c r="B26">
        <v>9</v>
      </c>
      <c r="C26">
        <v>100031.9</v>
      </c>
      <c r="D26" t="s">
        <v>7</v>
      </c>
      <c r="E26">
        <f t="shared" si="6"/>
        <v>10003.19</v>
      </c>
      <c r="F26" t="s">
        <v>7</v>
      </c>
      <c r="P26">
        <v>1000.3190000000001</v>
      </c>
    </row>
    <row r="27" spans="1:16" x14ac:dyDescent="0.25">
      <c r="A27">
        <v>1</v>
      </c>
      <c r="B27">
        <v>10</v>
      </c>
      <c r="C27">
        <v>109624</v>
      </c>
      <c r="D27" t="s">
        <v>7</v>
      </c>
      <c r="E27">
        <f t="shared" si="6"/>
        <v>10962.400000000001</v>
      </c>
      <c r="F27" t="s">
        <v>7</v>
      </c>
      <c r="P27">
        <v>1096.2400000000002</v>
      </c>
    </row>
    <row r="28" spans="1:16" x14ac:dyDescent="0.25">
      <c r="A28">
        <v>1</v>
      </c>
      <c r="B28">
        <v>11</v>
      </c>
      <c r="C28">
        <v>112364.59999999999</v>
      </c>
      <c r="D28" t="s">
        <v>7</v>
      </c>
      <c r="E28">
        <f t="shared" si="6"/>
        <v>11236.46</v>
      </c>
      <c r="F28" t="s">
        <v>7</v>
      </c>
      <c r="P28">
        <v>1123.646</v>
      </c>
    </row>
    <row r="29" spans="1:16" x14ac:dyDescent="0.25">
      <c r="A29">
        <v>1</v>
      </c>
      <c r="B29">
        <v>12</v>
      </c>
      <c r="C29">
        <v>113734.9</v>
      </c>
      <c r="D29" t="s">
        <v>7</v>
      </c>
      <c r="E29">
        <f t="shared" si="6"/>
        <v>11373.49</v>
      </c>
      <c r="F29" t="s">
        <v>7</v>
      </c>
      <c r="P29">
        <v>1137.3489999999999</v>
      </c>
    </row>
    <row r="30" spans="1:16" x14ac:dyDescent="0.25">
      <c r="A30">
        <v>1</v>
      </c>
      <c r="B30">
        <v>13</v>
      </c>
      <c r="C30">
        <v>112364.59999999999</v>
      </c>
      <c r="D30" t="s">
        <v>7</v>
      </c>
      <c r="E30">
        <f t="shared" si="6"/>
        <v>11236.46</v>
      </c>
      <c r="F30" t="s">
        <v>7</v>
      </c>
      <c r="P30">
        <v>1123.646</v>
      </c>
    </row>
    <row r="31" spans="1:16" x14ac:dyDescent="0.25">
      <c r="A31">
        <v>1</v>
      </c>
      <c r="B31">
        <v>14</v>
      </c>
      <c r="C31">
        <v>109624</v>
      </c>
      <c r="D31" t="s">
        <v>7</v>
      </c>
      <c r="E31">
        <f t="shared" si="6"/>
        <v>10962.400000000001</v>
      </c>
      <c r="F31" t="s">
        <v>7</v>
      </c>
      <c r="P31">
        <v>1096.2400000000002</v>
      </c>
    </row>
    <row r="32" spans="1:16" x14ac:dyDescent="0.25">
      <c r="A32">
        <v>1</v>
      </c>
      <c r="B32">
        <v>15</v>
      </c>
      <c r="C32">
        <v>108253.70000000001</v>
      </c>
      <c r="D32" t="s">
        <v>7</v>
      </c>
      <c r="E32">
        <f t="shared" si="6"/>
        <v>10825.370000000003</v>
      </c>
      <c r="F32" t="s">
        <v>7</v>
      </c>
      <c r="P32">
        <v>1082.537</v>
      </c>
    </row>
    <row r="33" spans="1:16" x14ac:dyDescent="0.25">
      <c r="A33">
        <v>1</v>
      </c>
      <c r="B33">
        <v>16</v>
      </c>
      <c r="C33">
        <v>108253.70000000001</v>
      </c>
      <c r="D33" t="s">
        <v>7</v>
      </c>
      <c r="E33">
        <f t="shared" si="6"/>
        <v>10825.370000000003</v>
      </c>
      <c r="F33" t="s">
        <v>7</v>
      </c>
      <c r="P33">
        <v>1082.537</v>
      </c>
    </row>
    <row r="34" spans="1:16" x14ac:dyDescent="0.25">
      <c r="A34">
        <v>1</v>
      </c>
      <c r="B34">
        <v>17</v>
      </c>
      <c r="C34">
        <v>113734.9</v>
      </c>
      <c r="D34" t="s">
        <v>7</v>
      </c>
      <c r="E34">
        <f t="shared" si="6"/>
        <v>11373.49</v>
      </c>
      <c r="F34" t="s">
        <v>7</v>
      </c>
      <c r="P34">
        <v>1137.3489999999999</v>
      </c>
    </row>
    <row r="35" spans="1:16" x14ac:dyDescent="0.25">
      <c r="A35">
        <v>1</v>
      </c>
      <c r="B35">
        <v>18</v>
      </c>
      <c r="C35">
        <v>124697.3</v>
      </c>
      <c r="D35" t="s">
        <v>7</v>
      </c>
      <c r="E35">
        <f t="shared" si="6"/>
        <v>12469.730000000001</v>
      </c>
      <c r="F35" t="s">
        <v>7</v>
      </c>
      <c r="P35">
        <v>1246.973</v>
      </c>
    </row>
    <row r="36" spans="1:16" x14ac:dyDescent="0.25">
      <c r="A36">
        <v>1</v>
      </c>
      <c r="B36">
        <v>19</v>
      </c>
      <c r="C36">
        <v>123327</v>
      </c>
      <c r="D36" t="s">
        <v>7</v>
      </c>
      <c r="E36">
        <f t="shared" si="6"/>
        <v>12332.7</v>
      </c>
      <c r="F36" t="s">
        <v>7</v>
      </c>
      <c r="P36">
        <v>1233.2700000000002</v>
      </c>
    </row>
    <row r="37" spans="1:16" x14ac:dyDescent="0.25">
      <c r="A37">
        <v>1</v>
      </c>
      <c r="B37">
        <v>20</v>
      </c>
      <c r="C37">
        <v>120586.4</v>
      </c>
      <c r="D37" t="s">
        <v>7</v>
      </c>
      <c r="E37">
        <f t="shared" si="6"/>
        <v>12058.64</v>
      </c>
      <c r="F37" t="s">
        <v>7</v>
      </c>
      <c r="P37">
        <v>1205.864</v>
      </c>
    </row>
    <row r="38" spans="1:16" x14ac:dyDescent="0.25">
      <c r="A38">
        <v>1</v>
      </c>
      <c r="B38">
        <v>21</v>
      </c>
      <c r="C38">
        <v>116475.5</v>
      </c>
      <c r="D38" t="s">
        <v>7</v>
      </c>
      <c r="E38">
        <f t="shared" si="6"/>
        <v>11647.550000000001</v>
      </c>
      <c r="F38" t="s">
        <v>7</v>
      </c>
      <c r="P38">
        <v>1164.7549999999999</v>
      </c>
    </row>
    <row r="39" spans="1:16" x14ac:dyDescent="0.25">
      <c r="A39">
        <v>1</v>
      </c>
      <c r="B39">
        <v>22</v>
      </c>
      <c r="C39">
        <v>115105.2</v>
      </c>
      <c r="D39" t="s">
        <v>7</v>
      </c>
      <c r="E39">
        <f t="shared" si="6"/>
        <v>11510.52</v>
      </c>
      <c r="F39" t="s">
        <v>7</v>
      </c>
      <c r="P39">
        <v>1151.0520000000001</v>
      </c>
    </row>
    <row r="40" spans="1:16" x14ac:dyDescent="0.25">
      <c r="A40">
        <v>1</v>
      </c>
      <c r="B40">
        <v>23</v>
      </c>
      <c r="C40">
        <v>108253.70000000001</v>
      </c>
      <c r="D40" t="s">
        <v>7</v>
      </c>
      <c r="E40">
        <f t="shared" si="6"/>
        <v>10825.370000000003</v>
      </c>
      <c r="F40" t="s">
        <v>7</v>
      </c>
      <c r="P40">
        <v>1082.537</v>
      </c>
    </row>
    <row r="41" spans="1:16" x14ac:dyDescent="0.25">
      <c r="A41">
        <v>1</v>
      </c>
      <c r="B41">
        <v>24</v>
      </c>
      <c r="C41">
        <v>101402.2</v>
      </c>
      <c r="D41" t="s">
        <v>7</v>
      </c>
      <c r="E41">
        <f t="shared" si="6"/>
        <v>10140.220000000001</v>
      </c>
      <c r="F41" t="s">
        <v>7</v>
      </c>
      <c r="P41">
        <v>1014.0219999999999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4EB-FB15-479A-9FCE-D2A62B2E8FBB}">
  <sheetPr>
    <tabColor rgb="FF92D050"/>
  </sheetPr>
  <dimension ref="A1:AA16"/>
  <sheetViews>
    <sheetView zoomScale="160" zoomScaleNormal="160" workbookViewId="0">
      <selection activeCell="A17" sqref="A17:XFD4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14</v>
      </c>
      <c r="D1" s="8">
        <f>SUM(C3:C10)</f>
        <v>1870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550</v>
      </c>
      <c r="D3" s="9">
        <f>C3</f>
        <v>550</v>
      </c>
      <c r="E3" s="7">
        <f>C3*7</f>
        <v>3850</v>
      </c>
      <c r="F3" s="6">
        <f>C3*11</f>
        <v>6050</v>
      </c>
      <c r="H3">
        <f>COUNT(C17:C160)</f>
        <v>0</v>
      </c>
      <c r="K3">
        <f>D1*11</f>
        <v>20570</v>
      </c>
    </row>
    <row r="4" spans="1:27" x14ac:dyDescent="0.25">
      <c r="A4">
        <v>2</v>
      </c>
      <c r="B4">
        <v>455</v>
      </c>
      <c r="C4" s="3">
        <v>480</v>
      </c>
      <c r="D4" s="9">
        <f>C4+D3</f>
        <v>1030</v>
      </c>
      <c r="E4" s="7">
        <f t="shared" ref="E4:E10" si="0">C4*7+E3</f>
        <v>7210</v>
      </c>
      <c r="F4" s="6">
        <f t="shared" ref="F4:F10" si="1">C4*11+F3</f>
        <v>11330</v>
      </c>
    </row>
    <row r="5" spans="1:27" x14ac:dyDescent="0.25">
      <c r="A5">
        <v>3</v>
      </c>
      <c r="B5">
        <v>130</v>
      </c>
      <c r="C5" s="3">
        <v>180</v>
      </c>
      <c r="D5" s="9">
        <f t="shared" ref="D5:D10" si="2">C5+D4</f>
        <v>1210</v>
      </c>
      <c r="E5" s="7">
        <f t="shared" si="0"/>
        <v>8470</v>
      </c>
      <c r="F5" s="6">
        <f t="shared" si="1"/>
        <v>13310</v>
      </c>
    </row>
    <row r="6" spans="1:27" x14ac:dyDescent="0.25">
      <c r="A6">
        <v>4</v>
      </c>
      <c r="B6">
        <v>130</v>
      </c>
      <c r="C6" s="3">
        <v>50</v>
      </c>
      <c r="D6" s="9">
        <f t="shared" si="2"/>
        <v>1260</v>
      </c>
      <c r="E6" s="7">
        <f t="shared" si="0"/>
        <v>8820</v>
      </c>
      <c r="F6" s="6">
        <f t="shared" si="1"/>
        <v>13860</v>
      </c>
    </row>
    <row r="7" spans="1:27" x14ac:dyDescent="0.25">
      <c r="A7">
        <v>5</v>
      </c>
      <c r="B7">
        <v>162</v>
      </c>
      <c r="C7" s="3">
        <v>180</v>
      </c>
      <c r="D7" s="9">
        <f t="shared" si="2"/>
        <v>1440</v>
      </c>
      <c r="E7" s="7">
        <f t="shared" si="0"/>
        <v>10080</v>
      </c>
      <c r="F7" s="6">
        <f t="shared" si="1"/>
        <v>15840</v>
      </c>
    </row>
    <row r="8" spans="1:27" x14ac:dyDescent="0.25">
      <c r="A8">
        <v>6</v>
      </c>
      <c r="B8">
        <v>80</v>
      </c>
      <c r="C8" s="3">
        <v>170</v>
      </c>
      <c r="D8" s="9">
        <f t="shared" si="2"/>
        <v>1610</v>
      </c>
      <c r="E8" s="7">
        <f t="shared" si="0"/>
        <v>11270</v>
      </c>
      <c r="F8" s="6">
        <f t="shared" si="1"/>
        <v>17710</v>
      </c>
    </row>
    <row r="9" spans="1:27" x14ac:dyDescent="0.25">
      <c r="A9">
        <v>7</v>
      </c>
      <c r="B9">
        <v>85</v>
      </c>
      <c r="C9" s="3">
        <v>150</v>
      </c>
      <c r="D9" s="9">
        <f t="shared" si="2"/>
        <v>1760</v>
      </c>
      <c r="E9" s="7">
        <f t="shared" si="0"/>
        <v>12320</v>
      </c>
      <c r="F9" s="6">
        <f t="shared" si="1"/>
        <v>19360</v>
      </c>
    </row>
    <row r="10" spans="1:27" x14ac:dyDescent="0.25">
      <c r="A10">
        <v>8</v>
      </c>
      <c r="B10">
        <v>55</v>
      </c>
      <c r="C10" s="3">
        <v>110</v>
      </c>
      <c r="D10" s="9">
        <f t="shared" si="2"/>
        <v>1870</v>
      </c>
      <c r="E10" s="7">
        <f t="shared" si="0"/>
        <v>13090</v>
      </c>
      <c r="F10" s="6">
        <f t="shared" si="1"/>
        <v>20570</v>
      </c>
    </row>
    <row r="11" spans="1:27" x14ac:dyDescent="0.25">
      <c r="B11" s="1" t="s">
        <v>3</v>
      </c>
      <c r="C11">
        <f>SUMPRODUCT(B3:B10,C3:C10)</f>
        <v>560110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392077</v>
      </c>
      <c r="E12" s="4">
        <f t="shared" si="3"/>
        <v>358470.40000000002</v>
      </c>
      <c r="F12" s="4">
        <f t="shared" si="3"/>
        <v>341667.1</v>
      </c>
      <c r="G12" s="4">
        <f t="shared" si="3"/>
        <v>330464.89999999997</v>
      </c>
      <c r="H12" s="4">
        <f t="shared" si="3"/>
        <v>319262.69999999995</v>
      </c>
      <c r="I12" s="4">
        <f t="shared" si="3"/>
        <v>319262.69999999995</v>
      </c>
      <c r="J12" s="4">
        <f t="shared" si="3"/>
        <v>330464.89999999997</v>
      </c>
      <c r="K12" s="4">
        <f t="shared" si="3"/>
        <v>352869.3</v>
      </c>
      <c r="L12" s="4">
        <f t="shared" si="3"/>
        <v>403279.2</v>
      </c>
      <c r="M12" s="4">
        <f t="shared" si="3"/>
        <v>442486.9</v>
      </c>
      <c r="N12" s="4">
        <f t="shared" si="3"/>
        <v>453689.10000000003</v>
      </c>
      <c r="O12" s="4">
        <f t="shared" si="3"/>
        <v>459290.19999999995</v>
      </c>
      <c r="P12" s="4">
        <f t="shared" si="3"/>
        <v>453689.10000000003</v>
      </c>
      <c r="Q12" s="4">
        <f t="shared" si="3"/>
        <v>442486.9</v>
      </c>
      <c r="R12" s="4">
        <f t="shared" si="3"/>
        <v>436885.8</v>
      </c>
      <c r="S12" s="4">
        <f t="shared" si="3"/>
        <v>436885.8</v>
      </c>
      <c r="T12" s="4">
        <f t="shared" si="3"/>
        <v>459290.19999999995</v>
      </c>
      <c r="U12" s="4">
        <f t="shared" si="3"/>
        <v>504099</v>
      </c>
      <c r="V12" s="4">
        <f t="shared" si="3"/>
        <v>498497.9</v>
      </c>
      <c r="W12" s="4">
        <f t="shared" si="3"/>
        <v>487295.7</v>
      </c>
      <c r="X12" s="4">
        <f t="shared" si="3"/>
        <v>470492.39999999997</v>
      </c>
      <c r="Y12" s="4">
        <f t="shared" si="3"/>
        <v>464891.3</v>
      </c>
      <c r="Z12" s="4">
        <f t="shared" si="3"/>
        <v>436885.8</v>
      </c>
      <c r="AA12" s="4">
        <f t="shared" si="3"/>
        <v>408880.3</v>
      </c>
    </row>
    <row r="13" spans="1:27" x14ac:dyDescent="0.25">
      <c r="C13" t="s">
        <v>5</v>
      </c>
      <c r="D13">
        <f t="shared" ref="D13:AA13" si="4">D12*0.1</f>
        <v>39207.700000000004</v>
      </c>
      <c r="E13">
        <f t="shared" si="4"/>
        <v>35847.040000000001</v>
      </c>
      <c r="F13">
        <f t="shared" si="4"/>
        <v>34166.71</v>
      </c>
      <c r="G13">
        <f t="shared" si="4"/>
        <v>33046.49</v>
      </c>
      <c r="H13">
        <f t="shared" si="4"/>
        <v>31926.269999999997</v>
      </c>
      <c r="I13">
        <f t="shared" si="4"/>
        <v>31926.269999999997</v>
      </c>
      <c r="J13">
        <f t="shared" si="4"/>
        <v>33046.49</v>
      </c>
      <c r="K13">
        <f t="shared" si="4"/>
        <v>35286.93</v>
      </c>
      <c r="L13">
        <f t="shared" si="4"/>
        <v>40327.920000000006</v>
      </c>
      <c r="M13">
        <f t="shared" si="4"/>
        <v>44248.69</v>
      </c>
      <c r="N13">
        <f t="shared" si="4"/>
        <v>45368.91</v>
      </c>
      <c r="O13">
        <f t="shared" si="4"/>
        <v>45929.02</v>
      </c>
      <c r="P13">
        <f t="shared" si="4"/>
        <v>45368.91</v>
      </c>
      <c r="Q13">
        <f t="shared" si="4"/>
        <v>44248.69</v>
      </c>
      <c r="R13">
        <f t="shared" si="4"/>
        <v>43688.58</v>
      </c>
      <c r="S13">
        <f t="shared" si="4"/>
        <v>43688.58</v>
      </c>
      <c r="T13">
        <f t="shared" si="4"/>
        <v>45929.02</v>
      </c>
      <c r="U13">
        <f t="shared" si="4"/>
        <v>50409.9</v>
      </c>
      <c r="V13">
        <f t="shared" si="4"/>
        <v>49849.790000000008</v>
      </c>
      <c r="W13">
        <f t="shared" si="4"/>
        <v>48729.570000000007</v>
      </c>
      <c r="X13">
        <f t="shared" si="4"/>
        <v>47049.24</v>
      </c>
      <c r="Y13">
        <f t="shared" si="4"/>
        <v>46489.130000000005</v>
      </c>
      <c r="Z13">
        <f t="shared" si="4"/>
        <v>43688.58</v>
      </c>
      <c r="AA13">
        <f t="shared" si="4"/>
        <v>40888.03</v>
      </c>
    </row>
    <row r="14" spans="1:27" x14ac:dyDescent="0.25">
      <c r="C14" t="s">
        <v>6</v>
      </c>
      <c r="D14">
        <f t="shared" ref="D14:AA14" si="5">SUM(D12:D13)</f>
        <v>431284.7</v>
      </c>
      <c r="E14">
        <f t="shared" si="5"/>
        <v>394317.44</v>
      </c>
      <c r="F14">
        <f t="shared" si="5"/>
        <v>375833.81</v>
      </c>
      <c r="G14">
        <f t="shared" si="5"/>
        <v>363511.38999999996</v>
      </c>
      <c r="H14">
        <f t="shared" si="5"/>
        <v>351188.97</v>
      </c>
      <c r="I14">
        <f t="shared" si="5"/>
        <v>351188.97</v>
      </c>
      <c r="J14">
        <f t="shared" si="5"/>
        <v>363511.38999999996</v>
      </c>
      <c r="K14">
        <f t="shared" si="5"/>
        <v>388156.23</v>
      </c>
      <c r="L14">
        <f t="shared" si="5"/>
        <v>443607.12</v>
      </c>
      <c r="M14">
        <f t="shared" si="5"/>
        <v>486735.59</v>
      </c>
      <c r="N14">
        <f t="shared" si="5"/>
        <v>499058.01</v>
      </c>
      <c r="O14">
        <f t="shared" si="5"/>
        <v>505219.22</v>
      </c>
      <c r="P14">
        <f t="shared" si="5"/>
        <v>499058.01</v>
      </c>
      <c r="Q14">
        <f t="shared" si="5"/>
        <v>486735.59</v>
      </c>
      <c r="R14">
        <f t="shared" si="5"/>
        <v>480574.38</v>
      </c>
      <c r="S14">
        <f t="shared" si="5"/>
        <v>480574.38</v>
      </c>
      <c r="T14">
        <f t="shared" si="5"/>
        <v>505219.22</v>
      </c>
      <c r="U14">
        <f t="shared" si="5"/>
        <v>554508.9</v>
      </c>
      <c r="V14">
        <f t="shared" si="5"/>
        <v>548347.69000000006</v>
      </c>
      <c r="W14">
        <f t="shared" si="5"/>
        <v>536025.27</v>
      </c>
      <c r="X14">
        <f t="shared" si="5"/>
        <v>517541.63999999996</v>
      </c>
      <c r="Y14">
        <f t="shared" si="5"/>
        <v>511380.43</v>
      </c>
      <c r="Z14">
        <f t="shared" si="5"/>
        <v>480574.38</v>
      </c>
      <c r="AA14">
        <f t="shared" si="5"/>
        <v>449768.32999999996</v>
      </c>
    </row>
    <row r="15" spans="1:27" x14ac:dyDescent="0.25">
      <c r="D15" s="4">
        <v>39207.699999999997</v>
      </c>
      <c r="E15" s="4">
        <v>35847.040000000001</v>
      </c>
      <c r="F15" s="4">
        <v>34166.71</v>
      </c>
      <c r="G15" s="4">
        <v>33046.49</v>
      </c>
      <c r="H15" s="4">
        <v>31926.269999999997</v>
      </c>
      <c r="I15" s="4">
        <v>31926.269999999997</v>
      </c>
      <c r="J15" s="4">
        <v>33046.49</v>
      </c>
      <c r="K15" s="4">
        <v>35286.93</v>
      </c>
      <c r="L15" s="4">
        <v>40327.919999999998</v>
      </c>
      <c r="M15" s="4">
        <v>44248.69</v>
      </c>
      <c r="N15" s="4">
        <v>45368.91</v>
      </c>
      <c r="O15" s="4">
        <v>45929.02</v>
      </c>
      <c r="P15" s="4">
        <v>45368.91</v>
      </c>
      <c r="Q15" s="4">
        <v>44248.69</v>
      </c>
      <c r="R15" s="4">
        <v>43688.58</v>
      </c>
      <c r="S15" s="4">
        <v>43688.58</v>
      </c>
      <c r="T15" s="4">
        <v>45929.02</v>
      </c>
      <c r="U15" s="4">
        <v>50409.9</v>
      </c>
      <c r="V15" s="4">
        <v>49849.79</v>
      </c>
      <c r="W15" s="4">
        <v>48729.57</v>
      </c>
      <c r="X15" s="4">
        <v>47049.24</v>
      </c>
      <c r="Y15" s="4">
        <v>46489.13</v>
      </c>
      <c r="Z15" s="4">
        <v>43688.58</v>
      </c>
      <c r="AA15" s="4">
        <v>40888.03</v>
      </c>
    </row>
    <row r="16" spans="1:27" x14ac:dyDescent="0.25">
      <c r="D16">
        <v>392077</v>
      </c>
      <c r="E16">
        <v>358470.40000000002</v>
      </c>
      <c r="F16">
        <v>341667.1</v>
      </c>
      <c r="G16">
        <v>330464.89999999997</v>
      </c>
      <c r="H16">
        <v>319262.69999999995</v>
      </c>
      <c r="I16">
        <v>319262.69999999995</v>
      </c>
      <c r="J16">
        <v>330464.89999999997</v>
      </c>
      <c r="K16">
        <v>352869.3</v>
      </c>
      <c r="L16">
        <v>403279.2</v>
      </c>
      <c r="M16">
        <v>442486.9</v>
      </c>
      <c r="N16">
        <v>453689.10000000003</v>
      </c>
      <c r="O16">
        <v>459290.19999999995</v>
      </c>
      <c r="P16">
        <v>453689.10000000003</v>
      </c>
      <c r="Q16">
        <v>442486.9</v>
      </c>
      <c r="R16">
        <v>436885.8</v>
      </c>
      <c r="S16">
        <v>436885.8</v>
      </c>
      <c r="T16">
        <v>459290.19999999995</v>
      </c>
      <c r="U16">
        <v>504099</v>
      </c>
      <c r="V16">
        <v>498497.9</v>
      </c>
      <c r="W16">
        <v>487295.7</v>
      </c>
      <c r="X16">
        <v>470492.39999999997</v>
      </c>
      <c r="Y16">
        <v>464891.3</v>
      </c>
      <c r="Z16">
        <v>436885.8</v>
      </c>
      <c r="AA16">
        <v>408880.3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409F-1653-4522-BD33-29FCD5E35387}">
  <dimension ref="A1:AA15"/>
  <sheetViews>
    <sheetView tabSelected="1" zoomScale="160" zoomScaleNormal="160" workbookViewId="0">
      <selection activeCell="D13" sqref="D13:AA13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7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440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150</v>
      </c>
      <c r="D3">
        <f>SUM(C3:C10)</f>
        <v>440</v>
      </c>
      <c r="E3">
        <f>C3*7</f>
        <v>1050</v>
      </c>
      <c r="F3">
        <f>C3*11</f>
        <v>1650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130</v>
      </c>
      <c r="D4">
        <f>SUM(C3:C4)</f>
        <v>280</v>
      </c>
      <c r="E4">
        <f>C4*7+E3</f>
        <v>1960</v>
      </c>
      <c r="F4">
        <f>C4*11+F3</f>
        <v>3080</v>
      </c>
      <c r="J4" s="4">
        <f>D1*7</f>
        <v>3080</v>
      </c>
    </row>
    <row r="5" spans="1:27" x14ac:dyDescent="0.25">
      <c r="A5">
        <v>3</v>
      </c>
      <c r="B5">
        <v>130</v>
      </c>
      <c r="C5" s="3">
        <v>20</v>
      </c>
      <c r="E5">
        <f t="shared" ref="E5:E10" si="0">C5*7+E4</f>
        <v>2100</v>
      </c>
      <c r="F5">
        <f t="shared" ref="F5:F10" si="1">C5*11+F4</f>
        <v>3300</v>
      </c>
      <c r="J5" s="4">
        <f>D1*11</f>
        <v>4840</v>
      </c>
    </row>
    <row r="6" spans="1:27" x14ac:dyDescent="0.25">
      <c r="A6">
        <v>4</v>
      </c>
      <c r="B6">
        <v>130</v>
      </c>
      <c r="C6" s="3">
        <v>60</v>
      </c>
      <c r="E6">
        <f t="shared" si="0"/>
        <v>2520</v>
      </c>
      <c r="F6">
        <f t="shared" si="1"/>
        <v>3960</v>
      </c>
    </row>
    <row r="7" spans="1:27" x14ac:dyDescent="0.25">
      <c r="A7">
        <v>5</v>
      </c>
      <c r="B7">
        <v>162</v>
      </c>
      <c r="C7" s="3">
        <v>30</v>
      </c>
      <c r="E7">
        <f t="shared" si="0"/>
        <v>2730</v>
      </c>
      <c r="F7">
        <f t="shared" si="1"/>
        <v>4290</v>
      </c>
    </row>
    <row r="8" spans="1:27" x14ac:dyDescent="0.25">
      <c r="A8">
        <v>6</v>
      </c>
      <c r="B8">
        <v>80</v>
      </c>
      <c r="C8" s="3">
        <v>10</v>
      </c>
      <c r="E8">
        <f t="shared" si="0"/>
        <v>2800</v>
      </c>
      <c r="F8">
        <f t="shared" si="1"/>
        <v>4400</v>
      </c>
    </row>
    <row r="9" spans="1:27" x14ac:dyDescent="0.25">
      <c r="A9">
        <v>7</v>
      </c>
      <c r="B9">
        <v>85</v>
      </c>
      <c r="C9" s="3">
        <v>10</v>
      </c>
      <c r="E9">
        <f t="shared" si="0"/>
        <v>2870</v>
      </c>
      <c r="F9">
        <f t="shared" si="1"/>
        <v>4510</v>
      </c>
    </row>
    <row r="10" spans="1:27" x14ac:dyDescent="0.25">
      <c r="A10">
        <v>8</v>
      </c>
      <c r="B10">
        <v>55</v>
      </c>
      <c r="C10" s="3">
        <v>30</v>
      </c>
      <c r="E10">
        <f t="shared" si="0"/>
        <v>3080</v>
      </c>
      <c r="F10">
        <f t="shared" si="1"/>
        <v>4840</v>
      </c>
    </row>
    <row r="11" spans="1:27" x14ac:dyDescent="0.25">
      <c r="B11" s="1" t="s">
        <v>3</v>
      </c>
      <c r="C11">
        <f>SUMPRODUCT(B3:B10,C3:C10)</f>
        <v>145960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>$C$11*D11</f>
        <v>103631.59999999999</v>
      </c>
      <c r="E12" s="4">
        <f t="shared" ref="E12:AA12" si="2">$C$11*E11</f>
        <v>94874</v>
      </c>
      <c r="F12" s="4">
        <f t="shared" si="2"/>
        <v>90495.2</v>
      </c>
      <c r="G12" s="4">
        <f t="shared" si="2"/>
        <v>87576</v>
      </c>
      <c r="H12" s="4">
        <f t="shared" si="2"/>
        <v>84656.799999999988</v>
      </c>
      <c r="I12" s="4">
        <f t="shared" si="2"/>
        <v>84656.799999999988</v>
      </c>
      <c r="J12" s="4">
        <f t="shared" si="2"/>
        <v>87576</v>
      </c>
      <c r="K12" s="4">
        <f t="shared" si="2"/>
        <v>93414.400000000009</v>
      </c>
      <c r="L12" s="4">
        <f t="shared" si="2"/>
        <v>106550.8</v>
      </c>
      <c r="M12" s="4">
        <f t="shared" si="2"/>
        <v>116768</v>
      </c>
      <c r="N12" s="4">
        <f t="shared" si="2"/>
        <v>119687.2</v>
      </c>
      <c r="O12" s="4">
        <f t="shared" si="2"/>
        <v>121146.79999999999</v>
      </c>
      <c r="P12" s="4">
        <f t="shared" si="2"/>
        <v>119687.2</v>
      </c>
      <c r="Q12" s="4">
        <f t="shared" si="2"/>
        <v>116768</v>
      </c>
      <c r="R12" s="4">
        <f t="shared" si="2"/>
        <v>115308.40000000001</v>
      </c>
      <c r="S12" s="4">
        <f t="shared" si="2"/>
        <v>115308.40000000001</v>
      </c>
      <c r="T12" s="4">
        <f t="shared" si="2"/>
        <v>121146.79999999999</v>
      </c>
      <c r="U12" s="4">
        <f t="shared" si="2"/>
        <v>132823.6</v>
      </c>
      <c r="V12" s="4">
        <f t="shared" si="2"/>
        <v>131364</v>
      </c>
      <c r="W12" s="4">
        <f t="shared" si="2"/>
        <v>128444.8</v>
      </c>
      <c r="X12" s="4">
        <f t="shared" si="2"/>
        <v>124066</v>
      </c>
      <c r="Y12" s="4">
        <f t="shared" si="2"/>
        <v>122606.39999999999</v>
      </c>
      <c r="Z12" s="4">
        <f t="shared" si="2"/>
        <v>115308.40000000001</v>
      </c>
      <c r="AA12" s="4">
        <f t="shared" si="2"/>
        <v>108010.4</v>
      </c>
    </row>
    <row r="13" spans="1:27" x14ac:dyDescent="0.25">
      <c r="C13" t="s">
        <v>5</v>
      </c>
      <c r="D13">
        <f>D12*0.1</f>
        <v>10363.16</v>
      </c>
      <c r="E13">
        <f t="shared" ref="E13:AA13" si="3">E12*0.1</f>
        <v>9487.4</v>
      </c>
      <c r="F13">
        <f t="shared" si="3"/>
        <v>9049.52</v>
      </c>
      <c r="G13">
        <f t="shared" si="3"/>
        <v>8757.6</v>
      </c>
      <c r="H13">
        <f t="shared" si="3"/>
        <v>8465.6799999999985</v>
      </c>
      <c r="I13">
        <f t="shared" si="3"/>
        <v>8465.6799999999985</v>
      </c>
      <c r="J13">
        <f t="shared" si="3"/>
        <v>8757.6</v>
      </c>
      <c r="K13">
        <f t="shared" si="3"/>
        <v>9341.44</v>
      </c>
      <c r="L13">
        <f t="shared" si="3"/>
        <v>10655.080000000002</v>
      </c>
      <c r="M13">
        <f t="shared" si="3"/>
        <v>11676.800000000001</v>
      </c>
      <c r="N13">
        <f t="shared" si="3"/>
        <v>11968.720000000001</v>
      </c>
      <c r="O13">
        <f t="shared" si="3"/>
        <v>12114.68</v>
      </c>
      <c r="P13">
        <f t="shared" si="3"/>
        <v>11968.720000000001</v>
      </c>
      <c r="Q13">
        <f t="shared" si="3"/>
        <v>11676.800000000001</v>
      </c>
      <c r="R13">
        <f t="shared" si="3"/>
        <v>11530.840000000002</v>
      </c>
      <c r="S13">
        <f t="shared" si="3"/>
        <v>11530.840000000002</v>
      </c>
      <c r="T13">
        <f t="shared" si="3"/>
        <v>12114.68</v>
      </c>
      <c r="U13">
        <f t="shared" si="3"/>
        <v>13282.36</v>
      </c>
      <c r="V13">
        <f t="shared" si="3"/>
        <v>13136.400000000001</v>
      </c>
      <c r="W13">
        <f t="shared" si="3"/>
        <v>12844.480000000001</v>
      </c>
      <c r="X13">
        <f t="shared" si="3"/>
        <v>12406.6</v>
      </c>
      <c r="Y13">
        <f t="shared" si="3"/>
        <v>12260.64</v>
      </c>
      <c r="Z13">
        <f t="shared" si="3"/>
        <v>11530.840000000002</v>
      </c>
      <c r="AA13">
        <f t="shared" si="3"/>
        <v>10801.04</v>
      </c>
    </row>
    <row r="14" spans="1:27" x14ac:dyDescent="0.25">
      <c r="C14" t="s">
        <v>6</v>
      </c>
      <c r="D14">
        <f>SUM(D12:D13)</f>
        <v>113994.76</v>
      </c>
      <c r="E14">
        <f t="shared" ref="E14:AA14" si="4">SUM(E12:E13)</f>
        <v>104361.4</v>
      </c>
      <c r="F14">
        <f t="shared" si="4"/>
        <v>99544.72</v>
      </c>
      <c r="G14">
        <f t="shared" si="4"/>
        <v>96333.6</v>
      </c>
      <c r="H14">
        <f t="shared" si="4"/>
        <v>93122.479999999981</v>
      </c>
      <c r="I14">
        <f t="shared" si="4"/>
        <v>93122.479999999981</v>
      </c>
      <c r="J14">
        <f t="shared" si="4"/>
        <v>96333.6</v>
      </c>
      <c r="K14">
        <f t="shared" si="4"/>
        <v>102755.84000000001</v>
      </c>
      <c r="L14">
        <f t="shared" si="4"/>
        <v>117205.88</v>
      </c>
      <c r="M14">
        <f t="shared" si="4"/>
        <v>128444.8</v>
      </c>
      <c r="N14">
        <f t="shared" si="4"/>
        <v>131655.91999999998</v>
      </c>
      <c r="O14">
        <f t="shared" si="4"/>
        <v>133261.47999999998</v>
      </c>
      <c r="P14">
        <f t="shared" si="4"/>
        <v>131655.91999999998</v>
      </c>
      <c r="Q14">
        <f t="shared" si="4"/>
        <v>128444.8</v>
      </c>
      <c r="R14">
        <f t="shared" si="4"/>
        <v>126839.24</v>
      </c>
      <c r="S14">
        <f t="shared" si="4"/>
        <v>126839.24</v>
      </c>
      <c r="T14">
        <f t="shared" si="4"/>
        <v>133261.47999999998</v>
      </c>
      <c r="U14">
        <f t="shared" si="4"/>
        <v>146105.96000000002</v>
      </c>
      <c r="V14">
        <f t="shared" si="4"/>
        <v>144500.4</v>
      </c>
      <c r="W14">
        <f t="shared" si="4"/>
        <v>141289.28</v>
      </c>
      <c r="X14">
        <f t="shared" si="4"/>
        <v>136472.6</v>
      </c>
      <c r="Y14">
        <f t="shared" si="4"/>
        <v>134867.03999999998</v>
      </c>
      <c r="Z14">
        <f t="shared" si="4"/>
        <v>126839.24</v>
      </c>
      <c r="AA14">
        <f t="shared" si="4"/>
        <v>118811.44</v>
      </c>
    </row>
    <row r="15" spans="1:27" ht="6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57FB-6261-4662-B0D3-33C6BD418998}">
  <sheetPr>
    <tabColor rgb="FF92D050"/>
  </sheetPr>
  <dimension ref="A1:AA15"/>
  <sheetViews>
    <sheetView zoomScale="145" zoomScaleNormal="145" workbookViewId="0">
      <selection activeCell="D13" sqref="D13:AA13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9.85546875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450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150</v>
      </c>
      <c r="D3">
        <f>SUM(C3:C10)</f>
        <v>450</v>
      </c>
      <c r="E3">
        <f>C3*7</f>
        <v>1050</v>
      </c>
      <c r="F3" s="6">
        <f>C3*11</f>
        <v>1650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110</v>
      </c>
      <c r="D4">
        <f>SUM(C3:C4)</f>
        <v>260</v>
      </c>
      <c r="E4">
        <f>C4*7+E3</f>
        <v>1820</v>
      </c>
      <c r="F4" s="6">
        <f>C4*11+F3</f>
        <v>2860</v>
      </c>
      <c r="J4" s="4">
        <f>D1*7</f>
        <v>3150</v>
      </c>
    </row>
    <row r="5" spans="1:27" x14ac:dyDescent="0.25">
      <c r="A5">
        <v>3</v>
      </c>
      <c r="B5">
        <v>130</v>
      </c>
      <c r="C5" s="5">
        <v>0</v>
      </c>
      <c r="E5">
        <f t="shared" ref="E5:E10" si="0">C5*7+E4</f>
        <v>1820</v>
      </c>
      <c r="F5" s="6">
        <f t="shared" ref="F5:F10" si="1">C5*11+F4</f>
        <v>2860</v>
      </c>
      <c r="J5" s="4">
        <f>D1*11</f>
        <v>4950</v>
      </c>
    </row>
    <row r="6" spans="1:27" x14ac:dyDescent="0.25">
      <c r="A6">
        <v>4</v>
      </c>
      <c r="B6">
        <v>130</v>
      </c>
      <c r="C6" s="3">
        <v>10</v>
      </c>
      <c r="E6">
        <f t="shared" si="0"/>
        <v>1890</v>
      </c>
      <c r="F6" s="6">
        <f t="shared" si="1"/>
        <v>2970</v>
      </c>
    </row>
    <row r="7" spans="1:27" x14ac:dyDescent="0.25">
      <c r="A7">
        <v>5</v>
      </c>
      <c r="B7">
        <v>162</v>
      </c>
      <c r="C7" s="3">
        <v>40</v>
      </c>
      <c r="E7">
        <f t="shared" si="0"/>
        <v>2170</v>
      </c>
      <c r="F7" s="6">
        <f t="shared" si="1"/>
        <v>3410</v>
      </c>
    </row>
    <row r="8" spans="1:27" x14ac:dyDescent="0.25">
      <c r="A8">
        <v>6</v>
      </c>
      <c r="B8">
        <v>80</v>
      </c>
      <c r="C8" s="3">
        <v>50</v>
      </c>
      <c r="E8">
        <f t="shared" si="0"/>
        <v>2520</v>
      </c>
      <c r="F8" s="6">
        <f t="shared" si="1"/>
        <v>3960</v>
      </c>
    </row>
    <row r="9" spans="1:27" x14ac:dyDescent="0.25">
      <c r="A9">
        <v>7</v>
      </c>
      <c r="B9">
        <v>85</v>
      </c>
      <c r="C9" s="3">
        <v>60</v>
      </c>
      <c r="E9">
        <f t="shared" si="0"/>
        <v>2940</v>
      </c>
      <c r="F9" s="6">
        <f t="shared" si="1"/>
        <v>4620</v>
      </c>
    </row>
    <row r="10" spans="1:27" x14ac:dyDescent="0.25">
      <c r="A10">
        <v>8</v>
      </c>
      <c r="B10">
        <v>55</v>
      </c>
      <c r="C10" s="3">
        <v>30</v>
      </c>
      <c r="E10">
        <f t="shared" si="0"/>
        <v>3150</v>
      </c>
      <c r="F10" s="6">
        <f t="shared" si="1"/>
        <v>4950</v>
      </c>
    </row>
    <row r="11" spans="1:27" x14ac:dyDescent="0.25">
      <c r="B11" s="1" t="s">
        <v>3</v>
      </c>
      <c r="C11">
        <f>SUMPRODUCT(B3:B10,C3:C10)</f>
        <v>136830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>$C$11*D11</f>
        <v>97149.299999999988</v>
      </c>
      <c r="E12" s="4">
        <f t="shared" ref="E12:AA12" si="2">$C$11*E11</f>
        <v>88939.5</v>
      </c>
      <c r="F12" s="4">
        <f t="shared" si="2"/>
        <v>84834.6</v>
      </c>
      <c r="G12" s="4">
        <f t="shared" si="2"/>
        <v>82098</v>
      </c>
      <c r="H12" s="4">
        <f t="shared" si="2"/>
        <v>79361.399999999994</v>
      </c>
      <c r="I12" s="4">
        <f t="shared" si="2"/>
        <v>79361.399999999994</v>
      </c>
      <c r="J12" s="4">
        <f t="shared" si="2"/>
        <v>82098</v>
      </c>
      <c r="K12" s="4">
        <f t="shared" si="2"/>
        <v>87571.199999999997</v>
      </c>
      <c r="L12" s="4">
        <f t="shared" si="2"/>
        <v>99885.9</v>
      </c>
      <c r="M12" s="4">
        <f t="shared" si="2"/>
        <v>109464</v>
      </c>
      <c r="N12" s="4">
        <f t="shared" si="2"/>
        <v>112200.59999999999</v>
      </c>
      <c r="O12" s="4">
        <f t="shared" si="2"/>
        <v>113568.9</v>
      </c>
      <c r="P12" s="4">
        <f t="shared" si="2"/>
        <v>112200.59999999999</v>
      </c>
      <c r="Q12" s="4">
        <f t="shared" si="2"/>
        <v>109464</v>
      </c>
      <c r="R12" s="4">
        <f t="shared" si="2"/>
        <v>108095.70000000001</v>
      </c>
      <c r="S12" s="4">
        <f t="shared" si="2"/>
        <v>108095.70000000001</v>
      </c>
      <c r="T12" s="4">
        <f t="shared" si="2"/>
        <v>113568.9</v>
      </c>
      <c r="U12" s="4">
        <f t="shared" si="2"/>
        <v>124515.3</v>
      </c>
      <c r="V12" s="4">
        <f t="shared" si="2"/>
        <v>123147</v>
      </c>
      <c r="W12" s="4">
        <f t="shared" si="2"/>
        <v>120410.4</v>
      </c>
      <c r="X12" s="4">
        <f t="shared" si="2"/>
        <v>116305.5</v>
      </c>
      <c r="Y12" s="4">
        <f t="shared" si="2"/>
        <v>114937.2</v>
      </c>
      <c r="Z12" s="4">
        <f t="shared" si="2"/>
        <v>108095.70000000001</v>
      </c>
      <c r="AA12" s="4">
        <f t="shared" si="2"/>
        <v>101254.2</v>
      </c>
    </row>
    <row r="13" spans="1:27" x14ac:dyDescent="0.25">
      <c r="C13" t="s">
        <v>5</v>
      </c>
      <c r="D13">
        <f>D12*0.1</f>
        <v>9714.9299999999985</v>
      </c>
      <c r="E13">
        <f t="shared" ref="E13:AA13" si="3">E12*0.1</f>
        <v>8893.9500000000007</v>
      </c>
      <c r="F13">
        <f t="shared" si="3"/>
        <v>8483.4600000000009</v>
      </c>
      <c r="G13">
        <f t="shared" si="3"/>
        <v>8209.8000000000011</v>
      </c>
      <c r="H13">
        <f t="shared" si="3"/>
        <v>7936.1399999999994</v>
      </c>
      <c r="I13">
        <f t="shared" si="3"/>
        <v>7936.1399999999994</v>
      </c>
      <c r="J13">
        <f t="shared" si="3"/>
        <v>8209.8000000000011</v>
      </c>
      <c r="K13">
        <f t="shared" si="3"/>
        <v>8757.1200000000008</v>
      </c>
      <c r="L13">
        <f t="shared" si="3"/>
        <v>9988.59</v>
      </c>
      <c r="M13">
        <f t="shared" si="3"/>
        <v>10946.400000000001</v>
      </c>
      <c r="N13">
        <f t="shared" si="3"/>
        <v>11220.06</v>
      </c>
      <c r="O13">
        <f t="shared" si="3"/>
        <v>11356.89</v>
      </c>
      <c r="P13">
        <f t="shared" si="3"/>
        <v>11220.06</v>
      </c>
      <c r="Q13">
        <f t="shared" si="3"/>
        <v>10946.400000000001</v>
      </c>
      <c r="R13">
        <f t="shared" si="3"/>
        <v>10809.570000000002</v>
      </c>
      <c r="S13">
        <f t="shared" si="3"/>
        <v>10809.570000000002</v>
      </c>
      <c r="T13">
        <f t="shared" si="3"/>
        <v>11356.89</v>
      </c>
      <c r="U13">
        <f t="shared" si="3"/>
        <v>12451.53</v>
      </c>
      <c r="V13">
        <f t="shared" si="3"/>
        <v>12314.7</v>
      </c>
      <c r="W13">
        <f t="shared" si="3"/>
        <v>12041.04</v>
      </c>
      <c r="X13">
        <f t="shared" si="3"/>
        <v>11630.550000000001</v>
      </c>
      <c r="Y13">
        <f t="shared" si="3"/>
        <v>11493.720000000001</v>
      </c>
      <c r="Z13">
        <f t="shared" si="3"/>
        <v>10809.570000000002</v>
      </c>
      <c r="AA13">
        <f t="shared" si="3"/>
        <v>10125.42</v>
      </c>
    </row>
    <row r="14" spans="1:27" x14ac:dyDescent="0.25">
      <c r="C14" t="s">
        <v>6</v>
      </c>
      <c r="D14">
        <f>SUM(D12:D13)</f>
        <v>106864.22999999998</v>
      </c>
      <c r="E14">
        <f t="shared" ref="E14:AA14" si="4">SUM(E12:E13)</f>
        <v>97833.45</v>
      </c>
      <c r="F14">
        <f t="shared" si="4"/>
        <v>93318.060000000012</v>
      </c>
      <c r="G14">
        <f t="shared" si="4"/>
        <v>90307.8</v>
      </c>
      <c r="H14">
        <f t="shared" si="4"/>
        <v>87297.54</v>
      </c>
      <c r="I14">
        <f t="shared" si="4"/>
        <v>87297.54</v>
      </c>
      <c r="J14">
        <f t="shared" si="4"/>
        <v>90307.8</v>
      </c>
      <c r="K14">
        <f t="shared" si="4"/>
        <v>96328.319999999992</v>
      </c>
      <c r="L14">
        <f t="shared" si="4"/>
        <v>109874.48999999999</v>
      </c>
      <c r="M14">
        <f t="shared" si="4"/>
        <v>120410.4</v>
      </c>
      <c r="N14">
        <f t="shared" si="4"/>
        <v>123420.65999999999</v>
      </c>
      <c r="O14">
        <f t="shared" si="4"/>
        <v>124925.79</v>
      </c>
      <c r="P14">
        <f t="shared" si="4"/>
        <v>123420.65999999999</v>
      </c>
      <c r="Q14">
        <f t="shared" si="4"/>
        <v>120410.4</v>
      </c>
      <c r="R14">
        <f t="shared" si="4"/>
        <v>118905.27000000002</v>
      </c>
      <c r="S14">
        <f t="shared" si="4"/>
        <v>118905.27000000002</v>
      </c>
      <c r="T14">
        <f t="shared" si="4"/>
        <v>124925.79</v>
      </c>
      <c r="U14">
        <f t="shared" si="4"/>
        <v>136966.83000000002</v>
      </c>
      <c r="V14">
        <f t="shared" si="4"/>
        <v>135461.70000000001</v>
      </c>
      <c r="W14">
        <f t="shared" si="4"/>
        <v>132451.44</v>
      </c>
      <c r="X14">
        <f t="shared" si="4"/>
        <v>127936.05</v>
      </c>
      <c r="Y14">
        <f t="shared" si="4"/>
        <v>126430.92</v>
      </c>
      <c r="Z14">
        <f t="shared" si="4"/>
        <v>118905.27000000002</v>
      </c>
      <c r="AA14">
        <f t="shared" si="4"/>
        <v>111379.62</v>
      </c>
    </row>
    <row r="15" spans="1:27" ht="6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3D34-176B-47F5-9271-8B069AC5F9A3}">
  <sheetPr>
    <tabColor rgb="FF92D050"/>
  </sheetPr>
  <dimension ref="A1:AA15"/>
  <sheetViews>
    <sheetView zoomScale="130" zoomScaleNormal="130" workbookViewId="0">
      <selection activeCell="D13" sqref="D13:AA13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9.85546875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490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150</v>
      </c>
      <c r="D3">
        <f>SUM(C3:C10)</f>
        <v>490</v>
      </c>
      <c r="E3">
        <f>C3*7</f>
        <v>1050</v>
      </c>
      <c r="F3" s="6">
        <f>C3*11</f>
        <v>1650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130</v>
      </c>
      <c r="D4">
        <f>SUM(C3:C4)</f>
        <v>280</v>
      </c>
      <c r="E4">
        <f t="shared" ref="E4:E10" si="0">C4*7+E3</f>
        <v>1960</v>
      </c>
      <c r="F4" s="6">
        <f t="shared" ref="F4:F10" si="1">C4*11+F3</f>
        <v>3080</v>
      </c>
    </row>
    <row r="5" spans="1:27" x14ac:dyDescent="0.25">
      <c r="A5">
        <v>3</v>
      </c>
      <c r="B5">
        <v>130</v>
      </c>
      <c r="C5" s="3">
        <v>30</v>
      </c>
      <c r="E5">
        <f t="shared" si="0"/>
        <v>2170</v>
      </c>
      <c r="F5" s="6">
        <f t="shared" si="1"/>
        <v>3410</v>
      </c>
    </row>
    <row r="6" spans="1:27" x14ac:dyDescent="0.25">
      <c r="A6">
        <v>4</v>
      </c>
      <c r="B6">
        <v>130</v>
      </c>
      <c r="C6" s="3">
        <v>70</v>
      </c>
      <c r="E6">
        <f t="shared" si="0"/>
        <v>2660</v>
      </c>
      <c r="F6" s="6">
        <f t="shared" si="1"/>
        <v>4180</v>
      </c>
      <c r="J6" s="4">
        <f>D3*7</f>
        <v>3430</v>
      </c>
    </row>
    <row r="7" spans="1:27" x14ac:dyDescent="0.25">
      <c r="A7">
        <v>5</v>
      </c>
      <c r="B7">
        <v>162</v>
      </c>
      <c r="C7" s="3">
        <v>50</v>
      </c>
      <c r="E7">
        <f t="shared" si="0"/>
        <v>3010</v>
      </c>
      <c r="F7" s="6">
        <f t="shared" si="1"/>
        <v>4730</v>
      </c>
      <c r="J7" s="4">
        <f>D3*11</f>
        <v>5390</v>
      </c>
    </row>
    <row r="8" spans="1:27" x14ac:dyDescent="0.25">
      <c r="A8">
        <v>6</v>
      </c>
      <c r="B8">
        <v>80</v>
      </c>
      <c r="C8" s="3">
        <v>30</v>
      </c>
      <c r="E8">
        <f t="shared" si="0"/>
        <v>3220</v>
      </c>
      <c r="F8" s="6">
        <f t="shared" si="1"/>
        <v>5060</v>
      </c>
    </row>
    <row r="9" spans="1:27" x14ac:dyDescent="0.25">
      <c r="A9">
        <v>7</v>
      </c>
      <c r="B9">
        <v>85</v>
      </c>
      <c r="C9" s="3">
        <v>20</v>
      </c>
      <c r="E9">
        <f t="shared" si="0"/>
        <v>3360</v>
      </c>
      <c r="F9" s="6">
        <f t="shared" si="1"/>
        <v>5280</v>
      </c>
    </row>
    <row r="10" spans="1:27" x14ac:dyDescent="0.25">
      <c r="A10">
        <v>8</v>
      </c>
      <c r="B10">
        <v>55</v>
      </c>
      <c r="C10" s="3">
        <v>10</v>
      </c>
      <c r="E10">
        <f t="shared" si="0"/>
        <v>3430</v>
      </c>
      <c r="F10" s="6">
        <f t="shared" si="1"/>
        <v>5390</v>
      </c>
    </row>
    <row r="11" spans="1:27" x14ac:dyDescent="0.25">
      <c r="B11" s="1" t="s">
        <v>3</v>
      </c>
      <c r="C11">
        <f>SUMPRODUCT(B3:B10,C3:C10)</f>
        <v>153150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2">$C$11*D11</f>
        <v>108736.5</v>
      </c>
      <c r="E12" s="4">
        <f t="shared" si="2"/>
        <v>99547.5</v>
      </c>
      <c r="F12" s="4">
        <f t="shared" si="2"/>
        <v>94953</v>
      </c>
      <c r="G12" s="4">
        <f t="shared" si="2"/>
        <v>91890</v>
      </c>
      <c r="H12" s="4">
        <f t="shared" si="2"/>
        <v>88827</v>
      </c>
      <c r="I12" s="4">
        <f t="shared" si="2"/>
        <v>88827</v>
      </c>
      <c r="J12" s="4">
        <f t="shared" si="2"/>
        <v>91890</v>
      </c>
      <c r="K12" s="4">
        <f t="shared" si="2"/>
        <v>98016</v>
      </c>
      <c r="L12" s="4">
        <f t="shared" si="2"/>
        <v>111799.5</v>
      </c>
      <c r="M12" s="4">
        <f t="shared" si="2"/>
        <v>122520</v>
      </c>
      <c r="N12" s="4">
        <f t="shared" si="2"/>
        <v>125582.99999999999</v>
      </c>
      <c r="O12" s="4">
        <f t="shared" si="2"/>
        <v>127114.5</v>
      </c>
      <c r="P12" s="4">
        <f t="shared" si="2"/>
        <v>125582.99999999999</v>
      </c>
      <c r="Q12" s="4">
        <f t="shared" si="2"/>
        <v>122520</v>
      </c>
      <c r="R12" s="4">
        <f t="shared" si="2"/>
        <v>120988.5</v>
      </c>
      <c r="S12" s="4">
        <f t="shared" si="2"/>
        <v>120988.5</v>
      </c>
      <c r="T12" s="4">
        <f t="shared" si="2"/>
        <v>127114.5</v>
      </c>
      <c r="U12" s="4">
        <f t="shared" si="2"/>
        <v>139366.5</v>
      </c>
      <c r="V12" s="4">
        <f t="shared" si="2"/>
        <v>137835</v>
      </c>
      <c r="W12" s="4">
        <f t="shared" si="2"/>
        <v>134772</v>
      </c>
      <c r="X12" s="4">
        <f t="shared" si="2"/>
        <v>130177.5</v>
      </c>
      <c r="Y12" s="4">
        <f t="shared" si="2"/>
        <v>128646</v>
      </c>
      <c r="Z12" s="4">
        <f t="shared" si="2"/>
        <v>120988.5</v>
      </c>
      <c r="AA12" s="4">
        <f t="shared" si="2"/>
        <v>113331</v>
      </c>
    </row>
    <row r="13" spans="1:27" x14ac:dyDescent="0.25">
      <c r="C13" t="s">
        <v>5</v>
      </c>
      <c r="D13">
        <f t="shared" ref="D13:AA13" si="3">D12*0.1</f>
        <v>10873.650000000001</v>
      </c>
      <c r="E13">
        <f t="shared" si="3"/>
        <v>9954.75</v>
      </c>
      <c r="F13">
        <f t="shared" si="3"/>
        <v>9495.3000000000011</v>
      </c>
      <c r="G13">
        <f t="shared" si="3"/>
        <v>9189</v>
      </c>
      <c r="H13">
        <f t="shared" si="3"/>
        <v>8882.7000000000007</v>
      </c>
      <c r="I13">
        <f t="shared" si="3"/>
        <v>8882.7000000000007</v>
      </c>
      <c r="J13">
        <f t="shared" si="3"/>
        <v>9189</v>
      </c>
      <c r="K13">
        <f t="shared" si="3"/>
        <v>9801.6</v>
      </c>
      <c r="L13">
        <f t="shared" si="3"/>
        <v>11179.95</v>
      </c>
      <c r="M13">
        <f t="shared" si="3"/>
        <v>12252</v>
      </c>
      <c r="N13">
        <f t="shared" si="3"/>
        <v>12558.3</v>
      </c>
      <c r="O13">
        <f t="shared" si="3"/>
        <v>12711.45</v>
      </c>
      <c r="P13">
        <f t="shared" si="3"/>
        <v>12558.3</v>
      </c>
      <c r="Q13">
        <f t="shared" si="3"/>
        <v>12252</v>
      </c>
      <c r="R13">
        <f t="shared" si="3"/>
        <v>12098.85</v>
      </c>
      <c r="S13">
        <f t="shared" si="3"/>
        <v>12098.85</v>
      </c>
      <c r="T13">
        <f t="shared" si="3"/>
        <v>12711.45</v>
      </c>
      <c r="U13">
        <f t="shared" si="3"/>
        <v>13936.650000000001</v>
      </c>
      <c r="V13">
        <f t="shared" si="3"/>
        <v>13783.5</v>
      </c>
      <c r="W13">
        <f t="shared" si="3"/>
        <v>13477.2</v>
      </c>
      <c r="X13">
        <f t="shared" si="3"/>
        <v>13017.75</v>
      </c>
      <c r="Y13">
        <f t="shared" si="3"/>
        <v>12864.6</v>
      </c>
      <c r="Z13">
        <f t="shared" si="3"/>
        <v>12098.85</v>
      </c>
      <c r="AA13">
        <f t="shared" si="3"/>
        <v>11333.1</v>
      </c>
    </row>
    <row r="14" spans="1:27" x14ac:dyDescent="0.25">
      <c r="C14" t="s">
        <v>6</v>
      </c>
      <c r="D14">
        <f t="shared" ref="D14:AA14" si="4">SUM(D12:D13)</f>
        <v>119610.15</v>
      </c>
      <c r="E14">
        <f t="shared" si="4"/>
        <v>109502.25</v>
      </c>
      <c r="F14">
        <f t="shared" si="4"/>
        <v>104448.3</v>
      </c>
      <c r="G14">
        <f t="shared" si="4"/>
        <v>101079</v>
      </c>
      <c r="H14">
        <f t="shared" si="4"/>
        <v>97709.7</v>
      </c>
      <c r="I14">
        <f t="shared" si="4"/>
        <v>97709.7</v>
      </c>
      <c r="J14">
        <f t="shared" si="4"/>
        <v>101079</v>
      </c>
      <c r="K14">
        <f t="shared" si="4"/>
        <v>107817.60000000001</v>
      </c>
      <c r="L14">
        <f t="shared" si="4"/>
        <v>122979.45</v>
      </c>
      <c r="M14">
        <f t="shared" si="4"/>
        <v>134772</v>
      </c>
      <c r="N14">
        <f t="shared" si="4"/>
        <v>138141.29999999999</v>
      </c>
      <c r="O14">
        <f t="shared" si="4"/>
        <v>139825.95000000001</v>
      </c>
      <c r="P14">
        <f t="shared" si="4"/>
        <v>138141.29999999999</v>
      </c>
      <c r="Q14">
        <f t="shared" si="4"/>
        <v>134772</v>
      </c>
      <c r="R14">
        <f t="shared" si="4"/>
        <v>133087.35</v>
      </c>
      <c r="S14">
        <f t="shared" si="4"/>
        <v>133087.35</v>
      </c>
      <c r="T14">
        <f t="shared" si="4"/>
        <v>139825.95000000001</v>
      </c>
      <c r="U14">
        <f t="shared" si="4"/>
        <v>153303.15</v>
      </c>
      <c r="V14">
        <f t="shared" si="4"/>
        <v>151618.5</v>
      </c>
      <c r="W14">
        <f t="shared" si="4"/>
        <v>148249.20000000001</v>
      </c>
      <c r="X14">
        <f t="shared" si="4"/>
        <v>143195.25</v>
      </c>
      <c r="Y14">
        <f t="shared" si="4"/>
        <v>141510.6</v>
      </c>
      <c r="Z14">
        <f t="shared" si="4"/>
        <v>133087.35</v>
      </c>
      <c r="AA14">
        <f t="shared" si="4"/>
        <v>124664.1</v>
      </c>
    </row>
    <row r="15" spans="1:27" x14ac:dyDescent="0.25">
      <c r="D15">
        <v>10873.65</v>
      </c>
      <c r="E15">
        <v>9954.75</v>
      </c>
      <c r="F15">
        <v>9495.2999999999993</v>
      </c>
      <c r="G15">
        <v>9189</v>
      </c>
      <c r="H15">
        <v>8882.6999999999989</v>
      </c>
      <c r="I15">
        <v>8882.6999999999989</v>
      </c>
      <c r="J15">
        <v>9189</v>
      </c>
      <c r="K15">
        <v>9801.6</v>
      </c>
      <c r="L15">
        <v>11179.949999999999</v>
      </c>
      <c r="M15">
        <v>12252</v>
      </c>
      <c r="N15">
        <v>12558.3</v>
      </c>
      <c r="O15">
        <v>12711.449999999999</v>
      </c>
      <c r="P15">
        <v>12558.3</v>
      </c>
      <c r="Q15">
        <v>12252</v>
      </c>
      <c r="R15">
        <v>12098.85</v>
      </c>
      <c r="S15">
        <v>12098.85</v>
      </c>
      <c r="T15">
        <v>12711.449999999999</v>
      </c>
      <c r="U15">
        <v>13936.65</v>
      </c>
      <c r="V15">
        <v>13783.5</v>
      </c>
      <c r="W15">
        <v>13477.2</v>
      </c>
      <c r="X15">
        <v>13017.75</v>
      </c>
      <c r="Y15">
        <v>12864.6</v>
      </c>
      <c r="Z15">
        <v>12098.85</v>
      </c>
      <c r="AA15">
        <v>11333.1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238-25EF-48CA-A206-DB67FD819939}">
  <sheetPr>
    <tabColor rgb="FF92D050"/>
  </sheetPr>
  <dimension ref="A1:AA15"/>
  <sheetViews>
    <sheetView zoomScale="145" zoomScaleNormal="145" workbookViewId="0">
      <selection activeCell="D13" sqref="D13:AA13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500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100</v>
      </c>
      <c r="D3">
        <f>C3</f>
        <v>100</v>
      </c>
      <c r="E3" s="7">
        <f>C3*7</f>
        <v>700</v>
      </c>
      <c r="F3" s="6">
        <f>C3*11</f>
        <v>1100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100</v>
      </c>
      <c r="D4">
        <f>C4+D3</f>
        <v>200</v>
      </c>
      <c r="E4" s="7">
        <f t="shared" ref="E4:E10" si="0">C4*7+E3</f>
        <v>1400</v>
      </c>
      <c r="F4" s="6">
        <f t="shared" ref="F4:F10" si="1">C4*11+F3</f>
        <v>2200</v>
      </c>
      <c r="J4" s="4">
        <f>D1*7</f>
        <v>3500</v>
      </c>
    </row>
    <row r="5" spans="1:27" x14ac:dyDescent="0.25">
      <c r="A5">
        <v>3</v>
      </c>
      <c r="B5">
        <v>130</v>
      </c>
      <c r="C5" s="3">
        <v>20</v>
      </c>
      <c r="D5">
        <f t="shared" ref="D5:D10" si="2">C5+D4</f>
        <v>220</v>
      </c>
      <c r="E5" s="7">
        <f t="shared" si="0"/>
        <v>1540</v>
      </c>
      <c r="F5" s="6">
        <f t="shared" si="1"/>
        <v>2420</v>
      </c>
      <c r="J5" s="4">
        <f>D1*11</f>
        <v>5500</v>
      </c>
    </row>
    <row r="6" spans="1:27" x14ac:dyDescent="0.25">
      <c r="A6">
        <v>4</v>
      </c>
      <c r="B6">
        <v>130</v>
      </c>
      <c r="C6" s="3">
        <v>50</v>
      </c>
      <c r="D6">
        <f t="shared" si="2"/>
        <v>270</v>
      </c>
      <c r="E6" s="7">
        <f t="shared" si="0"/>
        <v>1890</v>
      </c>
      <c r="F6" s="6">
        <f t="shared" si="1"/>
        <v>2970</v>
      </c>
    </row>
    <row r="7" spans="1:27" x14ac:dyDescent="0.25">
      <c r="A7">
        <v>5</v>
      </c>
      <c r="B7">
        <v>162</v>
      </c>
      <c r="C7" s="3">
        <v>70</v>
      </c>
      <c r="D7">
        <f t="shared" si="2"/>
        <v>340</v>
      </c>
      <c r="E7" s="7">
        <f t="shared" si="0"/>
        <v>2380</v>
      </c>
      <c r="F7" s="6">
        <f t="shared" si="1"/>
        <v>3740</v>
      </c>
    </row>
    <row r="8" spans="1:27" x14ac:dyDescent="0.25">
      <c r="A8">
        <v>6</v>
      </c>
      <c r="B8">
        <v>80</v>
      </c>
      <c r="C8" s="3">
        <v>50</v>
      </c>
      <c r="D8">
        <f t="shared" si="2"/>
        <v>390</v>
      </c>
      <c r="E8" s="7">
        <f t="shared" si="0"/>
        <v>2730</v>
      </c>
      <c r="F8" s="6">
        <f t="shared" si="1"/>
        <v>4290</v>
      </c>
    </row>
    <row r="9" spans="1:27" x14ac:dyDescent="0.25">
      <c r="A9">
        <v>7</v>
      </c>
      <c r="B9">
        <v>85</v>
      </c>
      <c r="C9" s="3">
        <v>60</v>
      </c>
      <c r="D9">
        <f t="shared" si="2"/>
        <v>450</v>
      </c>
      <c r="E9" s="7">
        <f t="shared" si="0"/>
        <v>3150</v>
      </c>
      <c r="F9" s="6">
        <f t="shared" si="1"/>
        <v>4950</v>
      </c>
    </row>
    <row r="10" spans="1:27" x14ac:dyDescent="0.25">
      <c r="A10">
        <v>8</v>
      </c>
      <c r="B10">
        <v>55</v>
      </c>
      <c r="C10" s="3">
        <v>50</v>
      </c>
      <c r="D10">
        <f t="shared" si="2"/>
        <v>500</v>
      </c>
      <c r="E10" s="7">
        <f t="shared" si="0"/>
        <v>3500</v>
      </c>
      <c r="F10" s="6">
        <f t="shared" si="1"/>
        <v>5500</v>
      </c>
    </row>
    <row r="11" spans="1:27" x14ac:dyDescent="0.25">
      <c r="B11" s="1" t="s">
        <v>3</v>
      </c>
      <c r="C11">
        <f>SUMPRODUCT(B3:B10,C3:C10)</f>
        <v>123290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87535.9</v>
      </c>
      <c r="E12" s="4">
        <f t="shared" si="3"/>
        <v>80138.5</v>
      </c>
      <c r="F12" s="4">
        <f t="shared" si="3"/>
        <v>76439.8</v>
      </c>
      <c r="G12" s="4">
        <f t="shared" si="3"/>
        <v>73974</v>
      </c>
      <c r="H12" s="4">
        <f t="shared" si="3"/>
        <v>71508.2</v>
      </c>
      <c r="I12" s="4">
        <f t="shared" si="3"/>
        <v>71508.2</v>
      </c>
      <c r="J12" s="4">
        <f t="shared" si="3"/>
        <v>73974</v>
      </c>
      <c r="K12" s="4">
        <f t="shared" si="3"/>
        <v>78905.600000000006</v>
      </c>
      <c r="L12" s="4">
        <f t="shared" si="3"/>
        <v>90001.7</v>
      </c>
      <c r="M12" s="4">
        <f t="shared" si="3"/>
        <v>98632</v>
      </c>
      <c r="N12" s="4">
        <f t="shared" si="3"/>
        <v>101097.79999999999</v>
      </c>
      <c r="O12" s="4">
        <f t="shared" si="3"/>
        <v>102330.7</v>
      </c>
      <c r="P12" s="4">
        <f t="shared" si="3"/>
        <v>101097.79999999999</v>
      </c>
      <c r="Q12" s="4">
        <f t="shared" si="3"/>
        <v>98632</v>
      </c>
      <c r="R12" s="4">
        <f t="shared" si="3"/>
        <v>97399.1</v>
      </c>
      <c r="S12" s="4">
        <f t="shared" si="3"/>
        <v>97399.1</v>
      </c>
      <c r="T12" s="4">
        <f t="shared" si="3"/>
        <v>102330.7</v>
      </c>
      <c r="U12" s="4">
        <f t="shared" si="3"/>
        <v>112193.90000000001</v>
      </c>
      <c r="V12" s="4">
        <f t="shared" si="3"/>
        <v>110961</v>
      </c>
      <c r="W12" s="4">
        <f t="shared" si="3"/>
        <v>108495.2</v>
      </c>
      <c r="X12" s="4">
        <f t="shared" si="3"/>
        <v>104796.5</v>
      </c>
      <c r="Y12" s="4">
        <f t="shared" si="3"/>
        <v>103563.59999999999</v>
      </c>
      <c r="Z12" s="4">
        <f t="shared" si="3"/>
        <v>97399.1</v>
      </c>
      <c r="AA12" s="4">
        <f t="shared" si="3"/>
        <v>91234.6</v>
      </c>
    </row>
    <row r="13" spans="1:27" x14ac:dyDescent="0.25">
      <c r="C13" t="s">
        <v>5</v>
      </c>
      <c r="D13">
        <f t="shared" ref="D13:AA13" si="4">D12*0.1</f>
        <v>8753.59</v>
      </c>
      <c r="E13">
        <f t="shared" si="4"/>
        <v>8013.85</v>
      </c>
      <c r="F13">
        <f t="shared" si="4"/>
        <v>7643.9800000000005</v>
      </c>
      <c r="G13">
        <f t="shared" si="4"/>
        <v>7397.4000000000005</v>
      </c>
      <c r="H13">
        <f t="shared" si="4"/>
        <v>7150.82</v>
      </c>
      <c r="I13">
        <f t="shared" si="4"/>
        <v>7150.82</v>
      </c>
      <c r="J13">
        <f t="shared" si="4"/>
        <v>7397.4000000000005</v>
      </c>
      <c r="K13">
        <f t="shared" si="4"/>
        <v>7890.5600000000013</v>
      </c>
      <c r="L13">
        <f t="shared" si="4"/>
        <v>9000.17</v>
      </c>
      <c r="M13">
        <f t="shared" si="4"/>
        <v>9863.2000000000007</v>
      </c>
      <c r="N13">
        <f t="shared" si="4"/>
        <v>10109.779999999999</v>
      </c>
      <c r="O13">
        <f t="shared" si="4"/>
        <v>10233.07</v>
      </c>
      <c r="P13">
        <f t="shared" si="4"/>
        <v>10109.779999999999</v>
      </c>
      <c r="Q13">
        <f t="shared" si="4"/>
        <v>9863.2000000000007</v>
      </c>
      <c r="R13">
        <f t="shared" si="4"/>
        <v>9739.9100000000017</v>
      </c>
      <c r="S13">
        <f t="shared" si="4"/>
        <v>9739.9100000000017</v>
      </c>
      <c r="T13">
        <f t="shared" si="4"/>
        <v>10233.07</v>
      </c>
      <c r="U13">
        <f t="shared" si="4"/>
        <v>11219.390000000001</v>
      </c>
      <c r="V13">
        <f t="shared" si="4"/>
        <v>11096.1</v>
      </c>
      <c r="W13">
        <f t="shared" si="4"/>
        <v>10849.52</v>
      </c>
      <c r="X13">
        <f t="shared" si="4"/>
        <v>10479.650000000001</v>
      </c>
      <c r="Y13">
        <f t="shared" si="4"/>
        <v>10356.36</v>
      </c>
      <c r="Z13">
        <f t="shared" si="4"/>
        <v>9739.9100000000017</v>
      </c>
      <c r="AA13">
        <f t="shared" si="4"/>
        <v>9123.4600000000009</v>
      </c>
    </row>
    <row r="14" spans="1:27" x14ac:dyDescent="0.25">
      <c r="C14" t="s">
        <v>6</v>
      </c>
      <c r="D14">
        <f t="shared" ref="D14:AA14" si="5">SUM(D12:D13)</f>
        <v>96289.489999999991</v>
      </c>
      <c r="E14">
        <f t="shared" si="5"/>
        <v>88152.35</v>
      </c>
      <c r="F14">
        <f t="shared" si="5"/>
        <v>84083.78</v>
      </c>
      <c r="G14">
        <f t="shared" si="5"/>
        <v>81371.399999999994</v>
      </c>
      <c r="H14">
        <f t="shared" si="5"/>
        <v>78659.01999999999</v>
      </c>
      <c r="I14">
        <f t="shared" si="5"/>
        <v>78659.01999999999</v>
      </c>
      <c r="J14">
        <f t="shared" si="5"/>
        <v>81371.399999999994</v>
      </c>
      <c r="K14">
        <f t="shared" si="5"/>
        <v>86796.160000000003</v>
      </c>
      <c r="L14">
        <f t="shared" si="5"/>
        <v>99001.87</v>
      </c>
      <c r="M14">
        <f t="shared" si="5"/>
        <v>108495.2</v>
      </c>
      <c r="N14">
        <f t="shared" si="5"/>
        <v>111207.57999999999</v>
      </c>
      <c r="O14">
        <f t="shared" si="5"/>
        <v>112563.76999999999</v>
      </c>
      <c r="P14">
        <f t="shared" si="5"/>
        <v>111207.57999999999</v>
      </c>
      <c r="Q14">
        <f t="shared" si="5"/>
        <v>108495.2</v>
      </c>
      <c r="R14">
        <f t="shared" si="5"/>
        <v>107139.01000000001</v>
      </c>
      <c r="S14">
        <f t="shared" si="5"/>
        <v>107139.01000000001</v>
      </c>
      <c r="T14">
        <f t="shared" si="5"/>
        <v>112563.76999999999</v>
      </c>
      <c r="U14">
        <f t="shared" si="5"/>
        <v>123413.29000000001</v>
      </c>
      <c r="V14">
        <f t="shared" si="5"/>
        <v>122057.1</v>
      </c>
      <c r="W14">
        <f t="shared" si="5"/>
        <v>119344.72</v>
      </c>
      <c r="X14">
        <f t="shared" si="5"/>
        <v>115276.15</v>
      </c>
      <c r="Y14">
        <f t="shared" si="5"/>
        <v>113919.95999999999</v>
      </c>
      <c r="Z14">
        <f t="shared" si="5"/>
        <v>107139.01000000001</v>
      </c>
      <c r="AA14">
        <f t="shared" si="5"/>
        <v>100358.06000000001</v>
      </c>
    </row>
    <row r="15" spans="1:27" x14ac:dyDescent="0.25">
      <c r="D15">
        <v>8753.59</v>
      </c>
      <c r="E15">
        <v>8013.85</v>
      </c>
      <c r="F15">
        <v>7643.98</v>
      </c>
      <c r="G15">
        <v>7397.4</v>
      </c>
      <c r="H15">
        <v>7150.82</v>
      </c>
      <c r="I15">
        <v>7150.82</v>
      </c>
      <c r="J15">
        <v>7397.4</v>
      </c>
      <c r="K15">
        <v>7890.56</v>
      </c>
      <c r="L15">
        <v>9000.17</v>
      </c>
      <c r="M15">
        <v>9863.2000000000007</v>
      </c>
      <c r="N15">
        <v>10109.779999999999</v>
      </c>
      <c r="O15">
        <v>10233.07</v>
      </c>
      <c r="P15">
        <v>10109.779999999999</v>
      </c>
      <c r="Q15">
        <v>9863.2000000000007</v>
      </c>
      <c r="R15">
        <v>9739.91</v>
      </c>
      <c r="S15">
        <v>9739.91</v>
      </c>
      <c r="T15">
        <v>10233.07</v>
      </c>
      <c r="U15">
        <v>11219.390000000001</v>
      </c>
      <c r="V15">
        <v>11096.1</v>
      </c>
      <c r="W15">
        <v>10849.52</v>
      </c>
      <c r="X15">
        <v>10479.65</v>
      </c>
      <c r="Y15">
        <v>10356.359999999999</v>
      </c>
      <c r="Z15">
        <v>9739.91</v>
      </c>
      <c r="AA15">
        <v>9123.4599999999991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145-C36F-4AE1-942D-296CFDD95E38}">
  <sheetPr>
    <tabColor rgb="FF92D050"/>
  </sheetPr>
  <dimension ref="A1:AA15"/>
  <sheetViews>
    <sheetView zoomScale="130" zoomScaleNormal="130" workbookViewId="0">
      <selection activeCell="E17" sqref="E17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510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170</v>
      </c>
      <c r="D3">
        <f>C3</f>
        <v>170</v>
      </c>
      <c r="E3" s="7">
        <f>C3*7</f>
        <v>1190</v>
      </c>
      <c r="F3" s="6">
        <f>C3*11</f>
        <v>1870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160</v>
      </c>
      <c r="D4">
        <f>C4+D3</f>
        <v>330</v>
      </c>
      <c r="E4" s="7">
        <f t="shared" ref="E4:E10" si="0">C4*7+E3</f>
        <v>2310</v>
      </c>
      <c r="F4" s="6">
        <f t="shared" ref="F4:F10" si="1">C4*11+F3</f>
        <v>3630</v>
      </c>
      <c r="J4" s="4">
        <f>D1*7</f>
        <v>3570</v>
      </c>
    </row>
    <row r="5" spans="1:27" x14ac:dyDescent="0.25">
      <c r="A5">
        <v>3</v>
      </c>
      <c r="B5">
        <v>130</v>
      </c>
      <c r="C5" s="3">
        <v>10</v>
      </c>
      <c r="D5">
        <f t="shared" ref="D5:D10" si="2">C5+D4</f>
        <v>340</v>
      </c>
      <c r="E5" s="7">
        <f t="shared" si="0"/>
        <v>2380</v>
      </c>
      <c r="F5" s="6">
        <f t="shared" si="1"/>
        <v>3740</v>
      </c>
      <c r="J5" s="4">
        <f>D1*11</f>
        <v>5610</v>
      </c>
    </row>
    <row r="6" spans="1:27" x14ac:dyDescent="0.25">
      <c r="A6">
        <v>4</v>
      </c>
      <c r="B6">
        <v>130</v>
      </c>
      <c r="C6" s="3">
        <v>30</v>
      </c>
      <c r="D6">
        <f t="shared" si="2"/>
        <v>370</v>
      </c>
      <c r="E6" s="7">
        <f t="shared" si="0"/>
        <v>2590</v>
      </c>
      <c r="F6" s="6">
        <f t="shared" si="1"/>
        <v>4070</v>
      </c>
    </row>
    <row r="7" spans="1:27" x14ac:dyDescent="0.25">
      <c r="A7">
        <v>5</v>
      </c>
      <c r="B7">
        <v>162</v>
      </c>
      <c r="C7" s="3">
        <v>10</v>
      </c>
      <c r="D7">
        <f t="shared" si="2"/>
        <v>380</v>
      </c>
      <c r="E7" s="7">
        <f t="shared" si="0"/>
        <v>2660</v>
      </c>
      <c r="F7" s="6">
        <f t="shared" si="1"/>
        <v>4180</v>
      </c>
    </row>
    <row r="8" spans="1:27" x14ac:dyDescent="0.25">
      <c r="A8">
        <v>6</v>
      </c>
      <c r="B8">
        <v>80</v>
      </c>
      <c r="C8" s="3">
        <v>70</v>
      </c>
      <c r="D8">
        <f t="shared" si="2"/>
        <v>450</v>
      </c>
      <c r="E8" s="7">
        <f t="shared" si="0"/>
        <v>3150</v>
      </c>
      <c r="F8" s="6">
        <f t="shared" si="1"/>
        <v>4950</v>
      </c>
    </row>
    <row r="9" spans="1:27" x14ac:dyDescent="0.25">
      <c r="A9">
        <v>7</v>
      </c>
      <c r="B9">
        <v>85</v>
      </c>
      <c r="C9" s="3">
        <v>20</v>
      </c>
      <c r="D9">
        <f t="shared" si="2"/>
        <v>470</v>
      </c>
      <c r="E9" s="7">
        <f t="shared" si="0"/>
        <v>3290</v>
      </c>
      <c r="F9" s="6">
        <f t="shared" si="1"/>
        <v>5170</v>
      </c>
    </row>
    <row r="10" spans="1:27" x14ac:dyDescent="0.25">
      <c r="A10">
        <v>8</v>
      </c>
      <c r="B10">
        <v>55</v>
      </c>
      <c r="C10" s="3">
        <v>40</v>
      </c>
      <c r="D10">
        <f t="shared" si="2"/>
        <v>510</v>
      </c>
      <c r="E10" s="7">
        <f t="shared" si="0"/>
        <v>3570</v>
      </c>
      <c r="F10" s="6">
        <f t="shared" si="1"/>
        <v>5610</v>
      </c>
    </row>
    <row r="11" spans="1:27" x14ac:dyDescent="0.25">
      <c r="B11" s="1" t="s">
        <v>3</v>
      </c>
      <c r="C11">
        <f>SUMPRODUCT(B3:B10,C3:C10)</f>
        <v>166470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118193.7</v>
      </c>
      <c r="E12" s="4">
        <f t="shared" si="3"/>
        <v>108205.5</v>
      </c>
      <c r="F12" s="4">
        <f t="shared" si="3"/>
        <v>103211.4</v>
      </c>
      <c r="G12" s="4">
        <f t="shared" si="3"/>
        <v>99882</v>
      </c>
      <c r="H12" s="4">
        <f t="shared" si="3"/>
        <v>96552.599999999991</v>
      </c>
      <c r="I12" s="4">
        <f t="shared" si="3"/>
        <v>96552.599999999991</v>
      </c>
      <c r="J12" s="4">
        <f t="shared" si="3"/>
        <v>99882</v>
      </c>
      <c r="K12" s="4">
        <f t="shared" si="3"/>
        <v>106540.8</v>
      </c>
      <c r="L12" s="4">
        <f t="shared" si="3"/>
        <v>121523.09999999999</v>
      </c>
      <c r="M12" s="4">
        <f t="shared" si="3"/>
        <v>133176</v>
      </c>
      <c r="N12" s="4">
        <f t="shared" si="3"/>
        <v>136505.4</v>
      </c>
      <c r="O12" s="4">
        <f t="shared" si="3"/>
        <v>138170.1</v>
      </c>
      <c r="P12" s="4">
        <f t="shared" si="3"/>
        <v>136505.4</v>
      </c>
      <c r="Q12" s="4">
        <f t="shared" si="3"/>
        <v>133176</v>
      </c>
      <c r="R12" s="4">
        <f t="shared" si="3"/>
        <v>131511.30000000002</v>
      </c>
      <c r="S12" s="4">
        <f t="shared" si="3"/>
        <v>131511.30000000002</v>
      </c>
      <c r="T12" s="4">
        <f t="shared" si="3"/>
        <v>138170.1</v>
      </c>
      <c r="U12" s="4">
        <f t="shared" si="3"/>
        <v>151487.70000000001</v>
      </c>
      <c r="V12" s="4">
        <f t="shared" si="3"/>
        <v>149823</v>
      </c>
      <c r="W12" s="4">
        <f t="shared" si="3"/>
        <v>146493.6</v>
      </c>
      <c r="X12" s="4">
        <f t="shared" si="3"/>
        <v>141499.5</v>
      </c>
      <c r="Y12" s="4">
        <f t="shared" si="3"/>
        <v>139834.79999999999</v>
      </c>
      <c r="Z12" s="4">
        <f t="shared" si="3"/>
        <v>131511.30000000002</v>
      </c>
      <c r="AA12" s="4">
        <f t="shared" si="3"/>
        <v>123187.8</v>
      </c>
    </row>
    <row r="13" spans="1:27" x14ac:dyDescent="0.25">
      <c r="C13" t="s">
        <v>5</v>
      </c>
      <c r="D13">
        <f t="shared" ref="D13:AA13" si="4">D12*0.1</f>
        <v>11819.37</v>
      </c>
      <c r="E13">
        <f t="shared" si="4"/>
        <v>10820.550000000001</v>
      </c>
      <c r="F13">
        <f t="shared" si="4"/>
        <v>10321.14</v>
      </c>
      <c r="G13">
        <f t="shared" si="4"/>
        <v>9988.2000000000007</v>
      </c>
      <c r="H13">
        <f t="shared" si="4"/>
        <v>9655.26</v>
      </c>
      <c r="I13">
        <f t="shared" si="4"/>
        <v>9655.26</v>
      </c>
      <c r="J13">
        <f t="shared" si="4"/>
        <v>9988.2000000000007</v>
      </c>
      <c r="K13">
        <f t="shared" si="4"/>
        <v>10654.080000000002</v>
      </c>
      <c r="L13">
        <f t="shared" si="4"/>
        <v>12152.31</v>
      </c>
      <c r="M13">
        <f t="shared" si="4"/>
        <v>13317.6</v>
      </c>
      <c r="N13">
        <f t="shared" si="4"/>
        <v>13650.54</v>
      </c>
      <c r="O13">
        <f t="shared" si="4"/>
        <v>13817.010000000002</v>
      </c>
      <c r="P13">
        <f t="shared" si="4"/>
        <v>13650.54</v>
      </c>
      <c r="Q13">
        <f t="shared" si="4"/>
        <v>13317.6</v>
      </c>
      <c r="R13">
        <f t="shared" si="4"/>
        <v>13151.130000000003</v>
      </c>
      <c r="S13">
        <f t="shared" si="4"/>
        <v>13151.130000000003</v>
      </c>
      <c r="T13">
        <f t="shared" si="4"/>
        <v>13817.010000000002</v>
      </c>
      <c r="U13">
        <f t="shared" si="4"/>
        <v>15148.770000000002</v>
      </c>
      <c r="V13">
        <f t="shared" si="4"/>
        <v>14982.300000000001</v>
      </c>
      <c r="W13">
        <f t="shared" si="4"/>
        <v>14649.36</v>
      </c>
      <c r="X13">
        <f t="shared" si="4"/>
        <v>14149.95</v>
      </c>
      <c r="Y13">
        <f t="shared" si="4"/>
        <v>13983.48</v>
      </c>
      <c r="Z13">
        <f t="shared" si="4"/>
        <v>13151.130000000003</v>
      </c>
      <c r="AA13">
        <f t="shared" si="4"/>
        <v>12318.78</v>
      </c>
    </row>
    <row r="14" spans="1:27" x14ac:dyDescent="0.25">
      <c r="C14" t="s">
        <v>6</v>
      </c>
      <c r="D14">
        <f t="shared" ref="D14:AA14" si="5">SUM(D12:D13)</f>
        <v>130013.06999999999</v>
      </c>
      <c r="E14">
        <f t="shared" si="5"/>
        <v>119026.05</v>
      </c>
      <c r="F14">
        <f t="shared" si="5"/>
        <v>113532.54</v>
      </c>
      <c r="G14">
        <f t="shared" si="5"/>
        <v>109870.2</v>
      </c>
      <c r="H14">
        <f t="shared" si="5"/>
        <v>106207.85999999999</v>
      </c>
      <c r="I14">
        <f t="shared" si="5"/>
        <v>106207.85999999999</v>
      </c>
      <c r="J14">
        <f t="shared" si="5"/>
        <v>109870.2</v>
      </c>
      <c r="K14">
        <f t="shared" si="5"/>
        <v>117194.88</v>
      </c>
      <c r="L14">
        <f t="shared" si="5"/>
        <v>133675.41</v>
      </c>
      <c r="M14">
        <f t="shared" si="5"/>
        <v>146493.6</v>
      </c>
      <c r="N14">
        <f t="shared" si="5"/>
        <v>150155.94</v>
      </c>
      <c r="O14">
        <f t="shared" si="5"/>
        <v>151987.11000000002</v>
      </c>
      <c r="P14">
        <f t="shared" si="5"/>
        <v>150155.94</v>
      </c>
      <c r="Q14">
        <f t="shared" si="5"/>
        <v>146493.6</v>
      </c>
      <c r="R14">
        <f t="shared" si="5"/>
        <v>144662.43000000002</v>
      </c>
      <c r="S14">
        <f t="shared" si="5"/>
        <v>144662.43000000002</v>
      </c>
      <c r="T14">
        <f t="shared" si="5"/>
        <v>151987.11000000002</v>
      </c>
      <c r="U14">
        <f t="shared" si="5"/>
        <v>166636.47</v>
      </c>
      <c r="V14">
        <f t="shared" si="5"/>
        <v>164805.29999999999</v>
      </c>
      <c r="W14">
        <f t="shared" si="5"/>
        <v>161142.96000000002</v>
      </c>
      <c r="X14">
        <f t="shared" si="5"/>
        <v>155649.45000000001</v>
      </c>
      <c r="Y14">
        <f t="shared" si="5"/>
        <v>153818.28</v>
      </c>
      <c r="Z14">
        <f t="shared" si="5"/>
        <v>144662.43000000002</v>
      </c>
      <c r="AA14">
        <f t="shared" si="5"/>
        <v>135506.58000000002</v>
      </c>
    </row>
    <row r="15" spans="1:27" x14ac:dyDescent="0.25">
      <c r="D15">
        <v>11819.369999999999</v>
      </c>
      <c r="E15">
        <v>10820.550000000001</v>
      </c>
      <c r="F15">
        <v>10321.14</v>
      </c>
      <c r="G15">
        <v>9988.1999999999989</v>
      </c>
      <c r="H15">
        <v>9655.26</v>
      </c>
      <c r="I15">
        <v>9655.26</v>
      </c>
      <c r="J15">
        <v>9988.1999999999989</v>
      </c>
      <c r="K15">
        <v>10654.08</v>
      </c>
      <c r="L15">
        <v>12152.31</v>
      </c>
      <c r="M15">
        <v>13317.6</v>
      </c>
      <c r="N15">
        <v>13650.539999999999</v>
      </c>
      <c r="O15">
        <v>13817.01</v>
      </c>
      <c r="P15">
        <v>13650.539999999999</v>
      </c>
      <c r="Q15">
        <v>13317.6</v>
      </c>
      <c r="R15">
        <v>13151.130000000001</v>
      </c>
      <c r="S15">
        <v>13151.130000000001</v>
      </c>
      <c r="T15">
        <v>13817.01</v>
      </c>
      <c r="U15">
        <v>15148.77</v>
      </c>
      <c r="V15">
        <v>14982.300000000001</v>
      </c>
      <c r="W15">
        <v>14649.36</v>
      </c>
      <c r="X15">
        <v>14149.949999999999</v>
      </c>
      <c r="Y15">
        <v>13983.48</v>
      </c>
      <c r="Z15">
        <v>13151.130000000001</v>
      </c>
      <c r="AA15">
        <v>12318.78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9878-63CC-4782-8033-14A92324BDC1}">
  <sheetPr>
    <tabColor rgb="FF92D050"/>
  </sheetPr>
  <dimension ref="A1:AA15"/>
  <sheetViews>
    <sheetView zoomScale="130" zoomScaleNormal="130" workbookViewId="0">
      <selection activeCell="E17" sqref="E17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510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170</v>
      </c>
      <c r="D3">
        <f>C3</f>
        <v>170</v>
      </c>
      <c r="E3" s="7">
        <f>C3*7</f>
        <v>1190</v>
      </c>
      <c r="F3" s="6">
        <f>C3*11</f>
        <v>1870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100</v>
      </c>
      <c r="D4">
        <f>C4+D3</f>
        <v>270</v>
      </c>
      <c r="E4" s="7">
        <f t="shared" ref="E4:E10" si="0">C4*7+E3</f>
        <v>1890</v>
      </c>
      <c r="F4" s="6">
        <f t="shared" ref="F4:F10" si="1">C4*11+F3</f>
        <v>2970</v>
      </c>
      <c r="J4" s="4">
        <f>D1*7</f>
        <v>3570</v>
      </c>
    </row>
    <row r="5" spans="1:27" x14ac:dyDescent="0.25">
      <c r="A5">
        <v>3</v>
      </c>
      <c r="B5">
        <v>130</v>
      </c>
      <c r="C5" s="3">
        <v>60</v>
      </c>
      <c r="D5">
        <f t="shared" ref="D5:D10" si="2">C5+D4</f>
        <v>330</v>
      </c>
      <c r="E5" s="7">
        <f t="shared" si="0"/>
        <v>2310</v>
      </c>
      <c r="F5" s="6">
        <f t="shared" si="1"/>
        <v>3630</v>
      </c>
      <c r="J5" s="4">
        <f>D1*11</f>
        <v>5610</v>
      </c>
    </row>
    <row r="6" spans="1:27" x14ac:dyDescent="0.25">
      <c r="A6">
        <v>4</v>
      </c>
      <c r="B6">
        <v>130</v>
      </c>
      <c r="C6" s="3">
        <v>50</v>
      </c>
      <c r="D6">
        <f t="shared" si="2"/>
        <v>380</v>
      </c>
      <c r="E6" s="7">
        <f t="shared" si="0"/>
        <v>2660</v>
      </c>
      <c r="F6" s="6">
        <f t="shared" si="1"/>
        <v>4180</v>
      </c>
    </row>
    <row r="7" spans="1:27" x14ac:dyDescent="0.25">
      <c r="A7">
        <v>5</v>
      </c>
      <c r="B7">
        <v>162</v>
      </c>
      <c r="C7" s="3">
        <v>20</v>
      </c>
      <c r="D7">
        <f t="shared" si="2"/>
        <v>400</v>
      </c>
      <c r="E7" s="7">
        <f t="shared" si="0"/>
        <v>2800</v>
      </c>
      <c r="F7" s="6">
        <f t="shared" si="1"/>
        <v>4400</v>
      </c>
    </row>
    <row r="8" spans="1:27" x14ac:dyDescent="0.25">
      <c r="A8">
        <v>6</v>
      </c>
      <c r="B8">
        <v>80</v>
      </c>
      <c r="C8" s="3">
        <v>10</v>
      </c>
      <c r="D8">
        <f t="shared" si="2"/>
        <v>410</v>
      </c>
      <c r="E8" s="7">
        <f t="shared" si="0"/>
        <v>2870</v>
      </c>
      <c r="F8" s="6">
        <f t="shared" si="1"/>
        <v>4510</v>
      </c>
    </row>
    <row r="9" spans="1:27" x14ac:dyDescent="0.25">
      <c r="A9">
        <v>7</v>
      </c>
      <c r="B9">
        <v>85</v>
      </c>
      <c r="C9" s="3">
        <v>30</v>
      </c>
      <c r="D9">
        <f t="shared" si="2"/>
        <v>440</v>
      </c>
      <c r="E9" s="7">
        <f t="shared" si="0"/>
        <v>3080</v>
      </c>
      <c r="F9" s="6">
        <f t="shared" si="1"/>
        <v>4840</v>
      </c>
    </row>
    <row r="10" spans="1:27" x14ac:dyDescent="0.25">
      <c r="A10">
        <v>8</v>
      </c>
      <c r="B10">
        <v>55</v>
      </c>
      <c r="C10" s="3">
        <v>70</v>
      </c>
      <c r="D10">
        <f t="shared" si="2"/>
        <v>510</v>
      </c>
      <c r="E10" s="7">
        <f t="shared" si="0"/>
        <v>3570</v>
      </c>
      <c r="F10" s="6">
        <f t="shared" si="1"/>
        <v>5610</v>
      </c>
    </row>
    <row r="11" spans="1:27" x14ac:dyDescent="0.25">
      <c r="B11" s="1" t="s">
        <v>3</v>
      </c>
      <c r="C11">
        <f>SUMPRODUCT(B3:B10,C3:C10)</f>
        <v>147590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104788.9</v>
      </c>
      <c r="E12" s="4">
        <f t="shared" si="3"/>
        <v>95933.5</v>
      </c>
      <c r="F12" s="4">
        <f t="shared" si="3"/>
        <v>91505.8</v>
      </c>
      <c r="G12" s="4">
        <f t="shared" si="3"/>
        <v>88554</v>
      </c>
      <c r="H12" s="4">
        <f t="shared" si="3"/>
        <v>85602.2</v>
      </c>
      <c r="I12" s="4">
        <f t="shared" si="3"/>
        <v>85602.2</v>
      </c>
      <c r="J12" s="4">
        <f t="shared" si="3"/>
        <v>88554</v>
      </c>
      <c r="K12" s="4">
        <f t="shared" si="3"/>
        <v>94457.600000000006</v>
      </c>
      <c r="L12" s="4">
        <f t="shared" si="3"/>
        <v>107740.7</v>
      </c>
      <c r="M12" s="4">
        <f t="shared" si="3"/>
        <v>118072</v>
      </c>
      <c r="N12" s="4">
        <f t="shared" si="3"/>
        <v>121023.79999999999</v>
      </c>
      <c r="O12" s="4">
        <f t="shared" si="3"/>
        <v>122499.7</v>
      </c>
      <c r="P12" s="4">
        <f t="shared" si="3"/>
        <v>121023.79999999999</v>
      </c>
      <c r="Q12" s="4">
        <f t="shared" si="3"/>
        <v>118072</v>
      </c>
      <c r="R12" s="4">
        <f t="shared" si="3"/>
        <v>116596.1</v>
      </c>
      <c r="S12" s="4">
        <f t="shared" si="3"/>
        <v>116596.1</v>
      </c>
      <c r="T12" s="4">
        <f t="shared" si="3"/>
        <v>122499.7</v>
      </c>
      <c r="U12" s="4">
        <f t="shared" si="3"/>
        <v>134306.9</v>
      </c>
      <c r="V12" s="4">
        <f t="shared" si="3"/>
        <v>132831</v>
      </c>
      <c r="W12" s="4">
        <f t="shared" si="3"/>
        <v>129879.2</v>
      </c>
      <c r="X12" s="4">
        <f t="shared" si="3"/>
        <v>125451.5</v>
      </c>
      <c r="Y12" s="4">
        <f t="shared" si="3"/>
        <v>123975.59999999999</v>
      </c>
      <c r="Z12" s="4">
        <f t="shared" si="3"/>
        <v>116596.1</v>
      </c>
      <c r="AA12" s="4">
        <f t="shared" si="3"/>
        <v>109216.6</v>
      </c>
    </row>
    <row r="13" spans="1:27" x14ac:dyDescent="0.25">
      <c r="C13" t="s">
        <v>5</v>
      </c>
      <c r="D13">
        <f t="shared" ref="D13:AA13" si="4">D12*0.1</f>
        <v>10478.89</v>
      </c>
      <c r="E13">
        <f t="shared" si="4"/>
        <v>9593.35</v>
      </c>
      <c r="F13">
        <f t="shared" si="4"/>
        <v>9150.58</v>
      </c>
      <c r="G13">
        <f t="shared" si="4"/>
        <v>8855.4</v>
      </c>
      <c r="H13">
        <f t="shared" si="4"/>
        <v>8560.2199999999993</v>
      </c>
      <c r="I13">
        <f t="shared" si="4"/>
        <v>8560.2199999999993</v>
      </c>
      <c r="J13">
        <f t="shared" si="4"/>
        <v>8855.4</v>
      </c>
      <c r="K13">
        <f t="shared" si="4"/>
        <v>9445.76</v>
      </c>
      <c r="L13">
        <f t="shared" si="4"/>
        <v>10774.07</v>
      </c>
      <c r="M13">
        <f t="shared" si="4"/>
        <v>11807.2</v>
      </c>
      <c r="N13">
        <f t="shared" si="4"/>
        <v>12102.38</v>
      </c>
      <c r="O13">
        <f t="shared" si="4"/>
        <v>12249.970000000001</v>
      </c>
      <c r="P13">
        <f t="shared" si="4"/>
        <v>12102.38</v>
      </c>
      <c r="Q13">
        <f t="shared" si="4"/>
        <v>11807.2</v>
      </c>
      <c r="R13">
        <f t="shared" si="4"/>
        <v>11659.61</v>
      </c>
      <c r="S13">
        <f t="shared" si="4"/>
        <v>11659.61</v>
      </c>
      <c r="T13">
        <f t="shared" si="4"/>
        <v>12249.970000000001</v>
      </c>
      <c r="U13">
        <f t="shared" si="4"/>
        <v>13430.69</v>
      </c>
      <c r="V13">
        <f t="shared" si="4"/>
        <v>13283.1</v>
      </c>
      <c r="W13">
        <f t="shared" si="4"/>
        <v>12987.92</v>
      </c>
      <c r="X13">
        <f t="shared" si="4"/>
        <v>12545.150000000001</v>
      </c>
      <c r="Y13">
        <f t="shared" si="4"/>
        <v>12397.56</v>
      </c>
      <c r="Z13">
        <f t="shared" si="4"/>
        <v>11659.61</v>
      </c>
      <c r="AA13">
        <f t="shared" si="4"/>
        <v>10921.660000000002</v>
      </c>
    </row>
    <row r="14" spans="1:27" x14ac:dyDescent="0.25">
      <c r="C14" t="s">
        <v>6</v>
      </c>
      <c r="D14">
        <f t="shared" ref="D14:AA14" si="5">SUM(D12:D13)</f>
        <v>115267.79</v>
      </c>
      <c r="E14">
        <f t="shared" si="5"/>
        <v>105526.85</v>
      </c>
      <c r="F14">
        <f t="shared" si="5"/>
        <v>100656.38</v>
      </c>
      <c r="G14">
        <f t="shared" si="5"/>
        <v>97409.4</v>
      </c>
      <c r="H14">
        <f t="shared" si="5"/>
        <v>94162.42</v>
      </c>
      <c r="I14">
        <f t="shared" si="5"/>
        <v>94162.42</v>
      </c>
      <c r="J14">
        <f t="shared" si="5"/>
        <v>97409.4</v>
      </c>
      <c r="K14">
        <f t="shared" si="5"/>
        <v>103903.36</v>
      </c>
      <c r="L14">
        <f t="shared" si="5"/>
        <v>118514.76999999999</v>
      </c>
      <c r="M14">
        <f t="shared" si="5"/>
        <v>129879.2</v>
      </c>
      <c r="N14">
        <f t="shared" si="5"/>
        <v>133126.18</v>
      </c>
      <c r="O14">
        <f t="shared" si="5"/>
        <v>134749.66999999998</v>
      </c>
      <c r="P14">
        <f t="shared" si="5"/>
        <v>133126.18</v>
      </c>
      <c r="Q14">
        <f t="shared" si="5"/>
        <v>129879.2</v>
      </c>
      <c r="R14">
        <f t="shared" si="5"/>
        <v>128255.71</v>
      </c>
      <c r="S14">
        <f t="shared" si="5"/>
        <v>128255.71</v>
      </c>
      <c r="T14">
        <f t="shared" si="5"/>
        <v>134749.66999999998</v>
      </c>
      <c r="U14">
        <f t="shared" si="5"/>
        <v>147737.59</v>
      </c>
      <c r="V14">
        <f t="shared" si="5"/>
        <v>146114.1</v>
      </c>
      <c r="W14">
        <f t="shared" si="5"/>
        <v>142867.12</v>
      </c>
      <c r="X14">
        <f t="shared" si="5"/>
        <v>137996.65</v>
      </c>
      <c r="Y14">
        <f t="shared" si="5"/>
        <v>136373.16</v>
      </c>
      <c r="Z14">
        <f t="shared" si="5"/>
        <v>128255.71</v>
      </c>
      <c r="AA14">
        <f t="shared" si="5"/>
        <v>120138.26000000001</v>
      </c>
    </row>
    <row r="15" spans="1:27" x14ac:dyDescent="0.25">
      <c r="D15">
        <v>1047.8889999999999</v>
      </c>
      <c r="E15">
        <v>959.33500000000004</v>
      </c>
      <c r="F15">
        <v>915.05799999999999</v>
      </c>
      <c r="G15">
        <v>885.54</v>
      </c>
      <c r="H15">
        <v>856.02199999999993</v>
      </c>
      <c r="I15">
        <v>856.02199999999993</v>
      </c>
      <c r="J15">
        <v>885.54</v>
      </c>
      <c r="K15">
        <v>944.57600000000002</v>
      </c>
      <c r="L15">
        <v>1077.4069999999999</v>
      </c>
      <c r="M15">
        <v>1180.72</v>
      </c>
      <c r="N15">
        <v>1210.2380000000001</v>
      </c>
      <c r="O15">
        <v>1224.9970000000001</v>
      </c>
      <c r="P15">
        <v>1210.2380000000001</v>
      </c>
      <c r="Q15">
        <v>1180.72</v>
      </c>
      <c r="R15">
        <v>1165.961</v>
      </c>
      <c r="S15">
        <v>1165.961</v>
      </c>
      <c r="T15">
        <v>1224.9970000000001</v>
      </c>
      <c r="U15">
        <v>1343.0690000000002</v>
      </c>
      <c r="V15">
        <v>1328.3100000000002</v>
      </c>
      <c r="W15">
        <v>1298.7920000000001</v>
      </c>
      <c r="X15">
        <v>1254.5150000000001</v>
      </c>
      <c r="Y15">
        <v>1239.7560000000001</v>
      </c>
      <c r="Z15">
        <v>1165.961</v>
      </c>
      <c r="AA15">
        <v>1092.1659999999999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C4A8-8F07-4CE2-AF73-0E754DE50BDD}">
  <sheetPr>
    <tabColor rgb="FF92D050"/>
  </sheetPr>
  <dimension ref="A1:AA15"/>
  <sheetViews>
    <sheetView zoomScale="130" zoomScaleNormal="130" workbookViewId="0">
      <selection activeCell="F18" sqref="F18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9.4257812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D1" s="8">
        <f>SUM(C3:C10)</f>
        <v>520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1" t="s">
        <v>13</v>
      </c>
    </row>
    <row r="3" spans="1:27" x14ac:dyDescent="0.25">
      <c r="A3">
        <v>1</v>
      </c>
      <c r="B3">
        <v>455</v>
      </c>
      <c r="C3" s="3">
        <v>120</v>
      </c>
      <c r="D3" s="9">
        <f>C3</f>
        <v>120</v>
      </c>
      <c r="E3" s="7">
        <f>C3*7</f>
        <v>840</v>
      </c>
      <c r="F3" s="6">
        <f>C3*11</f>
        <v>1320</v>
      </c>
      <c r="H3">
        <f>COUNT(#REF!)</f>
        <v>0</v>
      </c>
    </row>
    <row r="4" spans="1:27" x14ac:dyDescent="0.25">
      <c r="A4">
        <v>2</v>
      </c>
      <c r="B4">
        <v>455</v>
      </c>
      <c r="C4" s="3">
        <v>170</v>
      </c>
      <c r="D4" s="9">
        <f>C4+D3</f>
        <v>290</v>
      </c>
      <c r="E4" s="7">
        <f t="shared" ref="E4:E10" si="0">C4*7+E3</f>
        <v>2030</v>
      </c>
      <c r="F4" s="6">
        <f t="shared" ref="F4:F10" si="1">C4*11+F3</f>
        <v>3190</v>
      </c>
      <c r="J4" s="4">
        <f>D1*7</f>
        <v>3640</v>
      </c>
    </row>
    <row r="5" spans="1:27" x14ac:dyDescent="0.25">
      <c r="A5">
        <v>3</v>
      </c>
      <c r="B5">
        <v>130</v>
      </c>
      <c r="C5" s="3">
        <v>40</v>
      </c>
      <c r="D5" s="9">
        <f t="shared" ref="D5:D10" si="2">C5+D4</f>
        <v>330</v>
      </c>
      <c r="E5" s="7">
        <f t="shared" si="0"/>
        <v>2310</v>
      </c>
      <c r="F5" s="6">
        <f t="shared" si="1"/>
        <v>3630</v>
      </c>
      <c r="J5" s="4">
        <f>D1*11</f>
        <v>5720</v>
      </c>
    </row>
    <row r="6" spans="1:27" x14ac:dyDescent="0.25">
      <c r="A6">
        <v>4</v>
      </c>
      <c r="B6">
        <v>130</v>
      </c>
      <c r="C6" s="3">
        <v>70</v>
      </c>
      <c r="D6" s="9">
        <f t="shared" si="2"/>
        <v>400</v>
      </c>
      <c r="E6" s="7">
        <f t="shared" si="0"/>
        <v>2800</v>
      </c>
      <c r="F6" s="6">
        <f t="shared" si="1"/>
        <v>4400</v>
      </c>
    </row>
    <row r="7" spans="1:27" x14ac:dyDescent="0.25">
      <c r="A7">
        <v>5</v>
      </c>
      <c r="B7">
        <v>162</v>
      </c>
      <c r="C7" s="3">
        <v>50</v>
      </c>
      <c r="D7" s="9">
        <f t="shared" si="2"/>
        <v>450</v>
      </c>
      <c r="E7" s="7">
        <f t="shared" si="0"/>
        <v>3150</v>
      </c>
      <c r="F7" s="6">
        <f t="shared" si="1"/>
        <v>4950</v>
      </c>
    </row>
    <row r="8" spans="1:27" x14ac:dyDescent="0.25">
      <c r="A8">
        <v>6</v>
      </c>
      <c r="B8">
        <v>80</v>
      </c>
      <c r="C8" s="3">
        <v>20</v>
      </c>
      <c r="D8" s="9">
        <f t="shared" si="2"/>
        <v>470</v>
      </c>
      <c r="E8" s="7">
        <f t="shared" si="0"/>
        <v>3290</v>
      </c>
      <c r="F8" s="6">
        <f t="shared" si="1"/>
        <v>5170</v>
      </c>
    </row>
    <row r="9" spans="1:27" x14ac:dyDescent="0.25">
      <c r="A9">
        <v>7</v>
      </c>
      <c r="B9">
        <v>85</v>
      </c>
      <c r="C9" s="3">
        <v>0</v>
      </c>
      <c r="D9" s="9">
        <f t="shared" si="2"/>
        <v>470</v>
      </c>
      <c r="E9" s="7">
        <f t="shared" si="0"/>
        <v>3290</v>
      </c>
      <c r="F9" s="6">
        <f t="shared" si="1"/>
        <v>5170</v>
      </c>
    </row>
    <row r="10" spans="1:27" x14ac:dyDescent="0.25">
      <c r="A10">
        <v>8</v>
      </c>
      <c r="B10">
        <v>55</v>
      </c>
      <c r="C10" s="3">
        <v>50</v>
      </c>
      <c r="D10" s="9">
        <f t="shared" si="2"/>
        <v>520</v>
      </c>
      <c r="E10" s="7">
        <f t="shared" si="0"/>
        <v>3640</v>
      </c>
      <c r="F10" s="6">
        <f t="shared" si="1"/>
        <v>5720</v>
      </c>
    </row>
    <row r="11" spans="1:27" x14ac:dyDescent="0.25">
      <c r="B11" s="1" t="s">
        <v>3</v>
      </c>
      <c r="C11">
        <f>SUMPRODUCT(B3:B10,C3:C10)</f>
        <v>158700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112677</v>
      </c>
      <c r="E12" s="4">
        <f t="shared" si="3"/>
        <v>103155</v>
      </c>
      <c r="F12" s="4">
        <f t="shared" si="3"/>
        <v>98394</v>
      </c>
      <c r="G12" s="4">
        <f t="shared" si="3"/>
        <v>95220</v>
      </c>
      <c r="H12" s="4">
        <f t="shared" si="3"/>
        <v>92046</v>
      </c>
      <c r="I12" s="4">
        <f t="shared" si="3"/>
        <v>92046</v>
      </c>
      <c r="J12" s="4">
        <f t="shared" si="3"/>
        <v>95220</v>
      </c>
      <c r="K12" s="4">
        <f t="shared" si="3"/>
        <v>101568</v>
      </c>
      <c r="L12" s="4">
        <f t="shared" si="3"/>
        <v>115851</v>
      </c>
      <c r="M12" s="4">
        <f t="shared" si="3"/>
        <v>126960</v>
      </c>
      <c r="N12" s="4">
        <f t="shared" si="3"/>
        <v>130133.99999999999</v>
      </c>
      <c r="O12" s="4">
        <f t="shared" si="3"/>
        <v>131721</v>
      </c>
      <c r="P12" s="4">
        <f t="shared" si="3"/>
        <v>130133.99999999999</v>
      </c>
      <c r="Q12" s="4">
        <f t="shared" si="3"/>
        <v>126960</v>
      </c>
      <c r="R12" s="4">
        <f t="shared" si="3"/>
        <v>125373</v>
      </c>
      <c r="S12" s="4">
        <f t="shared" si="3"/>
        <v>125373</v>
      </c>
      <c r="T12" s="4">
        <f t="shared" si="3"/>
        <v>131721</v>
      </c>
      <c r="U12" s="4">
        <f t="shared" si="3"/>
        <v>144417</v>
      </c>
      <c r="V12" s="4">
        <f t="shared" si="3"/>
        <v>142830</v>
      </c>
      <c r="W12" s="4">
        <f t="shared" si="3"/>
        <v>139656</v>
      </c>
      <c r="X12" s="4">
        <f t="shared" si="3"/>
        <v>134895</v>
      </c>
      <c r="Y12" s="4">
        <f t="shared" si="3"/>
        <v>133308</v>
      </c>
      <c r="Z12" s="4">
        <f t="shared" si="3"/>
        <v>125373</v>
      </c>
      <c r="AA12" s="4">
        <f t="shared" si="3"/>
        <v>117438</v>
      </c>
    </row>
    <row r="13" spans="1:27" x14ac:dyDescent="0.25">
      <c r="C13" t="s">
        <v>5</v>
      </c>
      <c r="D13">
        <f t="shared" ref="D13:AA13" si="4">D12*0.1</f>
        <v>11267.7</v>
      </c>
      <c r="E13">
        <f t="shared" si="4"/>
        <v>10315.5</v>
      </c>
      <c r="F13">
        <f t="shared" si="4"/>
        <v>9839.4000000000015</v>
      </c>
      <c r="G13">
        <f t="shared" si="4"/>
        <v>9522</v>
      </c>
      <c r="H13">
        <f t="shared" si="4"/>
        <v>9204.6</v>
      </c>
      <c r="I13">
        <f t="shared" si="4"/>
        <v>9204.6</v>
      </c>
      <c r="J13">
        <f t="shared" si="4"/>
        <v>9522</v>
      </c>
      <c r="K13">
        <f t="shared" si="4"/>
        <v>10156.800000000001</v>
      </c>
      <c r="L13">
        <f t="shared" si="4"/>
        <v>11585.1</v>
      </c>
      <c r="M13">
        <f t="shared" si="4"/>
        <v>12696</v>
      </c>
      <c r="N13">
        <f t="shared" si="4"/>
        <v>13013.4</v>
      </c>
      <c r="O13">
        <f t="shared" si="4"/>
        <v>13172.1</v>
      </c>
      <c r="P13">
        <f t="shared" si="4"/>
        <v>13013.4</v>
      </c>
      <c r="Q13">
        <f t="shared" si="4"/>
        <v>12696</v>
      </c>
      <c r="R13">
        <f t="shared" si="4"/>
        <v>12537.300000000001</v>
      </c>
      <c r="S13">
        <f t="shared" si="4"/>
        <v>12537.300000000001</v>
      </c>
      <c r="T13">
        <f t="shared" si="4"/>
        <v>13172.1</v>
      </c>
      <c r="U13">
        <f t="shared" si="4"/>
        <v>14441.7</v>
      </c>
      <c r="V13">
        <f t="shared" si="4"/>
        <v>14283</v>
      </c>
      <c r="W13">
        <f t="shared" si="4"/>
        <v>13965.6</v>
      </c>
      <c r="X13">
        <f t="shared" si="4"/>
        <v>13489.5</v>
      </c>
      <c r="Y13">
        <f t="shared" si="4"/>
        <v>13330.800000000001</v>
      </c>
      <c r="Z13">
        <f t="shared" si="4"/>
        <v>12537.300000000001</v>
      </c>
      <c r="AA13">
        <f t="shared" si="4"/>
        <v>11743.800000000001</v>
      </c>
    </row>
    <row r="14" spans="1:27" x14ac:dyDescent="0.25">
      <c r="C14" t="s">
        <v>6</v>
      </c>
      <c r="D14">
        <f t="shared" ref="D14:AA14" si="5">SUM(D12:D13)</f>
        <v>123944.7</v>
      </c>
      <c r="E14">
        <f t="shared" si="5"/>
        <v>113470.5</v>
      </c>
      <c r="F14">
        <f t="shared" si="5"/>
        <v>108233.4</v>
      </c>
      <c r="G14">
        <f t="shared" si="5"/>
        <v>104742</v>
      </c>
      <c r="H14">
        <f t="shared" si="5"/>
        <v>101250.6</v>
      </c>
      <c r="I14">
        <f t="shared" si="5"/>
        <v>101250.6</v>
      </c>
      <c r="J14">
        <f t="shared" si="5"/>
        <v>104742</v>
      </c>
      <c r="K14">
        <f t="shared" si="5"/>
        <v>111724.8</v>
      </c>
      <c r="L14">
        <f t="shared" si="5"/>
        <v>127436.1</v>
      </c>
      <c r="M14">
        <f t="shared" si="5"/>
        <v>139656</v>
      </c>
      <c r="N14">
        <f t="shared" si="5"/>
        <v>143147.4</v>
      </c>
      <c r="O14">
        <f t="shared" si="5"/>
        <v>144893.1</v>
      </c>
      <c r="P14">
        <f t="shared" si="5"/>
        <v>143147.4</v>
      </c>
      <c r="Q14">
        <f t="shared" si="5"/>
        <v>139656</v>
      </c>
      <c r="R14">
        <f t="shared" si="5"/>
        <v>137910.29999999999</v>
      </c>
      <c r="S14">
        <f t="shared" si="5"/>
        <v>137910.29999999999</v>
      </c>
      <c r="T14">
        <f t="shared" si="5"/>
        <v>144893.1</v>
      </c>
      <c r="U14">
        <f t="shared" si="5"/>
        <v>158858.70000000001</v>
      </c>
      <c r="V14">
        <f t="shared" si="5"/>
        <v>157113</v>
      </c>
      <c r="W14">
        <f t="shared" si="5"/>
        <v>153621.6</v>
      </c>
      <c r="X14">
        <f t="shared" si="5"/>
        <v>148384.5</v>
      </c>
      <c r="Y14">
        <f t="shared" si="5"/>
        <v>146638.79999999999</v>
      </c>
      <c r="Z14">
        <f t="shared" si="5"/>
        <v>137910.29999999999</v>
      </c>
      <c r="AA14">
        <f t="shared" si="5"/>
        <v>129181.8</v>
      </c>
    </row>
    <row r="15" spans="1:27" x14ac:dyDescent="0.25">
      <c r="D15">
        <v>11267.699999999999</v>
      </c>
      <c r="E15">
        <v>10315.5</v>
      </c>
      <c r="F15">
        <v>9839.4</v>
      </c>
      <c r="G15">
        <v>9522</v>
      </c>
      <c r="H15">
        <v>9204.5999999999985</v>
      </c>
      <c r="I15">
        <v>9204.5999999999985</v>
      </c>
      <c r="J15">
        <v>9522</v>
      </c>
      <c r="K15">
        <v>10156.800000000001</v>
      </c>
      <c r="L15">
        <v>11585.1</v>
      </c>
      <c r="M15">
        <v>12696</v>
      </c>
      <c r="N15">
        <v>13013.4</v>
      </c>
      <c r="O15">
        <v>13172.099999999999</v>
      </c>
      <c r="P15">
        <v>13013.4</v>
      </c>
      <c r="Q15">
        <v>12696</v>
      </c>
      <c r="R15">
        <v>12537.300000000001</v>
      </c>
      <c r="S15">
        <v>12537.300000000001</v>
      </c>
      <c r="T15">
        <v>13172.099999999999</v>
      </c>
      <c r="U15">
        <v>14441.7</v>
      </c>
      <c r="V15">
        <v>14283</v>
      </c>
      <c r="W15">
        <v>13965.6</v>
      </c>
      <c r="X15">
        <v>13489.5</v>
      </c>
      <c r="Y15">
        <v>13330.8</v>
      </c>
      <c r="Z15">
        <v>12537.300000000001</v>
      </c>
      <c r="AA15">
        <v>11743.8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_81</vt:lpstr>
      <vt:lpstr>_82</vt:lpstr>
      <vt:lpstr>_83</vt:lpstr>
      <vt:lpstr>_84</vt:lpstr>
      <vt:lpstr>_85</vt:lpstr>
      <vt:lpstr>_86</vt:lpstr>
      <vt:lpstr>_87</vt:lpstr>
      <vt:lpstr>_88</vt:lpstr>
      <vt:lpstr>_89</vt:lpstr>
      <vt:lpstr>_90</vt:lpstr>
      <vt:lpstr>_91</vt:lpstr>
      <vt:lpstr>_92</vt:lpstr>
      <vt:lpstr>_93</vt:lpstr>
      <vt:lpstr>_94</vt:lpstr>
      <vt:lpstr>_95</vt:lpstr>
      <vt:lpstr>_96</vt:lpstr>
      <vt:lpstr>_97</vt:lpstr>
      <vt:lpstr>_98</vt:lpstr>
      <vt:lpstr>_99</vt:lpstr>
      <vt:lpstr>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Iram Lezama Lope</dc:creator>
  <cp:lastModifiedBy>uriel</cp:lastModifiedBy>
  <dcterms:created xsi:type="dcterms:W3CDTF">2015-06-05T18:19:34Z</dcterms:created>
  <dcterms:modified xsi:type="dcterms:W3CDTF">2022-08-12T00:13:30Z</dcterms:modified>
</cp:coreProperties>
</file>