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upasanaroy/Downloads/"/>
    </mc:Choice>
  </mc:AlternateContent>
  <xr:revisionPtr revIDLastSave="0" documentId="13_ncr:1_{E9549C82-CE2B-B74D-8937-F0B82F8438FE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definedNames>
    <definedName name="_xlnm._FilterDatabase" localSheetId="0" hidden="1">Sheet1!$Q$1:$Q$229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" i="1" l="1"/>
  <c r="Q70" i="1"/>
  <c r="Q69" i="1"/>
  <c r="Q67" i="1"/>
  <c r="Q66" i="1"/>
  <c r="Q65" i="1"/>
  <c r="Q77" i="1"/>
  <c r="Q76" i="1"/>
  <c r="Q64" i="1"/>
</calcChain>
</file>

<file path=xl/sharedStrings.xml><?xml version="1.0" encoding="utf-8"?>
<sst xmlns="http://schemas.openxmlformats.org/spreadsheetml/2006/main" count="2207" uniqueCount="581">
  <si>
    <t>Acid (name)</t>
  </si>
  <si>
    <t>Acid (equiv.)</t>
  </si>
  <si>
    <t>Amine (name)</t>
  </si>
  <si>
    <t>Amine (equiv.)</t>
  </si>
  <si>
    <t>Activator (name)</t>
  </si>
  <si>
    <t>Activator (equiv.)</t>
  </si>
  <si>
    <t>Base (name)</t>
  </si>
  <si>
    <t>Base (equiv.)</t>
  </si>
  <si>
    <t>Solvent</t>
  </si>
  <si>
    <t>Global Conc (M)</t>
  </si>
  <si>
    <t>Temp (C)</t>
  </si>
  <si>
    <t>Time (h)</t>
  </si>
  <si>
    <t>References</t>
  </si>
  <si>
    <t>N-Boc-L-leucine</t>
  </si>
  <si>
    <t>Piperidine</t>
  </si>
  <si>
    <t xml:space="preserve">EDCI </t>
  </si>
  <si>
    <t>DCM</t>
  </si>
  <si>
    <t>https://doi.org/10.1039/C2CC31735D</t>
  </si>
  <si>
    <t xml:space="preserve">DCC </t>
  </si>
  <si>
    <t>https://doi.org/10.1021/acsomega.0c06053</t>
  </si>
  <si>
    <t xml:space="preserve">HBTU </t>
  </si>
  <si>
    <t xml:space="preserve">DIPEA </t>
  </si>
  <si>
    <t>DMF</t>
  </si>
  <si>
    <t>10.1021/jo0349375</t>
  </si>
  <si>
    <t>DIPEA</t>
  </si>
  <si>
    <t>https://doi.org/10.1002/ejoc.202100355</t>
  </si>
  <si>
    <t>https://doi.org/10.1002/chem.201002202</t>
  </si>
  <si>
    <t>Pyrrolidine</t>
  </si>
  <si>
    <t xml:space="preserve">CDI </t>
  </si>
  <si>
    <t>WO 2015/032621 Al</t>
  </si>
  <si>
    <t xml:space="preserve">HATU </t>
  </si>
  <si>
    <t>WO 2010/144486 A l</t>
  </si>
  <si>
    <t>https://doi.org/10.1002/1521-3765(20010302)7:5&lt;1014::AID-CHEM1014&gt;3.0.CO;2-X</t>
  </si>
  <si>
    <t>https://doi.org/10.1111/cbdd.13039</t>
  </si>
  <si>
    <t xml:space="preserve">PyBOP </t>
  </si>
  <si>
    <t>WO 2008/060569 Al</t>
  </si>
  <si>
    <t>N-Boc-D-alanine</t>
  </si>
  <si>
    <t>https://doi.org/10.1021/jm301646k</t>
  </si>
  <si>
    <t>BBDI</t>
  </si>
  <si>
    <t>https://doi.org/10.1016/j.tet.2008.09.094</t>
  </si>
  <si>
    <t>THF</t>
  </si>
  <si>
    <t>WO 03/004468 Al</t>
  </si>
  <si>
    <t>https://doi.org/10.1111/cbdd.13315</t>
  </si>
  <si>
    <t>https://doi.org/10.1021/acsomega.7b00523</t>
  </si>
  <si>
    <t>N-Boc-L-valine</t>
  </si>
  <si>
    <t>https://doi.org/10.1039/C1CY00108F</t>
  </si>
  <si>
    <t>https://doi.org/10.1039/C0CC01301C</t>
  </si>
  <si>
    <t>HBTU</t>
  </si>
  <si>
    <t>ACN</t>
  </si>
  <si>
    <t>https://doi.org/10.1021/acs.jmedchem.8b00673</t>
  </si>
  <si>
    <t>WO 2021/252667 Al</t>
  </si>
  <si>
    <t>NMM</t>
  </si>
  <si>
    <t>WO2004098590</t>
  </si>
  <si>
    <t>Isobutylchloroformate</t>
  </si>
  <si>
    <t>https://doi.org/10.1021/ol062227q</t>
  </si>
  <si>
    <t>4-hydroxypiperidine</t>
  </si>
  <si>
    <t>WO2009119537</t>
  </si>
  <si>
    <t>Boc-L-tert-leucine</t>
  </si>
  <si>
    <t>L-Proline methyl ester hydrochloride</t>
  </si>
  <si>
    <t>EDC.HCl</t>
  </si>
  <si>
    <t>WO2008128121</t>
  </si>
  <si>
    <t xml:space="preserve">DMF/ACN </t>
  </si>
  <si>
    <t>US20050037977</t>
  </si>
  <si>
    <t xml:space="preserve"> (S)-tert-Butyl (1-(4-bromophenyl)ethyl)carbamate</t>
  </si>
  <si>
    <t>WO2022266206 A1 2022-12-22</t>
  </si>
  <si>
    <t>(1R,2S,5S)-6,6-dimethyl-3-azabicyclo[3.1.0]hexane-2-carboxylate</t>
  </si>
  <si>
    <t>BOP</t>
  </si>
  <si>
    <t xml:space="preserve">NMM </t>
  </si>
  <si>
    <t>DCM/DMF (1:1)</t>
  </si>
  <si>
    <t>Benzyl L-prolinate</t>
  </si>
  <si>
    <t> NMP</t>
  </si>
  <si>
    <t>HATU</t>
  </si>
  <si>
    <t>WO2012037259</t>
  </si>
  <si>
    <t>NMP:DCM (1:10)</t>
  </si>
  <si>
    <t>US20080108632</t>
  </si>
  <si>
    <t>WO2009076173</t>
  </si>
  <si>
    <t>WO2008064066 </t>
  </si>
  <si>
    <t>WO2009094443</t>
  </si>
  <si>
    <t>(4R)-4-Hydroxy-L-proline methyl ester</t>
  </si>
  <si>
    <t>WO2008008776</t>
  </si>
  <si>
    <r>
      <rPr>
        <sz val="12"/>
        <color rgb="FF262626"/>
        <rFont val="Arial"/>
        <family val="2"/>
      </rPr>
      <t>(4</t>
    </r>
    <r>
      <rPr>
        <i/>
        <sz val="12"/>
        <color rgb="FF262626"/>
        <rFont val="Arial"/>
        <family val="2"/>
      </rPr>
      <t>R</t>
    </r>
    <r>
      <rPr>
        <sz val="12"/>
        <color rgb="FF262626"/>
        <rFont val="Arial"/>
        <family val="2"/>
      </rPr>
      <t>)-4-Hydroxy-L-proline methyl ester</t>
    </r>
  </si>
  <si>
    <t xml:space="preserve">DCM </t>
  </si>
  <si>
    <t>WO2012169785</t>
  </si>
  <si>
    <t>WO2003099274 </t>
  </si>
  <si>
    <t>WO2023220425</t>
  </si>
  <si>
    <t>L-Proline, phenylmethyl ester, hydrochloride</t>
  </si>
  <si>
    <t> WO2012030160</t>
  </si>
  <si>
    <t>pyrrolidine</t>
  </si>
  <si>
    <t>EDC</t>
  </si>
  <si>
    <t>US20110230462 A1 2011-09-22</t>
  </si>
  <si>
    <t>TBTU</t>
  </si>
  <si>
    <t>DCC</t>
  </si>
  <si>
    <t>2006, (20121004), No pp</t>
  </si>
  <si>
    <t>Prop-2-ene-1-sulfinyl chloride</t>
  </si>
  <si>
    <t>Chloroform</t>
  </si>
  <si>
    <t>PyBOP</t>
  </si>
  <si>
    <t>WO2016179554 A1 2016-11-10</t>
  </si>
  <si>
    <t>WO2001068603 A2 2001-09-20</t>
  </si>
  <si>
    <t>Benzoic acid</t>
  </si>
  <si>
    <t>Benzylamine</t>
  </si>
  <si>
    <t>Nil</t>
  </si>
  <si>
    <t>3,5-Bis(trifluoromethyl)phenylboronic acid</t>
  </si>
  <si>
    <t xml:space="preserve"> Toluene</t>
  </si>
  <si>
    <t xml:space="preserve">Toluene </t>
  </si>
  <si>
    <t>Niobium pentachloride</t>
  </si>
  <si>
    <t>Oxalyl chloride</t>
  </si>
  <si>
    <t>(3-Aminopropyl)triethoxysilane</t>
  </si>
  <si>
    <t xml:space="preserve"> o-Xylene</t>
  </si>
  <si>
    <t>Imidazole</t>
  </si>
  <si>
    <t>1,2-Dichlorobenzene</t>
  </si>
  <si>
    <t>2-Trifluoromethylphenylboronic acid</t>
  </si>
  <si>
    <t>DMAP-N-Oxide</t>
  </si>
  <si>
    <t>1-Phenylethylamine</t>
  </si>
  <si>
    <t>DMAP</t>
  </si>
  <si>
    <t>Iron(III) acetylacetonate</t>
  </si>
  <si>
    <t>Xylene</t>
  </si>
  <si>
    <t>triethylamine</t>
  </si>
  <si>
    <t>Titanium isopropoxide</t>
  </si>
  <si>
    <t>Pyridine</t>
  </si>
  <si>
    <t>H2O</t>
  </si>
  <si>
    <t>Phenyl acetic acid</t>
  </si>
  <si>
    <t>4-methoxyaniline</t>
  </si>
  <si>
    <t>ionic liquid</t>
  </si>
  <si>
    <t>4-Methoxybenzoic acid</t>
  </si>
  <si>
    <t>Aniline</t>
  </si>
  <si>
    <t>Water</t>
  </si>
  <si>
    <t>p-Phenyl benzoic acid</t>
  </si>
  <si>
    <t>4-tbutylaniline</t>
  </si>
  <si>
    <t>10.1016/j.bmcl.2004.11.033</t>
  </si>
  <si>
    <t>3-Hydroxy[1,1′-biphenyl]-2-carboxylic acid</t>
  </si>
  <si>
    <t>Cyclohexylamine</t>
  </si>
  <si>
    <t>ammoniaborane</t>
  </si>
  <si>
    <t>Boric acid</t>
  </si>
  <si>
    <t>Toluene</t>
  </si>
  <si>
    <t>Benzenamine hydrochloride (1:1)</t>
  </si>
  <si>
    <t>1-Biphenyl-2-carboxylic acid</t>
  </si>
  <si>
    <t>2-(4,4,5,5-Tetramethyl-1,3,2-dioxaborolan-2-yl)benzoic acid</t>
  </si>
  <si>
    <t>4-Phenoxybenzoic acid</t>
  </si>
  <si>
    <t>Benzocaine</t>
  </si>
  <si>
    <t>Triethylamine</t>
  </si>
  <si>
    <t>2-Bromobenzoic acid</t>
  </si>
  <si>
    <t>benzoic acid</t>
  </si>
  <si>
    <t>cyclohexylamine hydrochloride</t>
  </si>
  <si>
    <t>Cyclohexanecarboxylic acid</t>
  </si>
  <si>
    <t>3-Pentanamine</t>
  </si>
  <si>
    <t xml:space="preserve">
Tetrahydrofuran</t>
  </si>
  <si>
    <t>Sodium benzoate</t>
  </si>
  <si>
    <t>Ethylamine hydrochloride</t>
  </si>
  <si>
    <t>Benzylammonium chloride</t>
  </si>
  <si>
    <t>4-Methylaniline</t>
  </si>
  <si>
    <t>Hexanoic acid</t>
  </si>
  <si>
    <t>bronsted acidic ionic liquid </t>
  </si>
  <si>
    <t>Reaction_Yield</t>
  </si>
  <si>
    <t>Copper(II) acetate</t>
  </si>
  <si>
    <t>DOI: 10.1055/a-2145-5986</t>
  </si>
  <si>
    <t>4-cyanobenzoic acid</t>
  </si>
  <si>
    <t>piperidine</t>
  </si>
  <si>
    <t>2-nitrobenzoic acid</t>
  </si>
  <si>
    <t>3-bromobenzoic acid</t>
  </si>
  <si>
    <t>tert-butylamine</t>
  </si>
  <si>
    <t>Benzimidazole</t>
  </si>
  <si>
    <t>4-vinylbenzoic acid</t>
  </si>
  <si>
    <t>thiophene-3-carboxylic acid</t>
  </si>
  <si>
    <t>furan-3-carboxylic acid</t>
  </si>
  <si>
    <t>3,4-dichlorobenzoic acid</t>
  </si>
  <si>
    <t>nicotinic acid</t>
  </si>
  <si>
    <t>4-methyl pyridine-borane</t>
  </si>
  <si>
    <t>m-xylene</t>
  </si>
  <si>
    <t>https://doi.org/10.1002/slct.202400325</t>
  </si>
  <si>
    <t>4-trifluoromethyl benzoic acid</t>
  </si>
  <si>
    <t>4-methoxy benoic acid</t>
  </si>
  <si>
    <t>isopropanoic acid</t>
  </si>
  <si>
    <t>4-iodo benzoic acid</t>
  </si>
  <si>
    <t>methyl phenylalaninate</t>
  </si>
  <si>
    <t>PS-750-M</t>
  </si>
  <si>
    <t>https://pubs.acs.org/doi/10.1021/acs.orglett.0c01676.</t>
  </si>
  <si>
    <t>isoquinoline-1-carboxylic acid</t>
  </si>
  <si>
    <t>benzyl phenylalaninate</t>
  </si>
  <si>
    <r>
      <t>N</t>
    </r>
    <r>
      <rPr>
        <vertAlign val="superscript"/>
        <sz val="12"/>
        <color rgb="FF000000"/>
        <rFont val="Arial"/>
        <family val="2"/>
      </rPr>
      <t>6</t>
    </r>
    <r>
      <rPr>
        <sz val="12"/>
        <color rgb="FF000000"/>
        <rFont val="Arial"/>
        <family val="2"/>
      </rPr>
      <t>-(((9</t>
    </r>
    <r>
      <rPr>
        <i/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-fluoren-9-yl)methoxy)carbonyl)-</t>
    </r>
    <r>
      <rPr>
        <i/>
        <sz val="12"/>
        <color rgb="FF000000"/>
        <rFont val="Arial"/>
        <family val="2"/>
      </rPr>
      <t>N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-(</t>
    </r>
    <r>
      <rPr>
        <i/>
        <sz val="12"/>
        <color rgb="FF000000"/>
        <rFont val="Arial"/>
        <family val="2"/>
      </rPr>
      <t>tert</t>
    </r>
    <r>
      <rPr>
        <sz val="12"/>
        <color rgb="FF000000"/>
        <rFont val="Arial"/>
        <family val="2"/>
      </rPr>
      <t>-butoxycarbonyl)lysine</t>
    </r>
  </si>
  <si>
    <r>
      <t>tert</t>
    </r>
    <r>
      <rPr>
        <sz val="12"/>
        <color rgb="FF000000"/>
        <rFont val="Arial"/>
        <family val="2"/>
      </rPr>
      <t>-butyl 2-aminobutanoate</t>
    </r>
  </si>
  <si>
    <t>((benzyloxy)carbonyl)valine</t>
  </si>
  <si>
    <t>aniline</t>
  </si>
  <si>
    <r>
      <t>tert</t>
    </r>
    <r>
      <rPr>
        <sz val="12"/>
        <color rgb="FF000000"/>
        <rFont val="Arial"/>
        <family val="2"/>
      </rPr>
      <t>-butyl alaninate</t>
    </r>
  </si>
  <si>
    <t>tosylalanine</t>
  </si>
  <si>
    <t>2-(1H-indol-3-yl)-2-oxoacetic acid</t>
  </si>
  <si>
    <t>4-chloroaniline</t>
  </si>
  <si>
    <t xml:space="preserve">ortho(trifluoromethyl)benzene--dioxygen--phosphorus(II) oxide </t>
  </si>
  <si>
    <t>https://doi.org/10.1039/D3QO01705B</t>
  </si>
  <si>
    <t>(tert-butoxycarbonyl)proline</t>
  </si>
  <si>
    <t>p-toluidine</t>
  </si>
  <si>
    <t>2-(thiophen-3-yl)acetic acid</t>
  </si>
  <si>
    <t>1-Adamantylamine</t>
  </si>
  <si>
    <t>4,4-difluorocyclohexane-1-carboxylic acid</t>
  </si>
  <si>
    <t>2-(4-chlorophenyl)acetic acid</t>
  </si>
  <si>
    <t>thiazol-2-amine</t>
  </si>
  <si>
    <t>https://doi.org/10.1080/00397911.2023.2259518</t>
  </si>
  <si>
    <t>Benzene propanoic acid</t>
  </si>
  <si>
    <t>2-methyl-3nitro-phenyl acetice acid</t>
  </si>
  <si>
    <t>Methyl benzylamine</t>
  </si>
  <si>
    <t>2-bromophenyl acetic acid</t>
  </si>
  <si>
    <t>4-nitrobenzoic acid</t>
  </si>
  <si>
    <t>4-bromo aniline</t>
  </si>
  <si>
    <t>Mukaiyama reagent</t>
  </si>
  <si>
    <t>10.1039/d3ob01673k</t>
  </si>
  <si>
    <t>butyl amine</t>
  </si>
  <si>
    <t>Pyridine-3-carboxylic acid</t>
  </si>
  <si>
    <t>Benzthaizole amine</t>
  </si>
  <si>
    <t>tertbutanoic acid</t>
  </si>
  <si>
    <t>Ammonia</t>
  </si>
  <si>
    <t>Borane</t>
  </si>
  <si>
    <t>10.1021/acs.orglett.0c03184</t>
  </si>
  <si>
    <t>trifluoromethanoic acid</t>
  </si>
  <si>
    <t>4-hydroxybenzylethyl amine</t>
  </si>
  <si>
    <t>morpholine</t>
  </si>
  <si>
    <t>hexan-1-amine</t>
  </si>
  <si>
    <t>COMU</t>
  </si>
  <si>
    <t>2,6-lutidine</t>
  </si>
  <si>
    <t>TPGS-750-M</t>
  </si>
  <si>
    <t>https://doi.org/10.1021/acs.orglett.5b01812</t>
  </si>
  <si>
    <t>4-methylbenzoic acid</t>
  </si>
  <si>
    <t>ethyl phenylalaninate</t>
  </si>
  <si>
    <t>N,O-dimethylhydroxylamine</t>
  </si>
  <si>
    <t>2-(3,4-dimethoxyphenyl)ethan-1-amine</t>
  </si>
  <si>
    <t>3-phenylpropiolic acid</t>
  </si>
  <si>
    <t>((benzyloxy)carbonyl)leucine</t>
  </si>
  <si>
    <t>ethyl leucinate</t>
  </si>
  <si>
    <t>1-(3-(trifluoromethyl)phenyl)piperazine</t>
  </si>
  <si>
    <t>4-chlorobenzoic acid</t>
  </si>
  <si>
    <t>tryptophan</t>
  </si>
  <si>
    <t>2-(((benzyloxy)carbonyl)amino)-2-methylpropanoic acid</t>
  </si>
  <si>
    <t>CDI</t>
  </si>
  <si>
    <t>https://doi.org/10.1016/j.rechem.2023.100882</t>
  </si>
  <si>
    <t>cyclohexanecarboxylic acid</t>
  </si>
  <si>
    <t>phenylmethanamine</t>
  </si>
  <si>
    <t>2-morpholinoethan-1-amine</t>
  </si>
  <si>
    <t>B(OCH2CF3)3</t>
  </si>
  <si>
    <t>https://doi.org/10.1021/jo400509n</t>
  </si>
  <si>
    <t>butan-1-amine</t>
  </si>
  <si>
    <t>dimethylamine</t>
  </si>
  <si>
    <t>Borane•Pyridine</t>
  </si>
  <si>
    <t>https://doi.org/10.3390/molecules29010268</t>
  </si>
  <si>
    <t>dibenzylamine</t>
  </si>
  <si>
    <t>WO2007051982</t>
  </si>
  <si>
    <t>4-Aminoquinoline</t>
  </si>
  <si>
    <t>1,2,3-triazole-4-carboxylic acid</t>
  </si>
  <si>
    <t>https://doi.org/10.1016/j.tet.2008.09.091</t>
  </si>
  <si>
    <t>1-Adamantanecarboxylic acid</t>
  </si>
  <si>
    <t>3-indazole carboxylic acid </t>
  </si>
  <si>
    <t> 2-amino-thiazole </t>
  </si>
  <si>
    <t>WO2009019202</t>
  </si>
  <si>
    <t>WO2006013054</t>
  </si>
  <si>
    <t>NMP</t>
  </si>
  <si>
    <r>
      <t>4</t>
    </r>
    <r>
      <rPr>
        <i/>
        <sz val="12"/>
        <rFont val="Arial"/>
        <family val="2"/>
      </rPr>
      <t>H</t>
    </r>
    <r>
      <rPr>
        <sz val="12"/>
        <rFont val="Arial"/>
        <family val="2"/>
      </rPr>
      <t>-Benzo[6,7]cyclohepta[1,2-</t>
    </r>
    <r>
      <rPr>
        <i/>
        <sz val="12"/>
        <rFont val="Arial"/>
        <family val="2"/>
      </rPr>
      <t>d</t>
    </r>
    <r>
      <rPr>
        <sz val="12"/>
        <rFont val="Arial"/>
        <family val="2"/>
      </rPr>
      <t>]thiazol-2-amine, 5,6-dihydro</t>
    </r>
  </si>
  <si>
    <t>3-Thiophenecarboxylic acid</t>
  </si>
  <si>
    <t>https://doi.org/10.1002/anie.202500897</t>
  </si>
  <si>
    <t>EDCI </t>
  </si>
  <si>
    <t>Cyclopentylamine</t>
  </si>
  <si>
    <t>bicyclo[2.2.1]hept-2-ene-2-carboxylic acid</t>
  </si>
  <si>
    <r>
      <t>(</t>
    </r>
    <r>
      <rPr>
        <i/>
        <sz val="12"/>
        <rFont val="Arial"/>
        <family val="2"/>
      </rPr>
      <t>S</t>
    </r>
    <r>
      <rPr>
        <sz val="12"/>
        <rFont val="Arial"/>
        <family val="2"/>
      </rPr>
      <t>)-2-Amino-4-methyl-1-(pyrrolidin-1-yl)pentan-1-one</t>
    </r>
  </si>
  <si>
    <r>
      <t>(</t>
    </r>
    <r>
      <rPr>
        <i/>
        <sz val="12"/>
        <rFont val="Arial"/>
        <family val="2"/>
      </rPr>
      <t>R</t>
    </r>
    <r>
      <rPr>
        <sz val="12"/>
        <rFont val="Arial"/>
        <family val="2"/>
      </rPr>
      <t>)-3-hydroxy-3-phenylpropionic acid</t>
    </r>
  </si>
  <si>
    <t>https://doi.org/10.1021/jo500292m</t>
  </si>
  <si>
    <t>Ethyl 2-cyano-2-(2-nitrobenzenesulfonyloxyimino)acetate</t>
  </si>
  <si>
    <t>benzylamine</t>
  </si>
  <si>
    <t> phenylacetic acid </t>
  </si>
  <si>
    <t>WO2009106203</t>
  </si>
  <si>
    <t>4-Methylmorpholine</t>
  </si>
  <si>
    <t>2-Amino-5-chlorpyridine</t>
  </si>
  <si>
    <t>5-Propylthiophene-3-carboxylic acid</t>
  </si>
  <si>
    <t>https://doi.org/10.3109/14756366.2010.543419</t>
  </si>
  <si>
    <t>3-Aminopyridine</t>
  </si>
  <si>
    <t>quinoxalin-2-carboxylic acid</t>
  </si>
  <si>
    <t>https://doi.org/10.1016/j.tet.2008.09.093</t>
  </si>
  <si>
    <t>4-hydroxybenzoic acid </t>
  </si>
  <si>
    <t>https://doi.org/10.1111/cbdd.13041</t>
  </si>
  <si>
    <t>DMSO</t>
  </si>
  <si>
    <t>1H-pyrrole-3-carboxylic acid </t>
  </si>
  <si>
    <t>cyclopropylamine</t>
  </si>
  <si>
    <t>US20110086853</t>
  </si>
  <si>
    <t>indole-3-carboxylic acid </t>
  </si>
  <si>
    <t>3-aminopyridine</t>
  </si>
  <si>
    <t>EP2108649</t>
  </si>
  <si>
    <r>
      <t>1</t>
    </r>
    <r>
      <rPr>
        <i/>
        <sz val="12"/>
        <rFont val="Arial"/>
        <family val="2"/>
      </rPr>
      <t>H</t>
    </r>
    <r>
      <rPr>
        <sz val="12"/>
        <rFont val="Arial"/>
        <family val="2"/>
      </rPr>
      <t>-Benzimidazole-7-carboxylic acid</t>
    </r>
  </si>
  <si>
    <t>3-Aminoquinuclidine</t>
  </si>
  <si>
    <t>1,8-diazabicyclo-[5.4.0]undec-7-ene</t>
  </si>
  <si>
    <t>https://doi.org/10.1021/jm991076c</t>
  </si>
  <si>
    <r>
      <t>2-Thiophenecarboxylic acid, 4-[2-(4-fluorophenyl)-1</t>
    </r>
    <r>
      <rPr>
        <i/>
        <sz val="12"/>
        <color rgb="FF262626"/>
        <rFont val="Arial"/>
        <family val="2"/>
      </rPr>
      <t>H</t>
    </r>
    <r>
      <rPr>
        <sz val="12"/>
        <color rgb="FF262626"/>
        <rFont val="Arial"/>
        <family val="2"/>
      </rPr>
      <t>-pyrrolo[2,3-</t>
    </r>
    <r>
      <rPr>
        <i/>
        <sz val="12"/>
        <color rgb="FF262626"/>
        <rFont val="Arial"/>
        <family val="2"/>
      </rPr>
      <t>b</t>
    </r>
    <r>
      <rPr>
        <sz val="12"/>
        <color rgb="FF262626"/>
        <rFont val="Arial"/>
        <family val="2"/>
      </rPr>
      <t>]pyridin-5-yl]</t>
    </r>
  </si>
  <si>
    <t>3-aminopropane-1,2-diol</t>
  </si>
  <si>
    <t>10.1016/j.ejmech.2023.116101</t>
  </si>
  <si>
    <t>N-ethylmorpholine </t>
  </si>
  <si>
    <t>WO2012143415</t>
  </si>
  <si>
    <t>Retinoic acid</t>
  </si>
  <si>
    <t>10.1021/jm200256g</t>
  </si>
  <si>
    <r>
      <t>2(1</t>
    </r>
    <r>
      <rPr>
        <i/>
        <sz val="12"/>
        <color rgb="FF262626"/>
        <rFont val="Arial"/>
        <family val="2"/>
      </rPr>
      <t>H</t>
    </r>
    <r>
      <rPr>
        <sz val="12"/>
        <color rgb="FF262626"/>
        <rFont val="Arial"/>
        <family val="2"/>
      </rPr>
      <t>)-Isoquinolineacetic acid, 6-[5-[3-cyano-4-(1-methylethoxy)phenyl]-1,2,4-oxadiazol-3-yl]-3,4-dihydro-5-methyl</t>
    </r>
  </si>
  <si>
    <t>WO2010146105</t>
  </si>
  <si>
    <r>
      <t>Thieno[2,3-</t>
    </r>
    <r>
      <rPr>
        <i/>
        <sz val="12"/>
        <color rgb="FF262626"/>
        <rFont val="Arial"/>
        <family val="2"/>
      </rPr>
      <t>d</t>
    </r>
    <r>
      <rPr>
        <sz val="12"/>
        <color rgb="FF262626"/>
        <rFont val="Arial"/>
        <family val="2"/>
      </rPr>
      <t>]pyrimidine-2-carboxylic acid, 4-[5,6-dihydro-3-(trifluoromethyl)-1,2,4-triazolo[4,3-</t>
    </r>
    <r>
      <rPr>
        <i/>
        <sz val="12"/>
        <color rgb="FF262626"/>
        <rFont val="Arial"/>
        <family val="2"/>
      </rPr>
      <t>a</t>
    </r>
    <r>
      <rPr>
        <sz val="12"/>
        <color rgb="FF262626"/>
        <rFont val="Arial"/>
        <family val="2"/>
      </rPr>
      <t>]pyrazin-7(8</t>
    </r>
    <r>
      <rPr>
        <i/>
        <sz val="12"/>
        <color rgb="FF262626"/>
        <rFont val="Arial"/>
        <family val="2"/>
      </rPr>
      <t>H</t>
    </r>
    <r>
      <rPr>
        <sz val="12"/>
        <color rgb="FF262626"/>
        <rFont val="Arial"/>
        <family val="2"/>
      </rPr>
      <t>)-yl]-6-propyl</t>
    </r>
  </si>
  <si>
    <t>WO2010027236</t>
  </si>
  <si>
    <t> 2-amino-1,3-propanediol</t>
  </si>
  <si>
    <t>WO2013084138</t>
  </si>
  <si>
    <t>7-[5-[3-cyano-4-(1-methylethoxy)phenyl]-1,2,4-oxadiazol-3-yl]-1,2,4,5-tetrahydro-3H-3-Benzazepine-3-acetic acid</t>
  </si>
  <si>
    <t>CC(C)C[C@@H](C(O)=O)NC(OC(C)(C)C)=O</t>
  </si>
  <si>
    <t>CC(C)(C)[C@@H](C(O)=O)NC(OC(C)(C)C)=O</t>
  </si>
  <si>
    <t>C[C@H](C(O)=O)NC(OC(C)(C)C)=O</t>
  </si>
  <si>
    <t>CC(C)[C@@H](C(O)=O)NC(OC(C)(C)C)=O</t>
  </si>
  <si>
    <t>O=C(O)C1=CC=CC=C1</t>
  </si>
  <si>
    <t>O=C(O)CC1=CC=CC=C1</t>
  </si>
  <si>
    <t>O=C(O)C1=CC=C(OC)C=C1</t>
  </si>
  <si>
    <t>4-methoxy benzoic acid</t>
  </si>
  <si>
    <r>
      <t>Ethanaminium, 2-hydroxy-</t>
    </r>
    <r>
      <rPr>
        <i/>
        <sz val="12"/>
        <color rgb="FF000000"/>
        <rFont val="Arial"/>
        <family val="2"/>
      </rPr>
      <t>N</t>
    </r>
    <r>
      <rPr>
        <sz val="12"/>
        <color rgb="FF000000"/>
        <rFont val="Arial"/>
        <family val="2"/>
      </rPr>
      <t>,</t>
    </r>
    <r>
      <rPr>
        <i/>
        <sz val="12"/>
        <color rgb="FF000000"/>
        <rFont val="Arial"/>
        <family val="2"/>
      </rPr>
      <t>N</t>
    </r>
    <r>
      <rPr>
        <sz val="12"/>
        <color rgb="FF000000"/>
        <rFont val="Arial"/>
        <family val="2"/>
      </rPr>
      <t>,</t>
    </r>
    <r>
      <rPr>
        <i/>
        <sz val="12"/>
        <color rgb="FF000000"/>
        <rFont val="Arial"/>
        <family val="2"/>
      </rPr>
      <t>N</t>
    </r>
    <r>
      <rPr>
        <sz val="12"/>
        <color rgb="FF000000"/>
        <rFont val="Arial"/>
        <family val="2"/>
      </rPr>
      <t>-trimethyl-, chloride, mixt. with benzoic acid</t>
    </r>
  </si>
  <si>
    <r>
      <t>Benzoic-</t>
    </r>
    <r>
      <rPr>
        <i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-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 acid</t>
    </r>
  </si>
  <si>
    <t>1-Naphthoic acid</t>
  </si>
  <si>
    <t>O=C(O)C1=C2C=CC=CC2=CC=C1</t>
  </si>
  <si>
    <t>O=C(O)C1=CC=C(C2=CC=CC=C2)C=C1</t>
  </si>
  <si>
    <t>O=C(C1=C(O)C=CC=C1C2=CC=CC=C2)O</t>
  </si>
  <si>
    <t>N1CCCC1</t>
  </si>
  <si>
    <t>CC(C)N(CC)C(C)C</t>
  </si>
  <si>
    <t>CCN(CC)CC</t>
  </si>
  <si>
    <t>N1CCCCC1</t>
  </si>
  <si>
    <t>CN1CCOCC1</t>
  </si>
  <si>
    <t>C1=NC=CC=C1</t>
  </si>
  <si>
    <t>CC1=NC(C)=CC=C1</t>
  </si>
  <si>
    <t>O=C(OCC1=CC=CC=C1)[C@H]2NCCC2</t>
  </si>
  <si>
    <t>C[C@@]1([C@](C(C)=O)(OC(C)=O)CC2)[C@]2([H])[C@@](C=C(C)C3=CC4=O)([H])[C@]([C@]3(CC4)C)([H])CC1</t>
  </si>
  <si>
    <t>N12CCCCCC1=NCCC2</t>
  </si>
  <si>
    <t>CCN1CCOCC1</t>
  </si>
  <si>
    <t>CN(C)CCCN=C=NCC.Cl</t>
  </si>
  <si>
    <t>F[P-](F)(F)(F)(F)F.C/[N+](C)=C(N(C)C)\ON1C2=NC=CC=C2N=N1</t>
  </si>
  <si>
    <t>CN(C)CCCN=C=NCC</t>
  </si>
  <si>
    <t>C1(CCCCC1)N=C=NC2CCCCC2</t>
  </si>
  <si>
    <t>O=C(C1)NCC21CCCCC2</t>
  </si>
  <si>
    <t>C/[N+](C)=C(O/N=C(C#N)/C(OCC)=O)/N1CCOCC1.F[P-](F)(F)(F)(F)F</t>
  </si>
  <si>
    <t>F[P-](F)(F)(F)(F)F.C1(N(O[P+](N2CCCC2)(N3CCCC3)N4CCCC4)N=N5)=C5C=CC=C1</t>
  </si>
  <si>
    <t>CN(C)[P+](N(C)C)(N(C)C)ON1C2=C(N=N1)C=CC=C2.F[P-](F)(F)(F)(F)F</t>
  </si>
  <si>
    <t>CC(C)(C)OC1C2=CC=CC=C2C=CN1C(OC(C)(C)C)=O</t>
  </si>
  <si>
    <t>C/[N+](C)=C(N(C)C)\ON1N=NC2=C1C=CC=C2.F[B-](F)(F)F</t>
  </si>
  <si>
    <t>C=CCS(Cl)=O</t>
  </si>
  <si>
    <t>O=C(Cl)OCC(C)C</t>
  </si>
  <si>
    <t>OB(C1=CC(C(F)(F)F)=CC(C(F)(F)F)=C1)O</t>
  </si>
  <si>
    <t>O=P(OCC)(OCC)ON1C2=CC=CC=C2N=C1C3=CC=CO3</t>
  </si>
  <si>
    <t>[Nb+5].[Cl-].[Cl-].[Cl-].[Cl-].[Cl-]</t>
  </si>
  <si>
    <t>O=C(Cl)C(Cl)=O</t>
  </si>
  <si>
    <t>CCO[Si](OCC)(CCCN)OCC</t>
  </si>
  <si>
    <t>C1=NC=CN1</t>
  </si>
  <si>
    <t>OB(C1=CC=CC=C1C(F)(F)F)O</t>
  </si>
  <si>
    <r>
      <t>[Ir{dF(CF</t>
    </r>
    <r>
      <rPr>
        <vertAlign val="subscript"/>
        <sz val="12"/>
        <color rgb="FFE06363"/>
        <rFont val="Arial"/>
        <family val="2"/>
      </rPr>
      <t>3</t>
    </r>
    <r>
      <rPr>
        <sz val="12"/>
        <color rgb="FFE06363"/>
        <rFont val="Arial"/>
        <family val="2"/>
      </rPr>
      <t>)ppy}</t>
    </r>
    <r>
      <rPr>
        <vertAlign val="subscript"/>
        <sz val="12"/>
        <color rgb="FFE06363"/>
        <rFont val="Arial"/>
        <family val="2"/>
      </rPr>
      <t>2</t>
    </r>
    <r>
      <rPr>
        <sz val="12"/>
        <color rgb="FFE06363"/>
        <rFont val="Arial"/>
        <family val="2"/>
      </rPr>
      <t>(dtbpy)]PF</t>
    </r>
    <r>
      <rPr>
        <vertAlign val="subscript"/>
        <sz val="12"/>
        <color rgb="FFE06363"/>
        <rFont val="Arial"/>
        <family val="2"/>
      </rPr>
      <t>6, Co(dmgH)(dmgH2)Cl2</t>
    </r>
  </si>
  <si>
    <t>[O-]C(C)=CC(C)=O.[O-]C(C)=CC(C)=O.[O-]C(C)=CC(C)=O.[Fe+3]</t>
  </si>
  <si>
    <t>CC([O-])C.CC([O-])C.CC([O-])C.CC([O-])C.[Ti+4]</t>
  </si>
  <si>
    <t>ON1C(C2=CC=CC=C2)=NC3=CC=CC=C31</t>
  </si>
  <si>
    <t>N.B</t>
  </si>
  <si>
    <t>OB(O)O</t>
  </si>
  <si>
    <t>CC([O-])=O.CC([O-])=O.[Cu+2]</t>
  </si>
  <si>
    <t>CC1=CC=NC=C1.B</t>
  </si>
  <si>
    <t>[PH2+2]C1=CC=CC=C1C(F)(F)F.O=O.[O-2]</t>
  </si>
  <si>
    <t>C[N+]1=C(Cl)C=CC=C1.[I]</t>
  </si>
  <si>
    <t>B</t>
  </si>
  <si>
    <t>FC(COB(OCC(F)(F)F)OCC(F)(F)F)(F)F</t>
  </si>
  <si>
    <t>B[N+]1=CC=CC=C1</t>
  </si>
  <si>
    <t>O=C(OCC)C(C#N)=NOS(=O)(C1=CC=CC=C1[N+]([O-])=O)=O</t>
  </si>
  <si>
    <t>C1CCOC1</t>
  </si>
  <si>
    <t>CN1C(CCC1)=O</t>
  </si>
  <si>
    <t>CC#N</t>
  </si>
  <si>
    <t>ClC(Cl)Cl</t>
  </si>
  <si>
    <t>ACN/water</t>
  </si>
  <si>
    <t>CC1=CC=CC=C1</t>
  </si>
  <si>
    <t>ClC1=CC=CC=C1Cl</t>
  </si>
  <si>
    <t>CC1=CC=C(C)C=C1</t>
  </si>
  <si>
    <t>CC1=CC=CC(C)=C1</t>
  </si>
  <si>
    <t>CC1=CC=CC=C1C</t>
  </si>
  <si>
    <t>THF:Water</t>
  </si>
  <si>
    <t>O=S(C)C</t>
  </si>
  <si>
    <t>[H]O[H]</t>
  </si>
  <si>
    <t>C1CCOC1/[H]O[H]</t>
  </si>
  <si>
    <t>O=C(OCCOCCOCCOCCOCCOCCOCCOCCOCCOCCOCCOCCOCCOCCOCCOCCOC)C1N(C(CCCCCCCCCCCC)=O)CCC1</t>
  </si>
  <si>
    <t>CC(O1)(CCCC(C)CCCC(C)CCCC(C)C)CCC2=C1C(C)=C(C)C(OC(CCC(OCCOCCOCCOCCOCCOCCOCCOCCOCCOCCOCCOCCOCCOCCOCCOCCOC)=O)=O)=C2C</t>
  </si>
  <si>
    <r>
      <t>Diethyl 2-(2-furanyl)-1</t>
    </r>
    <r>
      <rPr>
        <i/>
        <sz val="12"/>
        <color theme="1"/>
        <rFont val="Arial"/>
        <family val="2"/>
      </rPr>
      <t>H</t>
    </r>
    <r>
      <rPr>
        <sz val="12"/>
        <color theme="1"/>
        <rFont val="Arial"/>
        <family val="2"/>
      </rPr>
      <t>-benzimidazol-1-yl phosphate</t>
    </r>
  </si>
  <si>
    <r>
      <t> </t>
    </r>
    <r>
      <rPr>
        <i/>
        <sz val="12"/>
        <color rgb="FF262626"/>
        <rFont val="Open_Sans"/>
        <charset val="1"/>
      </rPr>
      <t>N</t>
    </r>
    <r>
      <rPr>
        <sz val="12"/>
        <color rgb="FF262626"/>
        <rFont val="Open_Sans"/>
        <charset val="1"/>
      </rPr>
      <t>-hydroxy-2-phenylbenzimidazole</t>
    </r>
  </si>
  <si>
    <t>O=C(O)C1=CC=CC=C1C2=CC=CC=C2</t>
  </si>
  <si>
    <t>O=C(O)C1=CC=CC=C1B2OC(C)(C)C(C)(C)O2</t>
  </si>
  <si>
    <t>O=C(O)C1=CC=C(OC2=CC=CC=C2)C=C1</t>
  </si>
  <si>
    <t>O=C(O)C1=CC=CC=C1Br</t>
  </si>
  <si>
    <t>O=C(O)C1=C(C=CC=C1C2=CC=CC=C2)O</t>
  </si>
  <si>
    <t>O=C([O-])C1=CC=CC=C1.[Na+]</t>
  </si>
  <si>
    <t>OCC[N+](C)(C)C.O=C(O)C1=CC=CC=C1.[Cl-]</t>
  </si>
  <si>
    <t>OC(C1=C([2H])C=CC=C1)=O</t>
  </si>
  <si>
    <t>CCCCCC(O)=O</t>
  </si>
  <si>
    <t>O=C(O)C1=CC=C(C#N)C=C1</t>
  </si>
  <si>
    <t>O=C(O)C1=CC=CC=C1[N+]([O-])=O</t>
  </si>
  <si>
    <t>O=C(O)C1=CC=CC(Br)=C1</t>
  </si>
  <si>
    <t>O=C(O)C1=CC=C(C=C)C=C1</t>
  </si>
  <si>
    <t>O=C(C1=CSC=C1)O</t>
  </si>
  <si>
    <t>OCC(O)CN</t>
  </si>
  <si>
    <t>OCC(N)CO</t>
  </si>
  <si>
    <t>NCC1=CC=CC=C1</t>
  </si>
  <si>
    <t>O=C(OC)[C@H]1NCCC1.[H]Cl</t>
  </si>
  <si>
    <t>OC1CCNCC1</t>
  </si>
  <si>
    <t>O=C(OC(C)(C)C)N[C@H](C1=CC=C(Br)C=C1)C</t>
  </si>
  <si>
    <t>O=C([C@@H]1[C@@]2([H])C(C)(C)[C@@]2([H])CN1)[O-]</t>
  </si>
  <si>
    <t>O=C(OC)[C@H]1NC[C@H](O)C1</t>
  </si>
  <si>
    <t>O=C(OCC1=CC=CC=C1)[C@H]2NCCC2.[H]Cl</t>
  </si>
  <si>
    <t>NC(C1=CC=CC=C1)C</t>
  </si>
  <si>
    <t xml:space="preserve">        NC1=CC=CC=C1</t>
  </si>
  <si>
    <t>NC1=CC=CC=C1</t>
  </si>
  <si>
    <t>NC1=CC=C(OC)C=C1</t>
  </si>
  <si>
    <t>NC1=CC=C(C(C)(C)C)C=C1</t>
  </si>
  <si>
    <t>NC1CCCCC1</t>
  </si>
  <si>
    <t>NC1=CC=CC=C1.[H]Cl</t>
  </si>
  <si>
    <t>CCOC(C1=CC=C(C=C1)N)=O</t>
  </si>
  <si>
    <t>NC1CCCCC1.[H]Cl</t>
  </si>
  <si>
    <t>CCC(N)CC</t>
  </si>
  <si>
    <t>NCC.[H]Cl</t>
  </si>
  <si>
    <t>[NH3+]CC1=CC=CC=C1.[Cl-]</t>
  </si>
  <si>
    <t>NC1=CC=C(C)C=C1</t>
  </si>
  <si>
    <t>C12=CC=CC=C1NC=N2</t>
  </si>
  <si>
    <t>NC1CN2CCC1CC2</t>
  </si>
  <si>
    <t>N1CCOCC1</t>
  </si>
  <si>
    <t>NC1=CC=CN=C1</t>
  </si>
  <si>
    <t>ClC1=CN=C(N)C=C1</t>
  </si>
  <si>
    <t>NC1CC1</t>
  </si>
  <si>
    <t>CC(C)C[C@H](N)C(N1CCCC1)=O</t>
  </si>
  <si>
    <t>NC1CCCC1</t>
  </si>
  <si>
    <t>NC1=NC2=C(CCCC3=CC=CC=C32)S1</t>
  </si>
  <si>
    <t>O=C(C1=COC=C1)O</t>
  </si>
  <si>
    <t>O=C(O)C1=CC=C(Cl)C(Cl)=C1</t>
  </si>
  <si>
    <t>O=C(O)C1=CN=CC=C1</t>
  </si>
  <si>
    <t>O=C(O)C1=CC=C(C(F)(F)F)C=C1</t>
  </si>
  <si>
    <t>CC(C(O)=O)C</t>
  </si>
  <si>
    <t>O=C(O)C1=CC=C(I)C=C1</t>
  </si>
  <si>
    <t>C1(CNCC2=CC=CC=C2)=CC=CC=C1</t>
  </si>
  <si>
    <t>NC(C)(C)C</t>
  </si>
  <si>
    <t>N[C@@H](CC1=CC=CC=C1)C(OC)=O</t>
  </si>
  <si>
    <t>N[C@@H](CC1=CC=CC=C1)C(OCC2=CC=CC=C2)=O</t>
  </si>
  <si>
    <t>CCC(N)C(OC(C)(C)C)=O</t>
  </si>
  <si>
    <t>C[C@@H](C(O)=O)NS(=O)(C1=CC=C(C)C=C1)=O</t>
  </si>
  <si>
    <t>NC1=CC=C(Cl)C=C1</t>
  </si>
  <si>
    <t>NC12CC3CC(C2)CC(C3)C1</t>
  </si>
  <si>
    <t>NC1=NC=CS1</t>
  </si>
  <si>
    <t>NCCCC</t>
  </si>
  <si>
    <t>NC1=NC2=CC=CC=C2S1</t>
  </si>
  <si>
    <t>[H]N([H])[H]</t>
  </si>
  <si>
    <t>NC(CC1=CC=C(O)C=C1)C</t>
  </si>
  <si>
    <t>CCCCCCN</t>
  </si>
  <si>
    <t>CNC</t>
  </si>
  <si>
    <t>N[C@@H](CC1=CC=CC=C1)C(OCC)=O</t>
  </si>
  <si>
    <t>CONC</t>
  </si>
  <si>
    <t>NCCC1=CC=C(OC)C(OC)=C1</t>
  </si>
  <si>
    <t>N[C@@H](CC(C)C)C(OCC)=O</t>
  </si>
  <si>
    <t>FC(C1=CC(N2CCNCC2)=CC=C1)(F)F</t>
  </si>
  <si>
    <t>N[C@@H](CC1=CNC2=C1C=CC=C2)C(O)=O</t>
  </si>
  <si>
    <t>NCCN1CCOCC1</t>
  </si>
  <si>
    <t>CCCCN</t>
  </si>
  <si>
    <t>NC1=CC=NC2=CC=CC=C12</t>
  </si>
  <si>
    <t>CNCC1=CC=CC=C1</t>
  </si>
  <si>
    <t>NC1=CC=C(Br)C=C1</t>
  </si>
  <si>
    <t>O=C(C1=NC=CC2=C1C=CC=C2)O</t>
  </si>
  <si>
    <t>CC(C)[C@@H](C(O)=O)NC(OCC1=CC=CC=C1)=O</t>
  </si>
  <si>
    <t>O=C(O)[C@H](CCCCNC(OCC1C2=C(C3=C1C=CC=C3)C=CC=C2)=O)NC(OC(C)(C)C)=O</t>
  </si>
  <si>
    <t>N[C@@H](C)C(OC(C)(C)C)=O</t>
  </si>
  <si>
    <t>O=C(O)C(C1=CNC2=C1C=CC=C2)=O</t>
  </si>
  <si>
    <t>O=C(O)[C@H]1N(C(OC(C)(C)C)=O)CCC1</t>
  </si>
  <si>
    <t>O=C(O)CC1=CSC=C1</t>
  </si>
  <si>
    <t>O=C(C1CCC(F)(F)CC1)O</t>
  </si>
  <si>
    <t>O=C(O)CC1=CC=C(Cl)C=C1</t>
  </si>
  <si>
    <t>CCC(O)=O.C1=CC=CC=C1</t>
  </si>
  <si>
    <t>O=C(O)CC1=CC=CC([N+]([O-])=O)=C1</t>
  </si>
  <si>
    <t>O=C(O)CC1=CC=CC=C1Br</t>
  </si>
  <si>
    <t>O=C(O)C1=CC=C([N+]([O-])=O)C=C1</t>
  </si>
  <si>
    <t>O=C(C1=CC=CN=C1)O</t>
  </si>
  <si>
    <t>CC(C)(CC(O)=O)C</t>
  </si>
  <si>
    <t>O=C(F)(F)(F)O</t>
  </si>
  <si>
    <t>O=C(O)C1=CC=C(C)C=C1</t>
  </si>
  <si>
    <t>O=C(O)C#CC1=CC=CC=C1</t>
  </si>
  <si>
    <t>CC(C)C[C@@H](C(O)=O)NC(OCC1=CC=CC=C1)=O</t>
  </si>
  <si>
    <t>ClC1=CC=C(C(O)=O)C=C1</t>
  </si>
  <si>
    <t>CC(C)(NC(OCC1=CC=CC=C1)=O)C(O)=O</t>
  </si>
  <si>
    <t>O=C(C1CCCCC1)O</t>
  </si>
  <si>
    <t>O=C(C1=CNN=N1)O</t>
  </si>
  <si>
    <t>O=C(C12CC3CC(C2)CC(C3)C1)O</t>
  </si>
  <si>
    <t>O=C(O)C1=NNC2=CC=CC=C21</t>
  </si>
  <si>
    <t>O=C(C1=CC2CCC1C2)O</t>
  </si>
  <si>
    <t>O=C(O)C[C@@H](O)C1=CC=CC=C1</t>
  </si>
  <si>
    <t>O=C(C1=CSC(CCC)=C1)O</t>
  </si>
  <si>
    <t>O=C(C1=NC2=CC=CC=C2N=C1)O</t>
  </si>
  <si>
    <t>OC(C1=CC=C(O)C=C1)=O</t>
  </si>
  <si>
    <t>O=C(O)C1=CNC=C1</t>
  </si>
  <si>
    <t>O=C(O)C1=CNC2=C1C=CC=C2</t>
  </si>
  <si>
    <t>O=C(C1=C2C(N=CN2)=CC=C1)O</t>
  </si>
  <si>
    <t>O=C(C1=CC(C2=CN=C(NC(C3=CC=C(F)C=C3)=C4)C4=C2)=CS1)O</t>
  </si>
  <si>
    <t>O=C(O)C1=CC=C(C2=CC3=C(N(C(C)=O)[C@@H](C)C[C@H]3NC4=NC=CC=C4)C=C2)C=C1</t>
  </si>
  <si>
    <r>
      <t>4-[(2</t>
    </r>
    <r>
      <rPr>
        <i/>
        <sz val="12"/>
        <color rgb="FF262626"/>
        <rFont val="Arial"/>
        <family val="2"/>
      </rPr>
      <t>S</t>
    </r>
    <r>
      <rPr>
        <sz val="12"/>
        <color rgb="FF262626"/>
        <rFont val="Arial"/>
        <family val="2"/>
      </rPr>
      <t>,4</t>
    </r>
    <r>
      <rPr>
        <i/>
        <sz val="12"/>
        <color rgb="FF262626"/>
        <rFont val="Arial"/>
        <family val="2"/>
      </rPr>
      <t>R</t>
    </r>
    <r>
      <rPr>
        <sz val="12"/>
        <color rgb="FF262626"/>
        <rFont val="Arial"/>
        <family val="2"/>
      </rPr>
      <t>)-1-acetyl-1,2,3,4-tetrahydro-2-methyl-4-(2-pyridinylamino)-6-quinolinyl]benzoic acid</t>
    </r>
  </si>
  <si>
    <t>CC(/C=C/C=C(/C=C/C1=C(CCCC(C)1C)C)C)=C\C(O)=O</t>
  </si>
  <si>
    <t>O=C(O)C1=CC=C(C2=CC3=C(N(C(C)=O)[C@@H](C)C[C@H]3NC4=NC=C(C#N)C=C4)C=C2)C=C1</t>
  </si>
  <si>
    <r>
      <t>4-[(2</t>
    </r>
    <r>
      <rPr>
        <i/>
        <sz val="12"/>
        <color rgb="FF262626"/>
        <rFont val="Arial"/>
        <family val="2"/>
      </rPr>
      <t>S</t>
    </r>
    <r>
      <rPr>
        <sz val="12"/>
        <color rgb="FF262626"/>
        <rFont val="Arial"/>
        <family val="2"/>
      </rPr>
      <t>,4</t>
    </r>
    <r>
      <rPr>
        <i/>
        <sz val="12"/>
        <color rgb="FF262626"/>
        <rFont val="Arial"/>
        <family val="2"/>
      </rPr>
      <t>R</t>
    </r>
    <r>
      <rPr>
        <sz val="12"/>
        <color rgb="FF262626"/>
        <rFont val="Arial"/>
        <family val="2"/>
      </rPr>
      <t>)-1-acetyl-4-[(5-cyano-2-pyridinyl)amino]-1,2,3,4-tetrahydro-2-methyl-6-quinolinyl]benzoic acid</t>
    </r>
  </si>
  <si>
    <t>O=C(O)CN1CC2=C(C(C)=C(C3=NOC(C4=CC=C(OC(C)C)C(C#N)=C4)=N3)C=C2)CC1</t>
  </si>
  <si>
    <t>O=C(C1=NC(N2CC3=NN=C(C(F)(F)F)N3CC2)=C(C=C(CCC)S4)C4=N1)O</t>
  </si>
  <si>
    <r>
      <t>4-[(3a</t>
    </r>
    <r>
      <rPr>
        <i/>
        <sz val="12"/>
        <color rgb="FF262626"/>
        <rFont val="Arial"/>
        <family val="2"/>
      </rPr>
      <t>S</t>
    </r>
    <r>
      <rPr>
        <sz val="12"/>
        <color rgb="FF262626"/>
        <rFont val="Arial"/>
        <family val="2"/>
      </rPr>
      <t>,7a</t>
    </r>
    <r>
      <rPr>
        <i/>
        <sz val="12"/>
        <color rgb="FF262626"/>
        <rFont val="Arial"/>
        <family val="2"/>
      </rPr>
      <t>S</t>
    </r>
    <r>
      <rPr>
        <sz val="12"/>
        <color rgb="FF262626"/>
        <rFont val="Arial"/>
        <family val="2"/>
      </rPr>
      <t>)-3-[4-cyano-3-(trifluoromethyl)phenyl]octahydro-2-oxo-1</t>
    </r>
    <r>
      <rPr>
        <i/>
        <sz val="12"/>
        <color rgb="FF262626"/>
        <rFont val="Arial"/>
        <family val="2"/>
      </rPr>
      <t>H</t>
    </r>
    <r>
      <rPr>
        <sz val="12"/>
        <color rgb="FF262626"/>
        <rFont val="Arial"/>
        <family val="2"/>
      </rPr>
      <t>-benzimidazol-1-yl]-2-fluoro</t>
    </r>
  </si>
  <si>
    <t>O=C(O)CN1CCC2=CC=C(C3=NOC(C4=CC=C(OC(C)C)C(C#N)=C4)=N3)C=C2CC1</t>
  </si>
  <si>
    <t>CN(C)/C(N(C)C)=[O+]\N1N=NC2=CC=CC=C21.F[P-](F)(F)(F)(F)F</t>
  </si>
  <si>
    <t>ClCCl</t>
  </si>
  <si>
    <t>O=CN(C)C</t>
  </si>
  <si>
    <t>O=CN(C)C/CC#N</t>
  </si>
  <si>
    <t>ClCCl/O=CN(C)C</t>
  </si>
  <si>
    <r>
      <t>3-(1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-benzo[</t>
    </r>
    <r>
      <rPr>
        <i/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]imidazol-2-yl)aniline</t>
    </r>
  </si>
  <si>
    <t>NC1=CC(C2=NC3=CC=CC=C3N2)=CC=C1</t>
  </si>
  <si>
    <t>Triethylamine/DMAP</t>
  </si>
  <si>
    <t>CCN(CC)CC/CN(C1=CC=NC=C1)C</t>
  </si>
  <si>
    <t>2-aminoethane-1-thiol</t>
  </si>
  <si>
    <t>NCCS</t>
  </si>
  <si>
    <t>CC(C)(C)C1=CC=NC(C2=CC(C(C)(C)C)=CC=N2)=C1.FC3=C(C4=NC=C(C=C4)C(F)(F)F)C([Ir]C5=CC(F)=CC(F)=C5C6=CC=C(C=N6)C(F)(F)F)=CC(F)=C3.FP(F)(F)(F)(F)F/ CC(=NO)C(=NO)C.CC(=NO)C(=N[O-])C.[Cl-].[Cl-].[Co]</t>
  </si>
  <si>
    <t>O=C(CC1=CC=CC=C1)O.OCC[N+](C)(C)C.[Cl-]</t>
  </si>
  <si>
    <t>O=S(CCC[P+](C1=CC=CC=C1)(C2=CC=CC=C2)C3=CC=CC=C3)(O)=O.CC4=CC=C(S(=O)([O-])=O)C=C4</t>
  </si>
  <si>
    <t>Acid (SMILES)</t>
  </si>
  <si>
    <t>Amine (SMILES)</t>
  </si>
  <si>
    <t>Activator (SMILES)</t>
  </si>
  <si>
    <t>Base (SMILES)</t>
  </si>
  <si>
    <t>Solvent (SMILES)</t>
  </si>
  <si>
    <r>
      <rPr>
        <i/>
        <sz val="12"/>
        <rFont val="Arial"/>
        <family val="2"/>
      </rPr>
      <t>(tert</t>
    </r>
    <r>
      <rPr>
        <sz val="12"/>
        <rFont val="Arial"/>
        <family val="2"/>
      </rPr>
      <t>-butoxycarbonyl)-</t>
    </r>
    <r>
      <rPr>
        <i/>
        <sz val="12"/>
        <rFont val="Arial"/>
        <family val="2"/>
      </rPr>
      <t>L</t>
    </r>
    <r>
      <rPr>
        <sz val="12"/>
        <rFont val="Arial"/>
        <family val="2"/>
      </rPr>
      <t>-isoleucine</t>
    </r>
  </si>
  <si>
    <t>CC[C@H](C)[C@@H](C(O)=O)NC(OC(C)(C)C)=O</t>
  </si>
  <si>
    <t>3-methylpyridin-2-amine</t>
  </si>
  <si>
    <t>NC1=NC=CC=C1C</t>
  </si>
  <si>
    <t>Indole-2-carboxylic acid</t>
  </si>
  <si>
    <t>O=C(C(N1)=CC2=C1C=CC=C2)O</t>
  </si>
  <si>
    <t>10.1016/j.bmc.2017.05.015</t>
  </si>
  <si>
    <t>4-(trifluoromethyl)benzoic acid</t>
  </si>
  <si>
    <t>https://doi.org/10.1021/acscatal.1c01417</t>
  </si>
  <si>
    <t>https://doi.org/10.1016/j.ejmech.2021.113692</t>
  </si>
  <si>
    <t>https://doi.org/10.1021/jm060325b</t>
  </si>
  <si>
    <t>https://doi.org/10.1021/jm9016416</t>
  </si>
  <si>
    <t>https://doi.org/10.1021/jm040037k</t>
  </si>
  <si>
    <t>https://doi.org/10.1021/op500210w</t>
  </si>
  <si>
    <t>https://doi.org/10.1073/pnas.1521738113</t>
  </si>
  <si>
    <t xml:space="preserve"> WO2012037259 A1 2012-03-22</t>
  </si>
  <si>
    <t>WO2009094443 A1 2009-07-30</t>
  </si>
  <si>
    <t xml:space="preserve"> US20080187516 A1 2008-08-07</t>
  </si>
  <si>
    <t>10.1039/C6SC02039A </t>
  </si>
  <si>
    <t>https://doi.org/10.1021/jacs.0c00335</t>
  </si>
  <si>
    <t>WO2012074469 A1 2012-06-07</t>
  </si>
  <si>
    <t>https://doi.org/10.1021/jm030811o</t>
  </si>
  <si>
    <t>US20110281865 A1 2011-11-17</t>
  </si>
  <si>
    <t>https://doi.org/10.1021/ol403508j</t>
  </si>
  <si>
    <t>https://doi.org/10.1016/j.tet.2021.132017</t>
  </si>
  <si>
    <t>https://doi.org/10.1016/j.bmcl.2019.126929</t>
  </si>
  <si>
    <t xml:space="preserve"> US20070032433 A1 2007-02-08</t>
  </si>
  <si>
    <t>IN2008MU01218 A 2009-12-18</t>
  </si>
  <si>
    <t>WO2015068770 A1 2015-05-14</t>
  </si>
  <si>
    <t>CN111320550 A 2020-06-23</t>
  </si>
  <si>
    <t>WO2011140599 A1 2011-11-17</t>
  </si>
  <si>
    <t>CN106045870 A 2016-10-26</t>
  </si>
  <si>
    <t>WO2015053715 A1 2015-04-16</t>
  </si>
  <si>
    <t>JP10036294 A 1998-02-10</t>
  </si>
  <si>
    <t> JP2016160212 A 2016-09-05</t>
  </si>
  <si>
    <t>CN112778238 A 2021-05-11</t>
  </si>
  <si>
    <t xml:space="preserve"> CN111320550 A 2020-06-23</t>
  </si>
  <si>
    <t>CN107790186 A 2018-03-13</t>
  </si>
  <si>
    <t>10.1055/s-1997-1232</t>
  </si>
  <si>
    <t>https://doi.org/10.1080/00397911.2012.725265</t>
  </si>
  <si>
    <t>DOI: 10.1055/s-1983-30215</t>
  </si>
  <si>
    <t>10.1021/ol400045d</t>
  </si>
  <si>
    <t>10.1055/s-0032-1316993</t>
  </si>
  <si>
    <t> 10.1055/s-2007-965918</t>
  </si>
  <si>
    <t>10.1055/s-2007-965918</t>
  </si>
  <si>
    <t>https://doi.org/10.1021/acs.orglett.0c01676</t>
  </si>
  <si>
    <t>https://doi.org/10.1016/j.ejmech.2015.08.025</t>
  </si>
  <si>
    <t>10.1039/D3OB01673K </t>
  </si>
  <si>
    <t>10.1039/C5SC03905C </t>
  </si>
  <si>
    <t>https://doi.org/10.14233/ajchem.2014.15551</t>
  </si>
  <si>
    <t xml:space="preserve">	https://doi.org/10.1039/C2CC36613D</t>
  </si>
  <si>
    <t>https://doi.org/10.1038/s41467-024-50335-8</t>
  </si>
  <si>
    <t>https://doi.org/10.1021/acs.orglett.1c00591</t>
  </si>
  <si>
    <t>https://doi.org/10.1016/j.tet.2022.133210</t>
  </si>
  <si>
    <t>0.1038/s41467-024-47939-5</t>
  </si>
  <si>
    <t>10.1038/s41467-024-47939-5</t>
  </si>
  <si>
    <t>https://doi.org/10.1038/s41467-024-47939-5</t>
  </si>
  <si>
    <t>https://doi.org/10.1007/s12272-015-0578-7</t>
  </si>
  <si>
    <t xml:space="preserve"> https://doi.org/10.1002/chem.201501325</t>
  </si>
  <si>
    <t xml:space="preserve"> https://doi.org/10.1002/cmdc.201000444</t>
  </si>
  <si>
    <t>https://doi.org/10.1039/D1OB02064A</t>
  </si>
  <si>
    <t>https://doi.org/10.1039/C2CC36352F</t>
  </si>
  <si>
    <t>https://doi.org/10.1039/D3OB01673K</t>
  </si>
  <si>
    <t>https://doi.org/10.1039/C2CC36613D</t>
  </si>
  <si>
    <t>https://doi.org/10.1039/C5SC03905C</t>
  </si>
  <si>
    <t>https://doi.org/10.1021/acssuschemeng.9b06591</t>
  </si>
  <si>
    <t>https://doi.org/10.3762/bjoc.11.233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</si>
</sst>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262626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262626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i/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2"/>
      <color rgb="FF001D35"/>
      <name val="AriaL"/>
      <family val="2"/>
    </font>
    <font>
      <sz val="8"/>
      <name val="Aptos Narrow"/>
      <family val="2"/>
      <scheme val="minor"/>
    </font>
    <font>
      <sz val="12"/>
      <color rgb="FF000000"/>
      <name val="Arial"/>
      <family val="2"/>
      <charset val="1"/>
    </font>
    <font>
      <sz val="12"/>
      <color rgb="FFE06363"/>
      <name val="Arial"/>
      <family val="2"/>
    </font>
    <font>
      <vertAlign val="subscript"/>
      <sz val="12"/>
      <color rgb="FFE06363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2"/>
      <color rgb="FF262626"/>
      <name val="Open_Sans"/>
      <charset val="1"/>
    </font>
    <font>
      <sz val="12"/>
      <color rgb="FF262626"/>
      <name val="Open_Sans"/>
      <charset val="1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7">
    <xf numFmtId="0" fontId="0" fillId="0" borderId="0" xfId="0"/>
    <xf numFmtId="0" fontId="5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9" fontId="4" fillId="2" borderId="7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6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6" fillId="0" borderId="3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7" fillId="0" borderId="3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1" applyFont="1" applyFill="1" applyAlignment="1">
      <alignment horizontal="center" vertical="top"/>
    </xf>
    <xf numFmtId="0" fontId="16" fillId="0" borderId="0" xfId="1" applyFont="1" applyFill="1" applyAlignment="1">
      <alignment horizontal="center"/>
    </xf>
    <xf numFmtId="0" fontId="16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9" fillId="0" borderId="8" xfId="1" applyFont="1" applyBorder="1" applyAlignment="1">
      <alignment horizontal="center"/>
    </xf>
    <xf numFmtId="0" fontId="29" fillId="0" borderId="0" xfId="1" applyFont="1" applyAlignment="1">
      <alignment horizontal="center"/>
    </xf>
    <xf numFmtId="0" fontId="5" fillId="0" borderId="8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E06363"/>
      <color rgb="FFF7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39/d3ob01673k" TargetMode="External"/><Relationship Id="rId21" Type="http://schemas.openxmlformats.org/officeDocument/2006/relationships/hyperlink" Target="https://doi.org/10.1080/00397911.2023.2259518" TargetMode="External"/><Relationship Id="rId42" Type="http://schemas.openxmlformats.org/officeDocument/2006/relationships/hyperlink" Target="https://doi.org/10.1039/C2CC36613D" TargetMode="External"/><Relationship Id="rId47" Type="http://schemas.openxmlformats.org/officeDocument/2006/relationships/hyperlink" Target="https://doi.org/10.1002/chem.201002202" TargetMode="External"/><Relationship Id="rId63" Type="http://schemas.openxmlformats.org/officeDocument/2006/relationships/hyperlink" Target="https://doi.org/10.1021/jm9016416" TargetMode="External"/><Relationship Id="rId68" Type="http://schemas.openxmlformats.org/officeDocument/2006/relationships/hyperlink" Target="https://doi.org/10.1016/j.tet.2008.09.094" TargetMode="External"/><Relationship Id="rId84" Type="http://schemas.openxmlformats.org/officeDocument/2006/relationships/hyperlink" Target="https://doi.org/10.1038/s41467-024-47939-5" TargetMode="External"/><Relationship Id="rId89" Type="http://schemas.openxmlformats.org/officeDocument/2006/relationships/hyperlink" Target="https://doi.org/10.1021/acs.orglett.1c00591" TargetMode="External"/><Relationship Id="rId16" Type="http://schemas.openxmlformats.org/officeDocument/2006/relationships/hyperlink" Target="https://doi.org/10.1002/slct.202400325" TargetMode="External"/><Relationship Id="rId11" Type="http://schemas.openxmlformats.org/officeDocument/2006/relationships/hyperlink" Target="https://doi.org/10.1016/j.bmc.2017.05.015" TargetMode="External"/><Relationship Id="rId32" Type="http://schemas.openxmlformats.org/officeDocument/2006/relationships/hyperlink" Target="https://doi.org/10.1021/acs.orglett.0c03184" TargetMode="External"/><Relationship Id="rId37" Type="http://schemas.openxmlformats.org/officeDocument/2006/relationships/hyperlink" Target="https://doi.org/10.1002/slct.202400325" TargetMode="External"/><Relationship Id="rId53" Type="http://schemas.openxmlformats.org/officeDocument/2006/relationships/hyperlink" Target="https://doi.org/10.1021/acsomega.7b00523" TargetMode="External"/><Relationship Id="rId58" Type="http://schemas.openxmlformats.org/officeDocument/2006/relationships/hyperlink" Target="https://doi.org/10.1021/ol062227q" TargetMode="External"/><Relationship Id="rId74" Type="http://schemas.openxmlformats.org/officeDocument/2006/relationships/hyperlink" Target="https://doi.org/10.1021/acs.orglett.0c01676" TargetMode="External"/><Relationship Id="rId79" Type="http://schemas.openxmlformats.org/officeDocument/2006/relationships/hyperlink" Target="https://doi.org/10.1021/jo500292m" TargetMode="External"/><Relationship Id="rId5" Type="http://schemas.openxmlformats.org/officeDocument/2006/relationships/hyperlink" Target="https://doi.org/10.1016/j.tet.2008.09.094" TargetMode="External"/><Relationship Id="rId90" Type="http://schemas.openxmlformats.org/officeDocument/2006/relationships/hyperlink" Target="https://doi.org/10.1016/j.tet.2022.133210" TargetMode="External"/><Relationship Id="rId14" Type="http://schemas.openxmlformats.org/officeDocument/2006/relationships/hyperlink" Target="https://doi.org/10.1021/jm200256g" TargetMode="External"/><Relationship Id="rId22" Type="http://schemas.openxmlformats.org/officeDocument/2006/relationships/hyperlink" Target="https://doi.org/10.1039/d3ob01673k" TargetMode="External"/><Relationship Id="rId27" Type="http://schemas.openxmlformats.org/officeDocument/2006/relationships/hyperlink" Target="https://doi.org/10.1080/00397911.2023.2259518" TargetMode="External"/><Relationship Id="rId30" Type="http://schemas.openxmlformats.org/officeDocument/2006/relationships/hyperlink" Target="https://doi.org/10.1080/00397911.2023.2259518" TargetMode="External"/><Relationship Id="rId35" Type="http://schemas.openxmlformats.org/officeDocument/2006/relationships/hyperlink" Target="https://doi.org/10.1021/acs.orglett.0c03184" TargetMode="External"/><Relationship Id="rId43" Type="http://schemas.openxmlformats.org/officeDocument/2006/relationships/hyperlink" Target="https://doi.org/10.1039/C2CC31735D" TargetMode="External"/><Relationship Id="rId48" Type="http://schemas.openxmlformats.org/officeDocument/2006/relationships/hyperlink" Target="https://doi.org/10.1002/1521-3765(20010302)7:5%3C1014::AID-CHEM1014%3E3.0.CO;2-X" TargetMode="External"/><Relationship Id="rId56" Type="http://schemas.openxmlformats.org/officeDocument/2006/relationships/hyperlink" Target="https://doi.org/10.1021/acs.jmedchem.8b00673" TargetMode="External"/><Relationship Id="rId64" Type="http://schemas.openxmlformats.org/officeDocument/2006/relationships/hyperlink" Target="https://doi.org/10.1021/jm040037k" TargetMode="External"/><Relationship Id="rId69" Type="http://schemas.openxmlformats.org/officeDocument/2006/relationships/hyperlink" Target="https://doi.org/10.1021/jm030811o" TargetMode="External"/><Relationship Id="rId77" Type="http://schemas.openxmlformats.org/officeDocument/2006/relationships/hyperlink" Target="https://doi.org/10.1039/C5SC03905C" TargetMode="External"/><Relationship Id="rId8" Type="http://schemas.openxmlformats.org/officeDocument/2006/relationships/hyperlink" Target="https://doi.org/10.1021/jm991076c" TargetMode="External"/><Relationship Id="rId51" Type="http://schemas.openxmlformats.org/officeDocument/2006/relationships/hyperlink" Target="https://doi.org/10.1016/j.tet.2008.09.094" TargetMode="External"/><Relationship Id="rId72" Type="http://schemas.openxmlformats.org/officeDocument/2006/relationships/hyperlink" Target="https://doi.org/10.1016/j.tet.2021.132017" TargetMode="External"/><Relationship Id="rId80" Type="http://schemas.openxmlformats.org/officeDocument/2006/relationships/hyperlink" Target="https://doi.org/10.1080/00397911.2012.725265" TargetMode="External"/><Relationship Id="rId85" Type="http://schemas.openxmlformats.org/officeDocument/2006/relationships/hyperlink" Target="https://scifinder-n.cas.org/navigate/?appId=21e4fd51-104b-4849-8e9f-7a9ebd7a0e9c&amp;backKey=66b1b9ebbee6051fc9ee07db&amp;backToPage=1&amp;cidValue=816&amp;groupOrdinal=1&amp;groupViewContextIndicator=false&amp;isFromAllResults=false&amp;isFromAlternateReactionSteps=false&amp;isFromReactionGroup=false&amp;key=66b1b9ebbee6051fc9ee07db&amp;metricsOrdinal=1&amp;ordinal=1&amp;resultType=reaction&amp;resultView=DETAIL&amp;state=searchDetail.reaction&amp;suppressNavigation=false&amp;uiContext=366&amp;uiSubContext=551&amp;uriForDetails=multistep-reaction%2Fab0bcf53-94f7-53c7-98bb-a56e48858b5d&amp;uriForGroup=substance%2Fpt%2F100469%2Bsubstance%2Fpt%2F65850-%3Esubstance%2Fpt%2F1485707" TargetMode="External"/><Relationship Id="rId3" Type="http://schemas.openxmlformats.org/officeDocument/2006/relationships/hyperlink" Target="https://doi.org/10.1021/jo500292m" TargetMode="External"/><Relationship Id="rId12" Type="http://schemas.openxmlformats.org/officeDocument/2006/relationships/hyperlink" Target="https://doi.org/10.1016/j.tet.2008.09.094" TargetMode="External"/><Relationship Id="rId17" Type="http://schemas.openxmlformats.org/officeDocument/2006/relationships/hyperlink" Target="https://pubs.acs.org/doi/10.1021/acs.orglett.0c01676?goto=supporting-info" TargetMode="External"/><Relationship Id="rId25" Type="http://schemas.openxmlformats.org/officeDocument/2006/relationships/hyperlink" Target="https://doi.org/10.1039/d3ob01673k" TargetMode="External"/><Relationship Id="rId33" Type="http://schemas.openxmlformats.org/officeDocument/2006/relationships/hyperlink" Target="https://doi.org/10.1021/acs.orglett.0c03184" TargetMode="External"/><Relationship Id="rId38" Type="http://schemas.openxmlformats.org/officeDocument/2006/relationships/hyperlink" Target="https://doi.org/10.1002/slct.202400325" TargetMode="External"/><Relationship Id="rId46" Type="http://schemas.openxmlformats.org/officeDocument/2006/relationships/hyperlink" Target="https://doi.org/10.1002/ejoc.202100355" TargetMode="External"/><Relationship Id="rId59" Type="http://schemas.openxmlformats.org/officeDocument/2006/relationships/hyperlink" Target="https://doi.org/10.14233/ajchem.2014.15551" TargetMode="External"/><Relationship Id="rId67" Type="http://schemas.openxmlformats.org/officeDocument/2006/relationships/hyperlink" Target="https://doi.org/10.1021/jacs.0c00335" TargetMode="External"/><Relationship Id="rId20" Type="http://schemas.openxmlformats.org/officeDocument/2006/relationships/hyperlink" Target="https://doi.org/10.1039/D3QO01705B" TargetMode="External"/><Relationship Id="rId41" Type="http://schemas.openxmlformats.org/officeDocument/2006/relationships/hyperlink" Target="https://doi.org/10.1039/D3OB01673K" TargetMode="External"/><Relationship Id="rId54" Type="http://schemas.openxmlformats.org/officeDocument/2006/relationships/hyperlink" Target="https://doi.org/10.1039/C1CY00108F" TargetMode="External"/><Relationship Id="rId62" Type="http://schemas.openxmlformats.org/officeDocument/2006/relationships/hyperlink" Target="https://doi.org/10.1021/jm060325b" TargetMode="External"/><Relationship Id="rId70" Type="http://schemas.openxmlformats.org/officeDocument/2006/relationships/hyperlink" Target="https://doi.org/10.1021/ol403508j" TargetMode="External"/><Relationship Id="rId75" Type="http://schemas.openxmlformats.org/officeDocument/2006/relationships/hyperlink" Target="https://doi.org/10.1016/j.ejmech.2015.08.025" TargetMode="External"/><Relationship Id="rId83" Type="http://schemas.openxmlformats.org/officeDocument/2006/relationships/hyperlink" Target="https://doi.org/10.1038/s41467-024-47939-5" TargetMode="External"/><Relationship Id="rId88" Type="http://schemas.openxmlformats.org/officeDocument/2006/relationships/hyperlink" Target="https://doi.org/10.1021/acs.orglett.1c00591" TargetMode="External"/><Relationship Id="rId1" Type="http://schemas.openxmlformats.org/officeDocument/2006/relationships/hyperlink" Target="https://doi.org/10.1002/anie.202500897" TargetMode="External"/><Relationship Id="rId6" Type="http://schemas.openxmlformats.org/officeDocument/2006/relationships/hyperlink" Target="https://doi.org/10.1111/cbdd.13039" TargetMode="External"/><Relationship Id="rId15" Type="http://schemas.openxmlformats.org/officeDocument/2006/relationships/hyperlink" Target="https://doi.org/10.1016/j.ejmech.2023.116101" TargetMode="External"/><Relationship Id="rId23" Type="http://schemas.openxmlformats.org/officeDocument/2006/relationships/hyperlink" Target="https://doi.org/10.1039/d3ob01673k" TargetMode="External"/><Relationship Id="rId28" Type="http://schemas.openxmlformats.org/officeDocument/2006/relationships/hyperlink" Target="https://doi.org/10.1080/00397911.2023.2259518" TargetMode="External"/><Relationship Id="rId36" Type="http://schemas.openxmlformats.org/officeDocument/2006/relationships/hyperlink" Target="https://doi.org/10.1002/slct.202400325" TargetMode="External"/><Relationship Id="rId49" Type="http://schemas.openxmlformats.org/officeDocument/2006/relationships/hyperlink" Target="https://doi.org/10.1111/cbdd.13039" TargetMode="External"/><Relationship Id="rId57" Type="http://schemas.openxmlformats.org/officeDocument/2006/relationships/hyperlink" Target="https://doi.org/10.1021/jm301646k" TargetMode="External"/><Relationship Id="rId10" Type="http://schemas.openxmlformats.org/officeDocument/2006/relationships/hyperlink" Target="https://doi.org/10.1021/acsomega.7b00523" TargetMode="External"/><Relationship Id="rId31" Type="http://schemas.openxmlformats.org/officeDocument/2006/relationships/hyperlink" Target="https://doi.org/10.1021/acs.orglett.0c03184" TargetMode="External"/><Relationship Id="rId44" Type="http://schemas.openxmlformats.org/officeDocument/2006/relationships/hyperlink" Target="https://doi.org/10.1021/acsomega.0c06053" TargetMode="External"/><Relationship Id="rId52" Type="http://schemas.openxmlformats.org/officeDocument/2006/relationships/hyperlink" Target="https://doi.org/10.1111/cbdd.13315" TargetMode="External"/><Relationship Id="rId60" Type="http://schemas.openxmlformats.org/officeDocument/2006/relationships/hyperlink" Target="https://doi.org/10.1021/acscatal.1c01417" TargetMode="External"/><Relationship Id="rId65" Type="http://schemas.openxmlformats.org/officeDocument/2006/relationships/hyperlink" Target="https://doi.org/10.1021/op500210w" TargetMode="External"/><Relationship Id="rId73" Type="http://schemas.openxmlformats.org/officeDocument/2006/relationships/hyperlink" Target="https://doi.org/10.1016/j.bmcl.2019.126929" TargetMode="External"/><Relationship Id="rId78" Type="http://schemas.openxmlformats.org/officeDocument/2006/relationships/hyperlink" Target="https://doi.org/10.1055/s-1997-1232" TargetMode="External"/><Relationship Id="rId81" Type="http://schemas.openxmlformats.org/officeDocument/2006/relationships/hyperlink" Target="https://doi.org/10.1021/ol400045d" TargetMode="External"/><Relationship Id="rId86" Type="http://schemas.openxmlformats.org/officeDocument/2006/relationships/hyperlink" Target="https://doi.org/10.1016/j.bmcl.2004.11.033" TargetMode="External"/><Relationship Id="rId4" Type="http://schemas.openxmlformats.org/officeDocument/2006/relationships/hyperlink" Target="https://doi.org/10.3109/14756366.2010.543419" TargetMode="External"/><Relationship Id="rId9" Type="http://schemas.openxmlformats.org/officeDocument/2006/relationships/hyperlink" Target="https://doi.org/10.1021/jo500292m" TargetMode="External"/><Relationship Id="rId13" Type="http://schemas.openxmlformats.org/officeDocument/2006/relationships/hyperlink" Target="https://pubs.acs.org/doi/10.1021/acs.orglett.0c01676?goto=supporting-info" TargetMode="External"/><Relationship Id="rId18" Type="http://schemas.openxmlformats.org/officeDocument/2006/relationships/hyperlink" Target="https://pubs.acs.org/doi/10.1021/acs.orglett.0c01676?goto=supporting-info" TargetMode="External"/><Relationship Id="rId39" Type="http://schemas.openxmlformats.org/officeDocument/2006/relationships/hyperlink" Target="https://doi.org/10.1002/slct.202400325" TargetMode="External"/><Relationship Id="rId34" Type="http://schemas.openxmlformats.org/officeDocument/2006/relationships/hyperlink" Target="https://doi.org/10.1021/acs.orglett.0c03184" TargetMode="External"/><Relationship Id="rId50" Type="http://schemas.openxmlformats.org/officeDocument/2006/relationships/hyperlink" Target="https://doi.org/10.1021/jm301646k" TargetMode="External"/><Relationship Id="rId55" Type="http://schemas.openxmlformats.org/officeDocument/2006/relationships/hyperlink" Target="https://doi.org/10.1039/C0CC01301C" TargetMode="External"/><Relationship Id="rId76" Type="http://schemas.openxmlformats.org/officeDocument/2006/relationships/hyperlink" Target="https://doi.org/10.1039/D3OB01673K" TargetMode="External"/><Relationship Id="rId7" Type="http://schemas.openxmlformats.org/officeDocument/2006/relationships/hyperlink" Target="https://doi.org/10.1021/jo500292m" TargetMode="External"/><Relationship Id="rId71" Type="http://schemas.openxmlformats.org/officeDocument/2006/relationships/hyperlink" Target="https://doi.org/10.1021/jm301646k" TargetMode="External"/><Relationship Id="rId2" Type="http://schemas.openxmlformats.org/officeDocument/2006/relationships/hyperlink" Target="https://doi.org/10.1111/cbdd.13039" TargetMode="External"/><Relationship Id="rId29" Type="http://schemas.openxmlformats.org/officeDocument/2006/relationships/hyperlink" Target="https://doi.org/10.1080/00397911.2023.2259518" TargetMode="External"/><Relationship Id="rId24" Type="http://schemas.openxmlformats.org/officeDocument/2006/relationships/hyperlink" Target="https://doi.org/10.1039/d3ob01673k" TargetMode="External"/><Relationship Id="rId40" Type="http://schemas.openxmlformats.org/officeDocument/2006/relationships/hyperlink" Target="https://doi.org/10.1039/D1OB02064A" TargetMode="External"/><Relationship Id="rId45" Type="http://schemas.openxmlformats.org/officeDocument/2006/relationships/hyperlink" Target="https://doi.org/10.1021/jo0349375" TargetMode="External"/><Relationship Id="rId66" Type="http://schemas.openxmlformats.org/officeDocument/2006/relationships/hyperlink" Target="https://doi.org/10.1039/C6SC02039A" TargetMode="External"/><Relationship Id="rId87" Type="http://schemas.openxmlformats.org/officeDocument/2006/relationships/hyperlink" Target="https://doi.org/10.1038/s41467-024-50335-8" TargetMode="External"/><Relationship Id="rId61" Type="http://schemas.openxmlformats.org/officeDocument/2006/relationships/hyperlink" Target="https://doi.org/10.1016/j.ejmech.2021.113692" TargetMode="External"/><Relationship Id="rId82" Type="http://schemas.openxmlformats.org/officeDocument/2006/relationships/hyperlink" Target="https://doi.org/10.1055/s-2007-965918" TargetMode="External"/><Relationship Id="rId19" Type="http://schemas.openxmlformats.org/officeDocument/2006/relationships/hyperlink" Target="https://doi.org/10.1039/D3QO0170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9"/>
  <sheetViews>
    <sheetView tabSelected="1" topLeftCell="O1" zoomScale="110" zoomScaleNormal="110" workbookViewId="0">
      <pane ySplit="1" topLeftCell="A161" activePane="bottomLeft" state="frozen"/>
      <selection pane="bottomLeft" activeCell="A174" sqref="A174:R181"/>
    </sheetView>
  </sheetViews>
  <sheetFormatPr baseColWidth="10" defaultColWidth="8.83203125" defaultRowHeight="16"/>
  <cols>
    <col min="1" max="1" width="98.1640625" style="15" bestFit="1" customWidth="1"/>
    <col min="2" max="2" width="76.83203125" style="12" bestFit="1" customWidth="1"/>
    <col min="3" max="3" width="13" style="12" bestFit="1" customWidth="1"/>
    <col min="4" max="4" width="62" style="15" bestFit="1" customWidth="1"/>
    <col min="5" max="5" width="54.6640625" style="7" bestFit="1" customWidth="1"/>
    <col min="6" max="6" width="14.83203125" style="15" bestFit="1" customWidth="1"/>
    <col min="7" max="7" width="59.6640625" style="12" bestFit="1" customWidth="1"/>
    <col min="8" max="8" width="212.33203125" style="14" bestFit="1" customWidth="1"/>
    <col min="9" max="9" width="17.6640625" style="12" bestFit="1" customWidth="1"/>
    <col min="10" max="10" width="34.5" style="15" bestFit="1" customWidth="1"/>
    <col min="11" max="11" width="106.83203125" style="13" bestFit="1" customWidth="1"/>
    <col min="12" max="12" width="13.6640625" style="12" bestFit="1" customWidth="1"/>
    <col min="13" max="13" width="25.33203125" style="12" bestFit="1" customWidth="1"/>
    <col min="14" max="14" width="160.1640625" style="9" bestFit="1" customWidth="1"/>
    <col min="15" max="15" width="16.33203125" style="12" bestFit="1" customWidth="1"/>
    <col min="16" max="16" width="9.83203125" style="11" bestFit="1" customWidth="1"/>
    <col min="17" max="17" width="14" bestFit="1" customWidth="1"/>
    <col min="18" max="18" width="15.5" style="15" bestFit="1" customWidth="1"/>
    <col min="19" max="19" width="103.1640625" style="15" bestFit="1" customWidth="1"/>
  </cols>
  <sheetData>
    <row r="1" spans="1:19">
      <c r="A1" s="10" t="s">
        <v>0</v>
      </c>
      <c r="B1" s="10" t="s">
        <v>509</v>
      </c>
      <c r="C1" s="8" t="s">
        <v>1</v>
      </c>
      <c r="D1" s="10" t="s">
        <v>2</v>
      </c>
      <c r="E1" s="10" t="s">
        <v>510</v>
      </c>
      <c r="F1" s="10" t="s">
        <v>3</v>
      </c>
      <c r="G1" s="8" t="s">
        <v>4</v>
      </c>
      <c r="H1" s="10" t="s">
        <v>511</v>
      </c>
      <c r="I1" s="8" t="s">
        <v>5</v>
      </c>
      <c r="J1" s="10" t="s">
        <v>6</v>
      </c>
      <c r="K1" s="8" t="s">
        <v>512</v>
      </c>
      <c r="L1" s="8" t="s">
        <v>7</v>
      </c>
      <c r="M1" s="8" t="s">
        <v>8</v>
      </c>
      <c r="N1" s="8" t="s">
        <v>513</v>
      </c>
      <c r="O1" s="8" t="s">
        <v>9</v>
      </c>
      <c r="P1" s="4" t="s">
        <v>10</v>
      </c>
      <c r="Q1" s="5" t="s">
        <v>11</v>
      </c>
      <c r="R1" s="16" t="s">
        <v>152</v>
      </c>
      <c r="S1" s="8" t="s">
        <v>12</v>
      </c>
    </row>
    <row r="2" spans="1:19">
      <c r="A2" s="7" t="s">
        <v>13</v>
      </c>
      <c r="B2" s="17" t="s">
        <v>299</v>
      </c>
      <c r="C2" s="9">
        <v>1</v>
      </c>
      <c r="D2" s="7" t="s">
        <v>14</v>
      </c>
      <c r="E2" s="7" t="s">
        <v>316</v>
      </c>
      <c r="F2" s="7">
        <v>1.1000000000000001</v>
      </c>
      <c r="G2" s="9" t="s">
        <v>15</v>
      </c>
      <c r="H2" s="9" t="s">
        <v>326</v>
      </c>
      <c r="I2" s="9">
        <v>1.1000000000000001</v>
      </c>
      <c r="J2" s="7" t="s">
        <v>14</v>
      </c>
      <c r="K2" s="9" t="s">
        <v>316</v>
      </c>
      <c r="L2" s="9">
        <v>1</v>
      </c>
      <c r="M2" s="9" t="s">
        <v>16</v>
      </c>
      <c r="N2" s="18" t="s">
        <v>496</v>
      </c>
      <c r="O2" s="9">
        <v>0.6</v>
      </c>
      <c r="P2" s="6">
        <v>25</v>
      </c>
      <c r="Q2" s="1">
        <v>2</v>
      </c>
      <c r="R2" s="7">
        <v>96</v>
      </c>
      <c r="S2" s="48" t="s">
        <v>17</v>
      </c>
    </row>
    <row r="3" spans="1:19">
      <c r="A3" s="7" t="s">
        <v>13</v>
      </c>
      <c r="B3" s="13" t="s">
        <v>299</v>
      </c>
      <c r="C3" s="9">
        <v>1</v>
      </c>
      <c r="D3" s="7" t="s">
        <v>14</v>
      </c>
      <c r="E3" s="7" t="s">
        <v>316</v>
      </c>
      <c r="F3" s="7">
        <v>1.1000000000000001</v>
      </c>
      <c r="G3" s="9" t="s">
        <v>18</v>
      </c>
      <c r="H3" s="18" t="s">
        <v>327</v>
      </c>
      <c r="I3" s="9">
        <v>1.5</v>
      </c>
      <c r="J3" s="7" t="s">
        <v>14</v>
      </c>
      <c r="K3" s="9" t="s">
        <v>316</v>
      </c>
      <c r="L3" s="9">
        <v>1</v>
      </c>
      <c r="M3" s="9" t="s">
        <v>16</v>
      </c>
      <c r="N3" s="18" t="s">
        <v>496</v>
      </c>
      <c r="O3" s="9">
        <v>0.25</v>
      </c>
      <c r="P3" s="6">
        <v>25</v>
      </c>
      <c r="Q3" s="1">
        <v>1.5</v>
      </c>
      <c r="R3" s="7">
        <v>88</v>
      </c>
      <c r="S3" s="48" t="s">
        <v>19</v>
      </c>
    </row>
    <row r="4" spans="1:19">
      <c r="A4" s="7" t="s">
        <v>13</v>
      </c>
      <c r="B4" s="13" t="s">
        <v>299</v>
      </c>
      <c r="C4" s="9">
        <v>1</v>
      </c>
      <c r="D4" s="7" t="s">
        <v>14</v>
      </c>
      <c r="E4" s="7" t="s">
        <v>316</v>
      </c>
      <c r="F4" s="7">
        <v>1.1000000000000001</v>
      </c>
      <c r="G4" s="9" t="s">
        <v>20</v>
      </c>
      <c r="H4" s="9" t="s">
        <v>495</v>
      </c>
      <c r="I4" s="9">
        <v>1.5</v>
      </c>
      <c r="J4" s="7" t="s">
        <v>21</v>
      </c>
      <c r="K4" s="18" t="s">
        <v>314</v>
      </c>
      <c r="L4" s="9">
        <v>2</v>
      </c>
      <c r="M4" s="9" t="s">
        <v>22</v>
      </c>
      <c r="N4" s="18" t="s">
        <v>497</v>
      </c>
      <c r="O4" s="9">
        <v>0.5</v>
      </c>
      <c r="P4" s="6">
        <v>25</v>
      </c>
      <c r="Q4" s="1">
        <v>1</v>
      </c>
      <c r="R4" s="7">
        <v>96</v>
      </c>
      <c r="S4" s="48" t="s">
        <v>23</v>
      </c>
    </row>
    <row r="5" spans="1:19">
      <c r="A5" s="7" t="s">
        <v>57</v>
      </c>
      <c r="B5" s="13" t="s">
        <v>300</v>
      </c>
      <c r="C5" s="9">
        <v>1</v>
      </c>
      <c r="D5" s="7" t="s">
        <v>14</v>
      </c>
      <c r="E5" s="7" t="s">
        <v>316</v>
      </c>
      <c r="F5" s="7">
        <v>1.1000000000000001</v>
      </c>
      <c r="G5" s="9" t="s">
        <v>20</v>
      </c>
      <c r="H5" s="9" t="s">
        <v>495</v>
      </c>
      <c r="I5" s="9">
        <v>1.5</v>
      </c>
      <c r="J5" s="7" t="s">
        <v>24</v>
      </c>
      <c r="K5" s="18" t="s">
        <v>314</v>
      </c>
      <c r="L5" s="9">
        <v>2</v>
      </c>
      <c r="M5" s="9" t="s">
        <v>22</v>
      </c>
      <c r="N5" s="18" t="s">
        <v>497</v>
      </c>
      <c r="O5" s="9">
        <v>0.5</v>
      </c>
      <c r="P5" s="6">
        <v>25</v>
      </c>
      <c r="Q5" s="1">
        <v>16</v>
      </c>
      <c r="R5" s="7">
        <v>90</v>
      </c>
      <c r="S5" s="48" t="s">
        <v>25</v>
      </c>
    </row>
    <row r="6" spans="1:19">
      <c r="A6" s="7" t="s">
        <v>57</v>
      </c>
      <c r="B6" s="13" t="s">
        <v>300</v>
      </c>
      <c r="C6" s="9">
        <v>1</v>
      </c>
      <c r="D6" s="7" t="s">
        <v>14</v>
      </c>
      <c r="E6" s="7" t="s">
        <v>316</v>
      </c>
      <c r="F6" s="7">
        <v>1.1000000000000001</v>
      </c>
      <c r="G6" s="9" t="s">
        <v>20</v>
      </c>
      <c r="H6" s="9" t="s">
        <v>495</v>
      </c>
      <c r="I6" s="9">
        <v>1.5</v>
      </c>
      <c r="J6" s="7" t="s">
        <v>24</v>
      </c>
      <c r="K6" s="18" t="s">
        <v>314</v>
      </c>
      <c r="L6" s="9">
        <v>2</v>
      </c>
      <c r="M6" s="9" t="s">
        <v>22</v>
      </c>
      <c r="N6" s="18" t="s">
        <v>497</v>
      </c>
      <c r="O6" s="9">
        <v>0.5</v>
      </c>
      <c r="P6" s="6">
        <v>25</v>
      </c>
      <c r="Q6" s="1">
        <v>16</v>
      </c>
      <c r="R6" s="7">
        <v>86</v>
      </c>
      <c r="S6" s="48" t="s">
        <v>26</v>
      </c>
    </row>
    <row r="7" spans="1:19">
      <c r="A7" s="7" t="s">
        <v>13</v>
      </c>
      <c r="B7" s="13" t="s">
        <v>299</v>
      </c>
      <c r="C7" s="9">
        <v>1</v>
      </c>
      <c r="D7" s="7" t="s">
        <v>27</v>
      </c>
      <c r="E7" s="19" t="s">
        <v>313</v>
      </c>
      <c r="F7" s="7">
        <v>1.1000000000000001</v>
      </c>
      <c r="G7" s="9" t="s">
        <v>28</v>
      </c>
      <c r="H7" s="18" t="s">
        <v>328</v>
      </c>
      <c r="I7" s="9">
        <v>1.1000000000000001</v>
      </c>
      <c r="J7" s="7" t="s">
        <v>27</v>
      </c>
      <c r="K7" s="18" t="s">
        <v>313</v>
      </c>
      <c r="L7" s="9">
        <v>2</v>
      </c>
      <c r="M7" s="9" t="s">
        <v>22</v>
      </c>
      <c r="N7" s="18" t="s">
        <v>497</v>
      </c>
      <c r="O7" s="9">
        <v>0.42</v>
      </c>
      <c r="P7" s="6">
        <v>25</v>
      </c>
      <c r="Q7" s="1">
        <v>2</v>
      </c>
      <c r="R7" s="7">
        <v>90</v>
      </c>
      <c r="S7" s="19" t="s">
        <v>29</v>
      </c>
    </row>
    <row r="8" spans="1:19">
      <c r="A8" s="7" t="s">
        <v>13</v>
      </c>
      <c r="B8" s="13" t="s">
        <v>299</v>
      </c>
      <c r="C8" s="9">
        <v>1</v>
      </c>
      <c r="D8" s="7" t="s">
        <v>27</v>
      </c>
      <c r="E8" s="19" t="s">
        <v>313</v>
      </c>
      <c r="F8" s="7">
        <v>2</v>
      </c>
      <c r="G8" s="9" t="s">
        <v>30</v>
      </c>
      <c r="H8" s="18" t="s">
        <v>325</v>
      </c>
      <c r="I8" s="9">
        <v>1.2</v>
      </c>
      <c r="J8" s="20" t="s">
        <v>139</v>
      </c>
      <c r="K8" s="18" t="s">
        <v>315</v>
      </c>
      <c r="L8" s="9">
        <v>2</v>
      </c>
      <c r="M8" s="9" t="s">
        <v>16</v>
      </c>
      <c r="N8" s="18" t="s">
        <v>496</v>
      </c>
      <c r="O8" s="9">
        <v>0.14000000000000001</v>
      </c>
      <c r="P8" s="6">
        <v>25</v>
      </c>
      <c r="Q8" s="1">
        <v>5</v>
      </c>
      <c r="R8" s="7">
        <v>95</v>
      </c>
      <c r="S8" s="19" t="s">
        <v>31</v>
      </c>
    </row>
    <row r="9" spans="1:19">
      <c r="A9" s="7" t="s">
        <v>13</v>
      </c>
      <c r="B9" s="13" t="s">
        <v>299</v>
      </c>
      <c r="C9" s="9">
        <v>1</v>
      </c>
      <c r="D9" s="7" t="s">
        <v>27</v>
      </c>
      <c r="E9" s="19" t="s">
        <v>313</v>
      </c>
      <c r="F9" s="7">
        <v>1.2</v>
      </c>
      <c r="G9" s="9" t="s">
        <v>18</v>
      </c>
      <c r="H9" s="18" t="s">
        <v>327</v>
      </c>
      <c r="I9" s="9">
        <v>1.1000000000000001</v>
      </c>
      <c r="J9" s="7" t="s">
        <v>27</v>
      </c>
      <c r="K9" s="18" t="s">
        <v>313</v>
      </c>
      <c r="L9" s="9">
        <v>2</v>
      </c>
      <c r="M9" s="9" t="s">
        <v>16</v>
      </c>
      <c r="N9" s="18" t="s">
        <v>496</v>
      </c>
      <c r="O9" s="9">
        <v>0.56000000000000005</v>
      </c>
      <c r="P9" s="6">
        <v>25</v>
      </c>
      <c r="Q9" s="1">
        <v>16</v>
      </c>
      <c r="R9" s="7">
        <v>61</v>
      </c>
      <c r="S9" s="48" t="s">
        <v>32</v>
      </c>
    </row>
    <row r="10" spans="1:19">
      <c r="A10" s="7" t="s">
        <v>13</v>
      </c>
      <c r="B10" s="13" t="s">
        <v>299</v>
      </c>
      <c r="C10" s="9">
        <v>1</v>
      </c>
      <c r="D10" s="7" t="s">
        <v>27</v>
      </c>
      <c r="E10" s="19" t="s">
        <v>313</v>
      </c>
      <c r="F10" s="7">
        <v>1.2</v>
      </c>
      <c r="G10" s="9" t="s">
        <v>15</v>
      </c>
      <c r="H10" s="9" t="s">
        <v>326</v>
      </c>
      <c r="I10" s="9">
        <v>1.2</v>
      </c>
      <c r="J10" s="20" t="s">
        <v>139</v>
      </c>
      <c r="K10" s="18" t="s">
        <v>315</v>
      </c>
      <c r="L10" s="9">
        <v>1.2</v>
      </c>
      <c r="M10" s="9" t="s">
        <v>16</v>
      </c>
      <c r="N10" s="18" t="s">
        <v>496</v>
      </c>
      <c r="O10" s="9">
        <v>0.5</v>
      </c>
      <c r="P10" s="6">
        <v>21</v>
      </c>
      <c r="Q10" s="1">
        <v>16</v>
      </c>
      <c r="R10" s="7">
        <v>95</v>
      </c>
      <c r="S10" s="48" t="s">
        <v>33</v>
      </c>
    </row>
    <row r="11" spans="1:19">
      <c r="A11" s="7" t="s">
        <v>13</v>
      </c>
      <c r="B11" s="13" t="s">
        <v>299</v>
      </c>
      <c r="C11" s="9">
        <v>1</v>
      </c>
      <c r="D11" s="7" t="s">
        <v>27</v>
      </c>
      <c r="E11" s="19" t="s">
        <v>313</v>
      </c>
      <c r="F11" s="7">
        <v>1.1000000000000001</v>
      </c>
      <c r="G11" s="9" t="s">
        <v>34</v>
      </c>
      <c r="H11" s="9" t="s">
        <v>330</v>
      </c>
      <c r="I11" s="9">
        <v>1.3</v>
      </c>
      <c r="J11" s="7" t="s">
        <v>21</v>
      </c>
      <c r="K11" s="18" t="s">
        <v>314</v>
      </c>
      <c r="L11" s="9">
        <v>2.2000000000000002</v>
      </c>
      <c r="M11" s="9" t="s">
        <v>16</v>
      </c>
      <c r="N11" s="18" t="s">
        <v>496</v>
      </c>
      <c r="O11" s="9">
        <v>0.36</v>
      </c>
      <c r="P11" s="6">
        <v>25</v>
      </c>
      <c r="Q11" s="1">
        <v>6</v>
      </c>
      <c r="R11" s="7">
        <v>90</v>
      </c>
      <c r="S11" s="36" t="s">
        <v>35</v>
      </c>
    </row>
    <row r="12" spans="1:19">
      <c r="A12" s="7" t="s">
        <v>36</v>
      </c>
      <c r="B12" s="13" t="s">
        <v>301</v>
      </c>
      <c r="C12" s="9">
        <v>1</v>
      </c>
      <c r="D12" s="7" t="s">
        <v>27</v>
      </c>
      <c r="E12" s="19" t="s">
        <v>313</v>
      </c>
      <c r="F12" s="7">
        <v>1.36</v>
      </c>
      <c r="G12" s="9" t="s">
        <v>15</v>
      </c>
      <c r="H12" s="9" t="s">
        <v>326</v>
      </c>
      <c r="I12" s="9">
        <v>1.2</v>
      </c>
      <c r="J12" s="7" t="s">
        <v>21</v>
      </c>
      <c r="K12" s="18" t="s">
        <v>314</v>
      </c>
      <c r="L12" s="9">
        <v>1.36</v>
      </c>
      <c r="M12" s="9" t="s">
        <v>22</v>
      </c>
      <c r="N12" s="18" t="s">
        <v>497</v>
      </c>
      <c r="O12" s="9">
        <v>0.4</v>
      </c>
      <c r="P12" s="6">
        <v>25</v>
      </c>
      <c r="Q12" s="1">
        <v>16</v>
      </c>
      <c r="R12" s="7">
        <v>95</v>
      </c>
      <c r="S12" s="48" t="s">
        <v>37</v>
      </c>
    </row>
    <row r="13" spans="1:19">
      <c r="A13" s="7" t="s">
        <v>36</v>
      </c>
      <c r="B13" s="13" t="s">
        <v>301</v>
      </c>
      <c r="C13" s="9">
        <v>1</v>
      </c>
      <c r="D13" s="7" t="s">
        <v>27</v>
      </c>
      <c r="E13" s="19" t="s">
        <v>313</v>
      </c>
      <c r="F13" s="7">
        <v>1.2</v>
      </c>
      <c r="G13" s="9" t="s">
        <v>38</v>
      </c>
      <c r="H13" s="13" t="s">
        <v>332</v>
      </c>
      <c r="I13" s="9">
        <v>1.2</v>
      </c>
      <c r="J13" s="7" t="s">
        <v>27</v>
      </c>
      <c r="K13" s="18" t="s">
        <v>313</v>
      </c>
      <c r="L13" s="9">
        <v>2</v>
      </c>
      <c r="M13" s="9" t="s">
        <v>16</v>
      </c>
      <c r="N13" s="18" t="s">
        <v>496</v>
      </c>
      <c r="O13" s="9">
        <v>0.25</v>
      </c>
      <c r="P13" s="6">
        <v>25</v>
      </c>
      <c r="Q13" s="1">
        <v>5</v>
      </c>
      <c r="R13" s="7">
        <v>91</v>
      </c>
      <c r="S13" s="48" t="s">
        <v>39</v>
      </c>
    </row>
    <row r="14" spans="1:19">
      <c r="A14" s="7" t="s">
        <v>36</v>
      </c>
      <c r="B14" s="13" t="s">
        <v>301</v>
      </c>
      <c r="C14" s="9">
        <v>1</v>
      </c>
      <c r="D14" s="7" t="s">
        <v>27</v>
      </c>
      <c r="E14" s="19" t="s">
        <v>313</v>
      </c>
      <c r="F14" s="7">
        <v>2</v>
      </c>
      <c r="G14" s="9" t="s">
        <v>18</v>
      </c>
      <c r="H14" s="18" t="s">
        <v>327</v>
      </c>
      <c r="I14" s="9">
        <v>1</v>
      </c>
      <c r="J14" s="7" t="s">
        <v>27</v>
      </c>
      <c r="K14" s="18" t="s">
        <v>313</v>
      </c>
      <c r="L14" s="9">
        <v>2</v>
      </c>
      <c r="M14" s="9" t="s">
        <v>40</v>
      </c>
      <c r="N14" s="18" t="s">
        <v>357</v>
      </c>
      <c r="O14" s="9">
        <v>0.5</v>
      </c>
      <c r="P14" s="6">
        <v>25</v>
      </c>
      <c r="Q14" s="1">
        <v>16</v>
      </c>
      <c r="R14" s="7">
        <v>98</v>
      </c>
      <c r="S14" s="19" t="s">
        <v>41</v>
      </c>
    </row>
    <row r="15" spans="1:19">
      <c r="A15" s="7" t="s">
        <v>36</v>
      </c>
      <c r="B15" s="13" t="s">
        <v>301</v>
      </c>
      <c r="C15" s="9">
        <v>1</v>
      </c>
      <c r="D15" s="7" t="s">
        <v>27</v>
      </c>
      <c r="E15" s="19" t="s">
        <v>313</v>
      </c>
      <c r="F15" s="7">
        <v>2</v>
      </c>
      <c r="G15" s="9" t="s">
        <v>15</v>
      </c>
      <c r="H15" s="9" t="s">
        <v>326</v>
      </c>
      <c r="I15" s="9">
        <v>1.1000000000000001</v>
      </c>
      <c r="J15" s="7" t="s">
        <v>27</v>
      </c>
      <c r="K15" s="18" t="s">
        <v>313</v>
      </c>
      <c r="L15" s="9">
        <v>2</v>
      </c>
      <c r="M15" s="9" t="s">
        <v>16</v>
      </c>
      <c r="N15" s="18" t="s">
        <v>496</v>
      </c>
      <c r="O15" s="9">
        <v>0.5</v>
      </c>
      <c r="P15" s="6">
        <v>25</v>
      </c>
      <c r="Q15" s="1">
        <v>24</v>
      </c>
      <c r="R15" s="7">
        <v>64</v>
      </c>
      <c r="S15" s="49" t="s">
        <v>42</v>
      </c>
    </row>
    <row r="16" spans="1:19">
      <c r="A16" s="7" t="s">
        <v>36</v>
      </c>
      <c r="B16" s="13" t="s">
        <v>301</v>
      </c>
      <c r="C16" s="9">
        <v>1</v>
      </c>
      <c r="D16" s="7" t="s">
        <v>27</v>
      </c>
      <c r="E16" s="19" t="s">
        <v>313</v>
      </c>
      <c r="F16" s="7">
        <v>2</v>
      </c>
      <c r="G16" s="9" t="s">
        <v>15</v>
      </c>
      <c r="H16" s="9" t="s">
        <v>326</v>
      </c>
      <c r="I16" s="9">
        <v>1.1000000000000001</v>
      </c>
      <c r="J16" s="7" t="s">
        <v>27</v>
      </c>
      <c r="K16" s="18" t="s">
        <v>313</v>
      </c>
      <c r="L16" s="9">
        <v>2</v>
      </c>
      <c r="M16" s="9" t="s">
        <v>16</v>
      </c>
      <c r="N16" s="18" t="s">
        <v>496</v>
      </c>
      <c r="O16" s="9">
        <v>0.06</v>
      </c>
      <c r="P16" s="6">
        <v>25</v>
      </c>
      <c r="Q16" s="1">
        <v>24</v>
      </c>
      <c r="R16" s="7">
        <v>64</v>
      </c>
      <c r="S16" s="49" t="s">
        <v>43</v>
      </c>
    </row>
    <row r="17" spans="1:19">
      <c r="A17" s="7" t="s">
        <v>44</v>
      </c>
      <c r="B17" s="13" t="s">
        <v>302</v>
      </c>
      <c r="C17" s="9">
        <v>1</v>
      </c>
      <c r="D17" s="7" t="s">
        <v>27</v>
      </c>
      <c r="E17" s="19" t="s">
        <v>313</v>
      </c>
      <c r="F17" s="7">
        <v>2</v>
      </c>
      <c r="G17" s="9" t="s">
        <v>30</v>
      </c>
      <c r="H17" s="18" t="s">
        <v>325</v>
      </c>
      <c r="I17" s="9">
        <v>1.2</v>
      </c>
      <c r="J17" s="20" t="s">
        <v>139</v>
      </c>
      <c r="K17" s="18" t="s">
        <v>315</v>
      </c>
      <c r="L17" s="9">
        <v>2</v>
      </c>
      <c r="M17" s="9" t="s">
        <v>16</v>
      </c>
      <c r="N17" s="18" t="s">
        <v>496</v>
      </c>
      <c r="O17" s="9">
        <v>0.15</v>
      </c>
      <c r="P17" s="6">
        <v>25</v>
      </c>
      <c r="Q17" s="1">
        <v>5</v>
      </c>
      <c r="R17" s="7">
        <v>95</v>
      </c>
      <c r="S17" s="36" t="s">
        <v>31</v>
      </c>
    </row>
    <row r="18" spans="1:19">
      <c r="A18" s="7" t="s">
        <v>44</v>
      </c>
      <c r="B18" s="13" t="s">
        <v>302</v>
      </c>
      <c r="C18" s="9">
        <v>1</v>
      </c>
      <c r="D18" s="7" t="s">
        <v>27</v>
      </c>
      <c r="E18" s="19" t="s">
        <v>313</v>
      </c>
      <c r="F18" s="7">
        <v>2</v>
      </c>
      <c r="G18" s="9" t="s">
        <v>18</v>
      </c>
      <c r="H18" s="18" t="s">
        <v>327</v>
      </c>
      <c r="I18" s="9">
        <v>1.1000000000000001</v>
      </c>
      <c r="J18" s="7" t="s">
        <v>27</v>
      </c>
      <c r="K18" s="18" t="s">
        <v>313</v>
      </c>
      <c r="L18" s="9">
        <v>2</v>
      </c>
      <c r="M18" s="9" t="s">
        <v>16</v>
      </c>
      <c r="N18" s="18" t="s">
        <v>496</v>
      </c>
      <c r="O18" s="9">
        <v>0.19</v>
      </c>
      <c r="P18" s="6">
        <v>25</v>
      </c>
      <c r="Q18" s="1">
        <v>18</v>
      </c>
      <c r="R18" s="7">
        <v>89</v>
      </c>
      <c r="S18" s="49" t="s">
        <v>45</v>
      </c>
    </row>
    <row r="19" spans="1:19">
      <c r="A19" s="7" t="s">
        <v>44</v>
      </c>
      <c r="B19" s="13" t="s">
        <v>302</v>
      </c>
      <c r="C19" s="9">
        <v>1</v>
      </c>
      <c r="D19" s="7" t="s">
        <v>27</v>
      </c>
      <c r="E19" s="19" t="s">
        <v>313</v>
      </c>
      <c r="F19" s="7">
        <v>2.1</v>
      </c>
      <c r="G19" s="9" t="s">
        <v>18</v>
      </c>
      <c r="H19" s="18" t="s">
        <v>327</v>
      </c>
      <c r="I19" s="9">
        <v>1.1000000000000001</v>
      </c>
      <c r="J19" s="7" t="s">
        <v>27</v>
      </c>
      <c r="K19" s="18" t="s">
        <v>313</v>
      </c>
      <c r="L19" s="9">
        <v>2</v>
      </c>
      <c r="M19" s="9" t="s">
        <v>16</v>
      </c>
      <c r="N19" s="18" t="s">
        <v>496</v>
      </c>
      <c r="O19" s="9">
        <v>0.2</v>
      </c>
      <c r="P19" s="6">
        <v>25</v>
      </c>
      <c r="Q19" s="1">
        <v>24</v>
      </c>
      <c r="R19" s="7">
        <v>82</v>
      </c>
      <c r="S19" s="49" t="s">
        <v>46</v>
      </c>
    </row>
    <row r="20" spans="1:19">
      <c r="A20" s="7" t="s">
        <v>44</v>
      </c>
      <c r="B20" s="13" t="s">
        <v>302</v>
      </c>
      <c r="C20" s="9">
        <v>1.3</v>
      </c>
      <c r="D20" s="7" t="s">
        <v>27</v>
      </c>
      <c r="E20" s="19" t="s">
        <v>313</v>
      </c>
      <c r="F20" s="7">
        <v>1</v>
      </c>
      <c r="G20" s="9" t="s">
        <v>47</v>
      </c>
      <c r="H20" s="9" t="s">
        <v>495</v>
      </c>
      <c r="I20" s="9">
        <v>1.3</v>
      </c>
      <c r="J20" s="20" t="s">
        <v>139</v>
      </c>
      <c r="K20" s="18" t="s">
        <v>315</v>
      </c>
      <c r="L20" s="9">
        <v>4</v>
      </c>
      <c r="M20" s="9" t="s">
        <v>48</v>
      </c>
      <c r="N20" s="9" t="s">
        <v>359</v>
      </c>
      <c r="O20" s="9">
        <v>0.5</v>
      </c>
      <c r="P20" s="6">
        <v>25</v>
      </c>
      <c r="Q20" s="1">
        <v>16</v>
      </c>
      <c r="R20" s="7">
        <v>86</v>
      </c>
      <c r="S20" s="49" t="s">
        <v>49</v>
      </c>
    </row>
    <row r="21" spans="1:19">
      <c r="A21" s="7" t="s">
        <v>44</v>
      </c>
      <c r="B21" s="13" t="s">
        <v>302</v>
      </c>
      <c r="C21" s="9">
        <v>1</v>
      </c>
      <c r="D21" s="7" t="s">
        <v>27</v>
      </c>
      <c r="E21" s="19" t="s">
        <v>313</v>
      </c>
      <c r="F21" s="7">
        <v>2.5</v>
      </c>
      <c r="G21" s="9" t="s">
        <v>15</v>
      </c>
      <c r="H21" s="9" t="s">
        <v>326</v>
      </c>
      <c r="I21" s="9">
        <v>1.2</v>
      </c>
      <c r="J21" s="7" t="s">
        <v>27</v>
      </c>
      <c r="K21" s="18" t="s">
        <v>313</v>
      </c>
      <c r="L21" s="9">
        <v>2</v>
      </c>
      <c r="M21" s="9" t="s">
        <v>16</v>
      </c>
      <c r="N21" s="18" t="s">
        <v>496</v>
      </c>
      <c r="O21" s="9">
        <v>0.22</v>
      </c>
      <c r="P21" s="6">
        <v>11</v>
      </c>
      <c r="Q21" s="1">
        <v>16</v>
      </c>
      <c r="R21" s="7">
        <v>100</v>
      </c>
      <c r="S21" s="36" t="s">
        <v>50</v>
      </c>
    </row>
    <row r="22" spans="1:19">
      <c r="A22" s="7" t="s">
        <v>36</v>
      </c>
      <c r="B22" s="13" t="s">
        <v>301</v>
      </c>
      <c r="C22" s="9">
        <v>1</v>
      </c>
      <c r="D22" s="7" t="s">
        <v>14</v>
      </c>
      <c r="E22" s="7" t="s">
        <v>316</v>
      </c>
      <c r="F22" s="7">
        <v>1.5</v>
      </c>
      <c r="G22" s="9" t="s">
        <v>15</v>
      </c>
      <c r="H22" s="9" t="s">
        <v>326</v>
      </c>
      <c r="I22" s="9">
        <v>1.1000000000000001</v>
      </c>
      <c r="J22" s="7" t="s">
        <v>24</v>
      </c>
      <c r="K22" s="18" t="s">
        <v>314</v>
      </c>
      <c r="L22" s="9">
        <v>1.5</v>
      </c>
      <c r="M22" s="9" t="s">
        <v>22</v>
      </c>
      <c r="N22" s="18" t="s">
        <v>497</v>
      </c>
      <c r="O22" s="9">
        <v>0.4</v>
      </c>
      <c r="P22" s="6">
        <v>25</v>
      </c>
      <c r="Q22" s="1">
        <v>16</v>
      </c>
      <c r="R22" s="7">
        <v>100</v>
      </c>
      <c r="S22" s="49" t="s">
        <v>37</v>
      </c>
    </row>
    <row r="23" spans="1:19">
      <c r="A23" s="7" t="s">
        <v>36</v>
      </c>
      <c r="B23" s="13" t="s">
        <v>301</v>
      </c>
      <c r="C23" s="9">
        <v>1</v>
      </c>
      <c r="D23" s="7" t="s">
        <v>14</v>
      </c>
      <c r="E23" s="7" t="s">
        <v>316</v>
      </c>
      <c r="F23" s="7">
        <v>1.2</v>
      </c>
      <c r="G23" s="9" t="s">
        <v>15</v>
      </c>
      <c r="H23" s="9" t="s">
        <v>326</v>
      </c>
      <c r="I23" s="9">
        <v>1.2</v>
      </c>
      <c r="J23" s="7" t="s">
        <v>51</v>
      </c>
      <c r="K23" s="9" t="s">
        <v>317</v>
      </c>
      <c r="L23" s="9">
        <v>2.2000000000000002</v>
      </c>
      <c r="M23" s="9" t="s">
        <v>40</v>
      </c>
      <c r="N23" s="18" t="s">
        <v>357</v>
      </c>
      <c r="O23" s="9">
        <v>0.5</v>
      </c>
      <c r="P23" s="6">
        <v>25</v>
      </c>
      <c r="Q23" s="1">
        <v>24</v>
      </c>
      <c r="R23" s="7">
        <v>90</v>
      </c>
      <c r="S23" s="36" t="s">
        <v>52</v>
      </c>
    </row>
    <row r="24" spans="1:19">
      <c r="A24" s="7" t="s">
        <v>36</v>
      </c>
      <c r="B24" s="13" t="s">
        <v>301</v>
      </c>
      <c r="C24" s="9">
        <v>1</v>
      </c>
      <c r="D24" s="7" t="s">
        <v>14</v>
      </c>
      <c r="E24" s="7" t="s">
        <v>316</v>
      </c>
      <c r="F24" s="7">
        <v>1</v>
      </c>
      <c r="G24" s="9" t="s">
        <v>53</v>
      </c>
      <c r="H24" s="9" t="s">
        <v>335</v>
      </c>
      <c r="I24" s="9">
        <v>1</v>
      </c>
      <c r="J24" s="7" t="s">
        <v>51</v>
      </c>
      <c r="K24" s="9" t="s">
        <v>317</v>
      </c>
      <c r="L24" s="9">
        <v>1.1000000000000001</v>
      </c>
      <c r="M24" s="9" t="s">
        <v>40</v>
      </c>
      <c r="N24" s="18" t="s">
        <v>357</v>
      </c>
      <c r="O24" s="9">
        <v>0.2</v>
      </c>
      <c r="P24" s="6">
        <v>25</v>
      </c>
      <c r="Q24" s="1">
        <v>3</v>
      </c>
      <c r="R24" s="7">
        <v>95</v>
      </c>
      <c r="S24" s="49" t="s">
        <v>54</v>
      </c>
    </row>
    <row r="25" spans="1:19">
      <c r="A25" s="7" t="s">
        <v>36</v>
      </c>
      <c r="B25" s="13" t="s">
        <v>301</v>
      </c>
      <c r="C25" s="9">
        <v>1</v>
      </c>
      <c r="D25" s="7" t="s">
        <v>55</v>
      </c>
      <c r="E25" s="7" t="s">
        <v>393</v>
      </c>
      <c r="F25" s="7">
        <v>1</v>
      </c>
      <c r="G25" s="9" t="s">
        <v>15</v>
      </c>
      <c r="H25" s="9" t="s">
        <v>326</v>
      </c>
      <c r="I25" s="9">
        <v>1.2</v>
      </c>
      <c r="J25" s="20" t="s">
        <v>139</v>
      </c>
      <c r="K25" s="18" t="s">
        <v>315</v>
      </c>
      <c r="L25" s="9">
        <v>1.2</v>
      </c>
      <c r="M25" s="9" t="s">
        <v>16</v>
      </c>
      <c r="N25" s="18" t="s">
        <v>496</v>
      </c>
      <c r="O25" s="9">
        <v>0.2</v>
      </c>
      <c r="P25" s="6">
        <v>25</v>
      </c>
      <c r="Q25" s="1">
        <v>16</v>
      </c>
      <c r="R25" s="7">
        <v>74</v>
      </c>
      <c r="S25" s="36" t="s">
        <v>56</v>
      </c>
    </row>
    <row r="26" spans="1:19">
      <c r="A26" s="7" t="s">
        <v>57</v>
      </c>
      <c r="B26" s="13" t="s">
        <v>300</v>
      </c>
      <c r="C26" s="9">
        <v>1</v>
      </c>
      <c r="D26" s="7" t="s">
        <v>58</v>
      </c>
      <c r="E26" s="7" t="s">
        <v>392</v>
      </c>
      <c r="F26" s="7">
        <v>1.1000000000000001</v>
      </c>
      <c r="G26" s="9" t="s">
        <v>59</v>
      </c>
      <c r="H26" s="18" t="s">
        <v>324</v>
      </c>
      <c r="I26" s="9">
        <v>1.1000000000000001</v>
      </c>
      <c r="J26" s="7" t="s">
        <v>21</v>
      </c>
      <c r="K26" s="18" t="s">
        <v>314</v>
      </c>
      <c r="L26" s="9">
        <v>2.25</v>
      </c>
      <c r="M26" s="9" t="s">
        <v>22</v>
      </c>
      <c r="N26" s="18" t="s">
        <v>497</v>
      </c>
      <c r="O26" s="9">
        <v>0.3</v>
      </c>
      <c r="P26" s="6">
        <v>25</v>
      </c>
      <c r="Q26" s="1">
        <v>18</v>
      </c>
      <c r="R26" s="7">
        <v>80</v>
      </c>
      <c r="S26" s="19" t="s">
        <v>60</v>
      </c>
    </row>
    <row r="27" spans="1:19">
      <c r="A27" s="7" t="s">
        <v>57</v>
      </c>
      <c r="B27" s="13" t="s">
        <v>300</v>
      </c>
      <c r="C27" s="9">
        <v>1</v>
      </c>
      <c r="D27" s="7" t="s">
        <v>58</v>
      </c>
      <c r="E27" s="7" t="s">
        <v>392</v>
      </c>
      <c r="F27" s="7">
        <v>1.5</v>
      </c>
      <c r="G27" s="9" t="s">
        <v>59</v>
      </c>
      <c r="H27" s="18" t="s">
        <v>324</v>
      </c>
      <c r="I27" s="9">
        <v>1.1000000000000001</v>
      </c>
      <c r="J27" s="7" t="s">
        <v>21</v>
      </c>
      <c r="K27" s="18" t="s">
        <v>314</v>
      </c>
      <c r="L27" s="9">
        <v>3</v>
      </c>
      <c r="M27" s="9" t="s">
        <v>22</v>
      </c>
      <c r="N27" s="18" t="s">
        <v>497</v>
      </c>
      <c r="O27" s="9">
        <v>0.3</v>
      </c>
      <c r="P27" s="6">
        <v>25</v>
      </c>
      <c r="Q27" s="1">
        <v>16</v>
      </c>
      <c r="R27" s="7">
        <v>88</v>
      </c>
      <c r="S27" s="50" t="s">
        <v>522</v>
      </c>
    </row>
    <row r="28" spans="1:19">
      <c r="A28" s="7" t="s">
        <v>57</v>
      </c>
      <c r="B28" s="13" t="s">
        <v>300</v>
      </c>
      <c r="C28" s="9">
        <v>1</v>
      </c>
      <c r="D28" s="7" t="s">
        <v>58</v>
      </c>
      <c r="E28" s="7" t="s">
        <v>392</v>
      </c>
      <c r="F28" s="7">
        <v>1.5</v>
      </c>
      <c r="G28" s="9" t="s">
        <v>47</v>
      </c>
      <c r="H28" s="9" t="s">
        <v>495</v>
      </c>
      <c r="I28" s="9">
        <v>1.2</v>
      </c>
      <c r="J28" s="7" t="s">
        <v>21</v>
      </c>
      <c r="K28" s="18" t="s">
        <v>314</v>
      </c>
      <c r="L28" s="9">
        <v>2.5</v>
      </c>
      <c r="M28" s="9" t="s">
        <v>22</v>
      </c>
      <c r="N28" s="18" t="s">
        <v>497</v>
      </c>
      <c r="O28" s="9">
        <v>0.4</v>
      </c>
      <c r="P28" s="6">
        <v>25</v>
      </c>
      <c r="Q28" s="1">
        <v>18</v>
      </c>
      <c r="R28" s="7">
        <v>91</v>
      </c>
      <c r="S28" s="50" t="s">
        <v>523</v>
      </c>
    </row>
    <row r="29" spans="1:19">
      <c r="A29" s="7" t="s">
        <v>57</v>
      </c>
      <c r="B29" s="13" t="s">
        <v>300</v>
      </c>
      <c r="C29" s="9">
        <v>1</v>
      </c>
      <c r="D29" s="7" t="s">
        <v>58</v>
      </c>
      <c r="E29" s="7" t="s">
        <v>392</v>
      </c>
      <c r="F29" s="7">
        <v>1.1000000000000001</v>
      </c>
      <c r="G29" s="9" t="s">
        <v>59</v>
      </c>
      <c r="H29" s="18" t="s">
        <v>324</v>
      </c>
      <c r="I29" s="9">
        <v>1.2</v>
      </c>
      <c r="J29" s="7" t="s">
        <v>21</v>
      </c>
      <c r="K29" s="18" t="s">
        <v>314</v>
      </c>
      <c r="L29" s="9">
        <v>2.25</v>
      </c>
      <c r="M29" s="9" t="s">
        <v>61</v>
      </c>
      <c r="N29" s="9" t="s">
        <v>498</v>
      </c>
      <c r="O29" s="9">
        <v>0.4</v>
      </c>
      <c r="P29" s="6">
        <v>25</v>
      </c>
      <c r="Q29" s="1">
        <v>15</v>
      </c>
      <c r="R29" s="7">
        <v>93</v>
      </c>
      <c r="S29" s="19" t="s">
        <v>62</v>
      </c>
    </row>
    <row r="30" spans="1:19">
      <c r="A30" s="7" t="s">
        <v>57</v>
      </c>
      <c r="B30" s="13" t="s">
        <v>300</v>
      </c>
      <c r="C30" s="9">
        <v>1</v>
      </c>
      <c r="D30" s="7" t="s">
        <v>63</v>
      </c>
      <c r="E30" s="7" t="s">
        <v>394</v>
      </c>
      <c r="F30" s="7">
        <v>1.2</v>
      </c>
      <c r="G30" s="9" t="s">
        <v>59</v>
      </c>
      <c r="H30" s="18" t="s">
        <v>324</v>
      </c>
      <c r="I30" s="9">
        <v>2</v>
      </c>
      <c r="J30" s="7" t="s">
        <v>21</v>
      </c>
      <c r="K30" s="18" t="s">
        <v>314</v>
      </c>
      <c r="L30" s="9">
        <v>5</v>
      </c>
      <c r="M30" s="9" t="s">
        <v>22</v>
      </c>
      <c r="N30" s="18" t="s">
        <v>497</v>
      </c>
      <c r="O30" s="9">
        <v>0.5</v>
      </c>
      <c r="P30" s="6">
        <v>20</v>
      </c>
      <c r="Q30" s="1">
        <v>12</v>
      </c>
      <c r="R30" s="7">
        <v>92</v>
      </c>
      <c r="S30" s="19" t="s">
        <v>64</v>
      </c>
    </row>
    <row r="31" spans="1:19">
      <c r="A31" s="7" t="s">
        <v>57</v>
      </c>
      <c r="B31" s="13" t="s">
        <v>300</v>
      </c>
      <c r="C31" s="9">
        <v>1</v>
      </c>
      <c r="D31" s="7" t="s">
        <v>65</v>
      </c>
      <c r="E31" s="7" t="s">
        <v>395</v>
      </c>
      <c r="F31" s="7">
        <v>1.18</v>
      </c>
      <c r="G31" s="9" t="s">
        <v>66</v>
      </c>
      <c r="H31" s="9" t="s">
        <v>331</v>
      </c>
      <c r="I31" s="9">
        <v>1.19</v>
      </c>
      <c r="J31" s="7" t="s">
        <v>67</v>
      </c>
      <c r="K31" s="9" t="s">
        <v>317</v>
      </c>
      <c r="L31" s="9">
        <v>3</v>
      </c>
      <c r="M31" s="9" t="s">
        <v>68</v>
      </c>
      <c r="N31" s="18" t="s">
        <v>499</v>
      </c>
      <c r="O31" s="9">
        <v>0.3</v>
      </c>
      <c r="P31" s="6">
        <v>25</v>
      </c>
      <c r="Q31" s="1">
        <v>24</v>
      </c>
      <c r="R31" s="7">
        <v>96</v>
      </c>
      <c r="S31" s="50" t="s">
        <v>524</v>
      </c>
    </row>
    <row r="32" spans="1:19">
      <c r="A32" s="7" t="s">
        <v>57</v>
      </c>
      <c r="B32" s="13" t="s">
        <v>300</v>
      </c>
      <c r="C32" s="9">
        <v>1</v>
      </c>
      <c r="D32" s="7" t="s">
        <v>69</v>
      </c>
      <c r="E32" s="7" t="s">
        <v>320</v>
      </c>
      <c r="F32" s="7">
        <v>1</v>
      </c>
      <c r="G32" s="9" t="s">
        <v>59</v>
      </c>
      <c r="H32" s="18" t="s">
        <v>324</v>
      </c>
      <c r="I32" s="9">
        <v>1.1000000000000001</v>
      </c>
      <c r="J32" s="7" t="s">
        <v>67</v>
      </c>
      <c r="K32" s="9" t="s">
        <v>317</v>
      </c>
      <c r="L32" s="9">
        <v>2.2000000000000002</v>
      </c>
      <c r="M32" s="9" t="s">
        <v>16</v>
      </c>
      <c r="N32" s="18" t="s">
        <v>496</v>
      </c>
      <c r="O32" s="9">
        <v>0.55000000000000004</v>
      </c>
      <c r="P32" s="6">
        <v>25</v>
      </c>
      <c r="Q32" s="1">
        <v>18</v>
      </c>
      <c r="R32" s="7">
        <v>91</v>
      </c>
      <c r="S32" s="50" t="s">
        <v>525</v>
      </c>
    </row>
    <row r="33" spans="1:19">
      <c r="A33" s="7" t="s">
        <v>57</v>
      </c>
      <c r="B33" s="13" t="s">
        <v>300</v>
      </c>
      <c r="C33" s="9">
        <v>1</v>
      </c>
      <c r="D33" s="7" t="s">
        <v>69</v>
      </c>
      <c r="E33" s="7" t="s">
        <v>320</v>
      </c>
      <c r="F33" s="7">
        <v>1.1000000000000001</v>
      </c>
      <c r="G33" s="9" t="s">
        <v>59</v>
      </c>
      <c r="H33" s="18" t="s">
        <v>324</v>
      </c>
      <c r="I33" s="9">
        <v>1.1000000000000001</v>
      </c>
      <c r="J33" s="7" t="s">
        <v>21</v>
      </c>
      <c r="K33" s="18" t="s">
        <v>314</v>
      </c>
      <c r="L33" s="9">
        <v>1</v>
      </c>
      <c r="M33" s="9" t="s">
        <v>22</v>
      </c>
      <c r="N33" s="18" t="s">
        <v>497</v>
      </c>
      <c r="O33" s="9">
        <v>0.6</v>
      </c>
      <c r="P33" s="6">
        <v>25</v>
      </c>
      <c r="Q33" s="1">
        <v>18</v>
      </c>
      <c r="R33" s="7">
        <v>90</v>
      </c>
      <c r="S33" s="50" t="s">
        <v>526</v>
      </c>
    </row>
    <row r="34" spans="1:19">
      <c r="A34" s="7" t="s">
        <v>57</v>
      </c>
      <c r="B34" s="13" t="s">
        <v>300</v>
      </c>
      <c r="C34" s="9">
        <v>1</v>
      </c>
      <c r="D34" s="7" t="s">
        <v>69</v>
      </c>
      <c r="E34" s="7" t="s">
        <v>320</v>
      </c>
      <c r="F34" s="7">
        <v>1</v>
      </c>
      <c r="G34" s="9" t="s">
        <v>59</v>
      </c>
      <c r="H34" s="18" t="s">
        <v>324</v>
      </c>
      <c r="I34" s="9">
        <v>1.05</v>
      </c>
      <c r="J34" s="7" t="s">
        <v>67</v>
      </c>
      <c r="K34" s="9" t="s">
        <v>317</v>
      </c>
      <c r="L34" s="9">
        <v>2.71</v>
      </c>
      <c r="M34" s="9" t="s">
        <v>70</v>
      </c>
      <c r="N34" s="9" t="s">
        <v>358</v>
      </c>
      <c r="O34" s="9">
        <v>0.4</v>
      </c>
      <c r="P34" s="6">
        <v>25</v>
      </c>
      <c r="Q34" s="1">
        <v>18</v>
      </c>
      <c r="R34" s="7">
        <v>97</v>
      </c>
      <c r="S34" s="50" t="s">
        <v>527</v>
      </c>
    </row>
    <row r="35" spans="1:19">
      <c r="A35" s="7" t="s">
        <v>57</v>
      </c>
      <c r="B35" s="13" t="s">
        <v>300</v>
      </c>
      <c r="C35" s="9">
        <v>1</v>
      </c>
      <c r="D35" s="7" t="s">
        <v>69</v>
      </c>
      <c r="E35" s="7" t="s">
        <v>320</v>
      </c>
      <c r="F35" s="7">
        <v>1</v>
      </c>
      <c r="G35" s="9" t="s">
        <v>71</v>
      </c>
      <c r="H35" s="18" t="s">
        <v>325</v>
      </c>
      <c r="I35" s="9">
        <v>1.05</v>
      </c>
      <c r="J35" s="7" t="s">
        <v>21</v>
      </c>
      <c r="K35" s="18" t="s">
        <v>314</v>
      </c>
      <c r="L35" s="9">
        <v>3.5</v>
      </c>
      <c r="M35" s="9" t="s">
        <v>22</v>
      </c>
      <c r="N35" s="18" t="s">
        <v>497</v>
      </c>
      <c r="O35" s="9">
        <v>0.3</v>
      </c>
      <c r="P35" s="6">
        <v>25</v>
      </c>
      <c r="Q35" s="1">
        <v>18</v>
      </c>
      <c r="R35" s="7">
        <v>100</v>
      </c>
      <c r="S35" s="51" t="s">
        <v>528</v>
      </c>
    </row>
    <row r="36" spans="1:19">
      <c r="A36" s="7" t="s">
        <v>57</v>
      </c>
      <c r="B36" s="13" t="s">
        <v>300</v>
      </c>
      <c r="C36" s="9">
        <v>1</v>
      </c>
      <c r="D36" s="7" t="s">
        <v>69</v>
      </c>
      <c r="E36" s="7" t="s">
        <v>320</v>
      </c>
      <c r="F36" s="7">
        <v>1</v>
      </c>
      <c r="G36" s="9" t="s">
        <v>71</v>
      </c>
      <c r="H36" s="18" t="s">
        <v>325</v>
      </c>
      <c r="I36" s="9">
        <v>1.5</v>
      </c>
      <c r="J36" s="7" t="s">
        <v>21</v>
      </c>
      <c r="K36" s="18" t="s">
        <v>314</v>
      </c>
      <c r="L36" s="9">
        <v>5</v>
      </c>
      <c r="M36" s="9" t="s">
        <v>16</v>
      </c>
      <c r="N36" s="18" t="s">
        <v>496</v>
      </c>
      <c r="O36" s="9">
        <v>0.4</v>
      </c>
      <c r="P36" s="6">
        <v>25</v>
      </c>
      <c r="Q36" s="1">
        <v>16</v>
      </c>
      <c r="R36" s="7">
        <v>99</v>
      </c>
      <c r="S36" s="19" t="s">
        <v>529</v>
      </c>
    </row>
    <row r="37" spans="1:19">
      <c r="A37" s="7" t="s">
        <v>57</v>
      </c>
      <c r="B37" s="13" t="s">
        <v>300</v>
      </c>
      <c r="C37" s="9">
        <v>1</v>
      </c>
      <c r="D37" s="7" t="s">
        <v>69</v>
      </c>
      <c r="E37" s="7" t="s">
        <v>320</v>
      </c>
      <c r="F37" s="7">
        <v>1</v>
      </c>
      <c r="G37" s="9" t="s">
        <v>71</v>
      </c>
      <c r="H37" s="18" t="s">
        <v>325</v>
      </c>
      <c r="I37" s="9">
        <v>1.5</v>
      </c>
      <c r="J37" s="7" t="s">
        <v>21</v>
      </c>
      <c r="K37" s="18" t="s">
        <v>314</v>
      </c>
      <c r="L37" s="9">
        <v>5</v>
      </c>
      <c r="M37" s="9" t="s">
        <v>16</v>
      </c>
      <c r="N37" s="18" t="s">
        <v>496</v>
      </c>
      <c r="O37" s="9">
        <v>0.7</v>
      </c>
      <c r="P37" s="6">
        <v>25</v>
      </c>
      <c r="Q37" s="1">
        <v>15</v>
      </c>
      <c r="R37" s="7">
        <v>99</v>
      </c>
      <c r="S37" s="19" t="s">
        <v>72</v>
      </c>
    </row>
    <row r="38" spans="1:19">
      <c r="A38" s="7" t="s">
        <v>57</v>
      </c>
      <c r="B38" s="13" t="s">
        <v>300</v>
      </c>
      <c r="C38" s="9">
        <v>1</v>
      </c>
      <c r="D38" s="7" t="s">
        <v>69</v>
      </c>
      <c r="E38" s="7" t="s">
        <v>320</v>
      </c>
      <c r="F38" s="7">
        <v>1</v>
      </c>
      <c r="G38" s="9" t="s">
        <v>71</v>
      </c>
      <c r="H38" s="18" t="s">
        <v>325</v>
      </c>
      <c r="I38" s="9">
        <v>1.5</v>
      </c>
      <c r="J38" s="7" t="s">
        <v>69</v>
      </c>
      <c r="K38" s="9" t="s">
        <v>320</v>
      </c>
      <c r="L38" s="9">
        <v>1</v>
      </c>
      <c r="M38" s="9" t="s">
        <v>73</v>
      </c>
      <c r="N38" s="18" t="s">
        <v>496</v>
      </c>
      <c r="O38" s="9">
        <v>1.2</v>
      </c>
      <c r="P38" s="6">
        <v>25</v>
      </c>
      <c r="Q38" s="1">
        <v>16</v>
      </c>
      <c r="R38" s="7">
        <v>95</v>
      </c>
      <c r="S38" s="19" t="s">
        <v>74</v>
      </c>
    </row>
    <row r="39" spans="1:19">
      <c r="A39" s="7" t="s">
        <v>57</v>
      </c>
      <c r="B39" s="13" t="s">
        <v>300</v>
      </c>
      <c r="C39" s="9">
        <v>1</v>
      </c>
      <c r="D39" s="7" t="s">
        <v>69</v>
      </c>
      <c r="E39" s="7" t="s">
        <v>320</v>
      </c>
      <c r="F39" s="7">
        <v>1</v>
      </c>
      <c r="G39" s="9" t="s">
        <v>71</v>
      </c>
      <c r="H39" s="18" t="s">
        <v>325</v>
      </c>
      <c r="I39" s="9">
        <v>1.05</v>
      </c>
      <c r="J39" s="7" t="s">
        <v>21</v>
      </c>
      <c r="K39" s="18" t="s">
        <v>314</v>
      </c>
      <c r="L39" s="9">
        <v>3</v>
      </c>
      <c r="M39" s="9" t="s">
        <v>22</v>
      </c>
      <c r="N39" s="18" t="s">
        <v>497</v>
      </c>
      <c r="O39" s="9">
        <v>0.5</v>
      </c>
      <c r="P39" s="6">
        <v>25</v>
      </c>
      <c r="Q39" s="1">
        <v>18</v>
      </c>
      <c r="R39" s="7">
        <v>85</v>
      </c>
      <c r="S39" s="19" t="s">
        <v>75</v>
      </c>
    </row>
    <row r="40" spans="1:19">
      <c r="A40" s="7" t="s">
        <v>57</v>
      </c>
      <c r="B40" s="13" t="s">
        <v>300</v>
      </c>
      <c r="C40" s="9">
        <v>1</v>
      </c>
      <c r="D40" s="7" t="s">
        <v>69</v>
      </c>
      <c r="E40" s="7" t="s">
        <v>320</v>
      </c>
      <c r="F40" s="7">
        <v>1</v>
      </c>
      <c r="G40" s="9" t="s">
        <v>71</v>
      </c>
      <c r="H40" s="18" t="s">
        <v>325</v>
      </c>
      <c r="I40" s="9">
        <v>1.05</v>
      </c>
      <c r="J40" s="7" t="s">
        <v>21</v>
      </c>
      <c r="K40" s="18" t="s">
        <v>314</v>
      </c>
      <c r="L40" s="9">
        <v>3</v>
      </c>
      <c r="M40" s="9" t="s">
        <v>22</v>
      </c>
      <c r="N40" s="18" t="s">
        <v>497</v>
      </c>
      <c r="O40" s="9">
        <v>0.4</v>
      </c>
      <c r="P40" s="6">
        <v>25</v>
      </c>
      <c r="Q40" s="1">
        <v>18</v>
      </c>
      <c r="R40" s="7">
        <v>65</v>
      </c>
      <c r="S40" s="19" t="s">
        <v>530</v>
      </c>
    </row>
    <row r="41" spans="1:19">
      <c r="A41" s="7" t="s">
        <v>57</v>
      </c>
      <c r="B41" s="13" t="s">
        <v>300</v>
      </c>
      <c r="C41" s="9">
        <v>1</v>
      </c>
      <c r="D41" s="7" t="s">
        <v>69</v>
      </c>
      <c r="E41" s="7" t="s">
        <v>320</v>
      </c>
      <c r="F41" s="7">
        <v>1</v>
      </c>
      <c r="G41" s="9" t="s">
        <v>71</v>
      </c>
      <c r="H41" s="18" t="s">
        <v>325</v>
      </c>
      <c r="I41" s="9">
        <v>1.5</v>
      </c>
      <c r="J41" s="7" t="s">
        <v>21</v>
      </c>
      <c r="K41" s="18" t="s">
        <v>314</v>
      </c>
      <c r="L41" s="9">
        <v>3</v>
      </c>
      <c r="M41" s="9" t="s">
        <v>22</v>
      </c>
      <c r="N41" s="18" t="s">
        <v>497</v>
      </c>
      <c r="O41" s="9">
        <v>0.4</v>
      </c>
      <c r="P41" s="6">
        <v>25</v>
      </c>
      <c r="Q41" s="1">
        <v>16</v>
      </c>
      <c r="R41" s="7">
        <v>80</v>
      </c>
      <c r="S41" s="19" t="s">
        <v>531</v>
      </c>
    </row>
    <row r="42" spans="1:19">
      <c r="A42" s="7" t="s">
        <v>57</v>
      </c>
      <c r="B42" s="13" t="s">
        <v>300</v>
      </c>
      <c r="C42" s="9">
        <v>1</v>
      </c>
      <c r="D42" s="7" t="s">
        <v>69</v>
      </c>
      <c r="E42" s="7" t="s">
        <v>320</v>
      </c>
      <c r="F42" s="7">
        <v>1</v>
      </c>
      <c r="G42" s="9" t="s">
        <v>71</v>
      </c>
      <c r="H42" s="18" t="s">
        <v>325</v>
      </c>
      <c r="I42" s="9">
        <v>1.5</v>
      </c>
      <c r="J42" s="7" t="s">
        <v>21</v>
      </c>
      <c r="K42" s="18" t="s">
        <v>314</v>
      </c>
      <c r="L42" s="9">
        <v>5</v>
      </c>
      <c r="M42" s="9" t="s">
        <v>16</v>
      </c>
      <c r="N42" s="18" t="s">
        <v>496</v>
      </c>
      <c r="O42" s="9">
        <v>0.22</v>
      </c>
      <c r="P42" s="6">
        <v>25</v>
      </c>
      <c r="Q42" s="1">
        <v>15</v>
      </c>
      <c r="R42" s="7">
        <v>100</v>
      </c>
      <c r="S42" s="19" t="s">
        <v>76</v>
      </c>
    </row>
    <row r="43" spans="1:19">
      <c r="A43" s="7" t="s">
        <v>57</v>
      </c>
      <c r="B43" s="13" t="s">
        <v>300</v>
      </c>
      <c r="C43" s="9">
        <v>1</v>
      </c>
      <c r="D43" s="7" t="s">
        <v>69</v>
      </c>
      <c r="E43" s="7" t="s">
        <v>320</v>
      </c>
      <c r="F43" s="7">
        <v>1</v>
      </c>
      <c r="G43" s="9" t="s">
        <v>71</v>
      </c>
      <c r="H43" s="18" t="s">
        <v>325</v>
      </c>
      <c r="I43" s="9">
        <v>1.05</v>
      </c>
      <c r="J43" s="7" t="s">
        <v>21</v>
      </c>
      <c r="K43" s="18" t="s">
        <v>314</v>
      </c>
      <c r="L43" s="9">
        <v>3</v>
      </c>
      <c r="M43" s="9" t="s">
        <v>16</v>
      </c>
      <c r="N43" s="18" t="s">
        <v>496</v>
      </c>
      <c r="O43" s="9">
        <v>0.5</v>
      </c>
      <c r="P43" s="6">
        <v>25</v>
      </c>
      <c r="Q43" s="1">
        <v>18</v>
      </c>
      <c r="R43" s="7">
        <v>70</v>
      </c>
      <c r="S43" s="19" t="s">
        <v>77</v>
      </c>
    </row>
    <row r="44" spans="1:19">
      <c r="A44" s="7" t="s">
        <v>57</v>
      </c>
      <c r="B44" s="13" t="s">
        <v>300</v>
      </c>
      <c r="C44" s="9">
        <v>1</v>
      </c>
      <c r="D44" s="7" t="s">
        <v>78</v>
      </c>
      <c r="E44" s="7" t="s">
        <v>396</v>
      </c>
      <c r="F44" s="7">
        <v>1</v>
      </c>
      <c r="G44" s="9" t="s">
        <v>71</v>
      </c>
      <c r="H44" s="18" t="s">
        <v>325</v>
      </c>
      <c r="I44" s="9">
        <v>1.05</v>
      </c>
      <c r="J44" s="7" t="s">
        <v>21</v>
      </c>
      <c r="K44" s="18" t="s">
        <v>314</v>
      </c>
      <c r="L44" s="9">
        <v>3</v>
      </c>
      <c r="M44" s="9" t="s">
        <v>16</v>
      </c>
      <c r="N44" s="18" t="s">
        <v>496</v>
      </c>
      <c r="O44" s="9">
        <v>0.3</v>
      </c>
      <c r="P44" s="6">
        <v>25</v>
      </c>
      <c r="Q44" s="1">
        <v>16</v>
      </c>
      <c r="R44" s="7">
        <v>70</v>
      </c>
      <c r="S44" s="19" t="s">
        <v>79</v>
      </c>
    </row>
    <row r="45" spans="1:19">
      <c r="A45" s="7" t="s">
        <v>57</v>
      </c>
      <c r="B45" s="13" t="s">
        <v>300</v>
      </c>
      <c r="C45" s="9">
        <v>1</v>
      </c>
      <c r="D45" s="7" t="s">
        <v>80</v>
      </c>
      <c r="E45" s="7" t="s">
        <v>396</v>
      </c>
      <c r="F45" s="7">
        <v>1</v>
      </c>
      <c r="G45" s="9" t="s">
        <v>71</v>
      </c>
      <c r="H45" s="18" t="s">
        <v>325</v>
      </c>
      <c r="I45" s="9">
        <v>1.25</v>
      </c>
      <c r="J45" s="7" t="s">
        <v>21</v>
      </c>
      <c r="K45" s="18" t="s">
        <v>314</v>
      </c>
      <c r="L45" s="9">
        <v>2</v>
      </c>
      <c r="M45" s="9" t="s">
        <v>81</v>
      </c>
      <c r="N45" s="18" t="s">
        <v>496</v>
      </c>
      <c r="O45" s="9">
        <v>0.4</v>
      </c>
      <c r="P45" s="6">
        <v>25</v>
      </c>
      <c r="Q45" s="1">
        <v>4</v>
      </c>
      <c r="R45" s="7">
        <v>90</v>
      </c>
      <c r="S45" s="19" t="s">
        <v>82</v>
      </c>
    </row>
    <row r="46" spans="1:19">
      <c r="A46" s="7" t="s">
        <v>57</v>
      </c>
      <c r="B46" s="13" t="s">
        <v>300</v>
      </c>
      <c r="C46" s="9">
        <v>1</v>
      </c>
      <c r="D46" s="7" t="s">
        <v>80</v>
      </c>
      <c r="E46" s="7" t="s">
        <v>396</v>
      </c>
      <c r="F46" s="7">
        <v>1</v>
      </c>
      <c r="G46" s="9" t="s">
        <v>47</v>
      </c>
      <c r="H46" s="21" t="s">
        <v>495</v>
      </c>
      <c r="I46" s="9">
        <v>0.9</v>
      </c>
      <c r="J46" s="7" t="s">
        <v>21</v>
      </c>
      <c r="K46" s="18" t="s">
        <v>314</v>
      </c>
      <c r="L46" s="9">
        <v>3.6</v>
      </c>
      <c r="M46" s="9" t="s">
        <v>16</v>
      </c>
      <c r="N46" s="18" t="s">
        <v>496</v>
      </c>
      <c r="O46" s="9">
        <v>0.2</v>
      </c>
      <c r="P46" s="6">
        <v>25</v>
      </c>
      <c r="Q46" s="1">
        <v>15</v>
      </c>
      <c r="R46" s="7">
        <v>96</v>
      </c>
      <c r="S46" s="19" t="s">
        <v>83</v>
      </c>
    </row>
    <row r="47" spans="1:19">
      <c r="A47" s="7" t="s">
        <v>57</v>
      </c>
      <c r="B47" s="13" t="s">
        <v>300</v>
      </c>
      <c r="C47" s="9">
        <v>1</v>
      </c>
      <c r="D47" s="7" t="s">
        <v>80</v>
      </c>
      <c r="E47" s="7" t="s">
        <v>396</v>
      </c>
      <c r="F47" s="7">
        <v>1</v>
      </c>
      <c r="G47" s="9" t="s">
        <v>71</v>
      </c>
      <c r="H47" s="18" t="s">
        <v>325</v>
      </c>
      <c r="I47" s="9">
        <v>1.5</v>
      </c>
      <c r="J47" s="7" t="s">
        <v>21</v>
      </c>
      <c r="K47" s="18" t="s">
        <v>314</v>
      </c>
      <c r="L47" s="9">
        <v>5</v>
      </c>
      <c r="M47" s="9" t="s">
        <v>16</v>
      </c>
      <c r="N47" s="18" t="s">
        <v>496</v>
      </c>
      <c r="O47" s="9">
        <v>0.3</v>
      </c>
      <c r="P47" s="6">
        <v>25</v>
      </c>
      <c r="Q47" s="1">
        <v>15</v>
      </c>
      <c r="R47" s="7">
        <v>99</v>
      </c>
      <c r="S47" s="19" t="s">
        <v>84</v>
      </c>
    </row>
    <row r="48" spans="1:19">
      <c r="A48" s="7" t="s">
        <v>57</v>
      </c>
      <c r="B48" s="13" t="s">
        <v>300</v>
      </c>
      <c r="C48" s="9">
        <v>1</v>
      </c>
      <c r="D48" s="7" t="s">
        <v>85</v>
      </c>
      <c r="E48" s="7" t="s">
        <v>397</v>
      </c>
      <c r="F48" s="7">
        <v>1</v>
      </c>
      <c r="G48" s="9" t="s">
        <v>71</v>
      </c>
      <c r="H48" s="18" t="s">
        <v>325</v>
      </c>
      <c r="I48" s="9">
        <v>1.25</v>
      </c>
      <c r="J48" s="7" t="s">
        <v>21</v>
      </c>
      <c r="K48" s="18" t="s">
        <v>314</v>
      </c>
      <c r="L48" s="9">
        <v>2</v>
      </c>
      <c r="M48" s="9" t="s">
        <v>81</v>
      </c>
      <c r="N48" s="18" t="s">
        <v>496</v>
      </c>
      <c r="O48" s="9">
        <v>0.4</v>
      </c>
      <c r="P48" s="6">
        <v>25</v>
      </c>
      <c r="Q48" s="1">
        <v>4</v>
      </c>
      <c r="R48" s="7">
        <v>91</v>
      </c>
      <c r="S48" s="19" t="s">
        <v>86</v>
      </c>
    </row>
    <row r="49" spans="1:19">
      <c r="A49" s="7" t="s">
        <v>57</v>
      </c>
      <c r="B49" s="13" t="s">
        <v>300</v>
      </c>
      <c r="C49" s="9">
        <v>1</v>
      </c>
      <c r="D49" s="7" t="s">
        <v>87</v>
      </c>
      <c r="E49" s="19" t="s">
        <v>313</v>
      </c>
      <c r="F49" s="7">
        <v>1.6</v>
      </c>
      <c r="G49" s="9" t="s">
        <v>88</v>
      </c>
      <c r="H49" s="18" t="s">
        <v>326</v>
      </c>
      <c r="I49" s="9">
        <v>1.1000000000000001</v>
      </c>
      <c r="J49" s="7" t="s">
        <v>24</v>
      </c>
      <c r="K49" s="18" t="s">
        <v>314</v>
      </c>
      <c r="L49" s="9">
        <v>1.4</v>
      </c>
      <c r="M49" s="9" t="s">
        <v>22</v>
      </c>
      <c r="N49" s="18" t="s">
        <v>497</v>
      </c>
      <c r="O49" s="9">
        <v>0.24</v>
      </c>
      <c r="P49" s="6">
        <v>25</v>
      </c>
      <c r="Q49" s="1">
        <v>16</v>
      </c>
      <c r="R49" s="7">
        <v>83</v>
      </c>
      <c r="S49" s="36" t="s">
        <v>89</v>
      </c>
    </row>
    <row r="50" spans="1:19">
      <c r="A50" s="7" t="s">
        <v>57</v>
      </c>
      <c r="B50" s="13" t="s">
        <v>300</v>
      </c>
      <c r="C50" s="9">
        <v>1</v>
      </c>
      <c r="D50" s="7" t="s">
        <v>87</v>
      </c>
      <c r="E50" s="19" t="s">
        <v>313</v>
      </c>
      <c r="F50" s="7">
        <v>1.3</v>
      </c>
      <c r="G50" s="9" t="s">
        <v>66</v>
      </c>
      <c r="H50" s="9" t="s">
        <v>331</v>
      </c>
      <c r="I50" s="9">
        <v>1.2</v>
      </c>
      <c r="J50" s="20" t="s">
        <v>139</v>
      </c>
      <c r="K50" s="18" t="s">
        <v>315</v>
      </c>
      <c r="L50" s="9">
        <v>2</v>
      </c>
      <c r="M50" s="9" t="s">
        <v>40</v>
      </c>
      <c r="N50" s="18" t="s">
        <v>357</v>
      </c>
      <c r="O50" s="9">
        <v>0.6</v>
      </c>
      <c r="P50" s="6">
        <v>25</v>
      </c>
      <c r="Q50" s="1">
        <v>8</v>
      </c>
      <c r="R50" s="7">
        <v>81</v>
      </c>
      <c r="S50" s="50" t="s">
        <v>532</v>
      </c>
    </row>
    <row r="51" spans="1:19">
      <c r="A51" s="7" t="s">
        <v>57</v>
      </c>
      <c r="B51" s="13" t="s">
        <v>300</v>
      </c>
      <c r="C51" s="9">
        <v>1</v>
      </c>
      <c r="D51" s="7" t="s">
        <v>87</v>
      </c>
      <c r="E51" s="19" t="s">
        <v>313</v>
      </c>
      <c r="F51" s="7">
        <v>1.2</v>
      </c>
      <c r="G51" s="9" t="s">
        <v>47</v>
      </c>
      <c r="H51" s="21" t="s">
        <v>495</v>
      </c>
      <c r="I51" s="9">
        <v>1.3</v>
      </c>
      <c r="J51" s="7" t="s">
        <v>24</v>
      </c>
      <c r="K51" s="18" t="s">
        <v>314</v>
      </c>
      <c r="L51" s="9">
        <v>3.2</v>
      </c>
      <c r="M51" s="9" t="s">
        <v>16</v>
      </c>
      <c r="N51" s="18" t="s">
        <v>496</v>
      </c>
      <c r="O51" s="9">
        <v>0.27</v>
      </c>
      <c r="P51" s="6">
        <v>25</v>
      </c>
      <c r="Q51" s="1">
        <v>18</v>
      </c>
      <c r="R51" s="7">
        <v>91</v>
      </c>
      <c r="S51" s="50" t="s">
        <v>533</v>
      </c>
    </row>
    <row r="52" spans="1:19">
      <c r="A52" s="7" t="s">
        <v>57</v>
      </c>
      <c r="B52" s="13" t="s">
        <v>300</v>
      </c>
      <c r="C52" s="9">
        <v>1</v>
      </c>
      <c r="D52" s="7" t="s">
        <v>87</v>
      </c>
      <c r="E52" s="19" t="s">
        <v>313</v>
      </c>
      <c r="F52" s="7">
        <v>1.2</v>
      </c>
      <c r="G52" s="9" t="s">
        <v>90</v>
      </c>
      <c r="H52" s="9" t="s">
        <v>333</v>
      </c>
      <c r="I52" s="9">
        <v>1</v>
      </c>
      <c r="J52" s="7" t="s">
        <v>51</v>
      </c>
      <c r="K52" s="22" t="s">
        <v>317</v>
      </c>
      <c r="L52" s="9">
        <v>1.2</v>
      </c>
      <c r="M52" s="9" t="s">
        <v>22</v>
      </c>
      <c r="N52" s="18" t="s">
        <v>497</v>
      </c>
      <c r="O52" s="9">
        <v>0.43</v>
      </c>
      <c r="P52" s="6">
        <v>25</v>
      </c>
      <c r="Q52" s="1">
        <v>16</v>
      </c>
      <c r="R52" s="7">
        <v>74</v>
      </c>
      <c r="S52" s="36" t="s">
        <v>534</v>
      </c>
    </row>
    <row r="53" spans="1:19">
      <c r="A53" s="7" t="s">
        <v>57</v>
      </c>
      <c r="B53" s="13" t="s">
        <v>300</v>
      </c>
      <c r="C53" s="9">
        <v>1</v>
      </c>
      <c r="D53" s="7" t="s">
        <v>87</v>
      </c>
      <c r="E53" s="19" t="s">
        <v>313</v>
      </c>
      <c r="F53" s="7">
        <v>1.2</v>
      </c>
      <c r="G53" s="9" t="s">
        <v>38</v>
      </c>
      <c r="H53" s="9" t="s">
        <v>332</v>
      </c>
      <c r="I53" s="9">
        <v>1.2</v>
      </c>
      <c r="J53" s="7" t="s">
        <v>87</v>
      </c>
      <c r="K53" s="18" t="s">
        <v>313</v>
      </c>
      <c r="L53" s="9">
        <v>1</v>
      </c>
      <c r="M53" s="9" t="s">
        <v>16</v>
      </c>
      <c r="N53" s="18" t="s">
        <v>496</v>
      </c>
      <c r="O53" s="9">
        <v>0.2</v>
      </c>
      <c r="P53" s="6">
        <v>25</v>
      </c>
      <c r="Q53" s="1">
        <v>5</v>
      </c>
      <c r="R53" s="7">
        <v>85</v>
      </c>
      <c r="S53" s="50" t="s">
        <v>39</v>
      </c>
    </row>
    <row r="54" spans="1:19">
      <c r="A54" s="7" t="s">
        <v>36</v>
      </c>
      <c r="B54" s="13" t="s">
        <v>301</v>
      </c>
      <c r="C54" s="9">
        <v>1</v>
      </c>
      <c r="D54" s="7" t="s">
        <v>87</v>
      </c>
      <c r="E54" s="19" t="s">
        <v>313</v>
      </c>
      <c r="F54" s="7">
        <v>2</v>
      </c>
      <c r="G54" s="9" t="s">
        <v>91</v>
      </c>
      <c r="H54" s="18" t="s">
        <v>327</v>
      </c>
      <c r="I54" s="9">
        <v>1</v>
      </c>
      <c r="J54" s="7" t="s">
        <v>87</v>
      </c>
      <c r="K54" s="18" t="s">
        <v>313</v>
      </c>
      <c r="L54" s="9">
        <v>1</v>
      </c>
      <c r="M54" s="9" t="s">
        <v>48</v>
      </c>
      <c r="N54" s="9" t="s">
        <v>359</v>
      </c>
      <c r="O54" s="9">
        <v>0.53</v>
      </c>
      <c r="P54" s="6">
        <v>-20</v>
      </c>
      <c r="Q54" s="1">
        <v>16</v>
      </c>
      <c r="R54" s="7">
        <v>72</v>
      </c>
      <c r="S54" s="50" t="s">
        <v>535</v>
      </c>
    </row>
    <row r="55" spans="1:19">
      <c r="A55" s="7" t="s">
        <v>36</v>
      </c>
      <c r="B55" s="13" t="s">
        <v>301</v>
      </c>
      <c r="C55" s="9">
        <v>1</v>
      </c>
      <c r="D55" s="7" t="s">
        <v>87</v>
      </c>
      <c r="E55" s="19" t="s">
        <v>313</v>
      </c>
      <c r="F55" s="7">
        <v>1.2</v>
      </c>
      <c r="G55" s="9" t="s">
        <v>91</v>
      </c>
      <c r="H55" s="18" t="s">
        <v>327</v>
      </c>
      <c r="I55" s="9">
        <v>1.2</v>
      </c>
      <c r="J55" s="7" t="s">
        <v>87</v>
      </c>
      <c r="K55" s="18" t="s">
        <v>313</v>
      </c>
      <c r="L55" s="9">
        <v>1</v>
      </c>
      <c r="M55" s="9" t="s">
        <v>22</v>
      </c>
      <c r="N55" s="18" t="s">
        <v>497</v>
      </c>
      <c r="O55" s="9">
        <v>0.19</v>
      </c>
      <c r="P55" s="6">
        <v>25</v>
      </c>
      <c r="Q55" s="1">
        <v>16</v>
      </c>
      <c r="R55" s="7">
        <v>71</v>
      </c>
      <c r="S55" s="1" t="s">
        <v>92</v>
      </c>
    </row>
    <row r="56" spans="1:19">
      <c r="A56" s="7" t="s">
        <v>36</v>
      </c>
      <c r="B56" s="13" t="s">
        <v>301</v>
      </c>
      <c r="C56" s="9">
        <v>1</v>
      </c>
      <c r="D56" s="7" t="s">
        <v>87</v>
      </c>
      <c r="E56" s="19" t="s">
        <v>313</v>
      </c>
      <c r="F56" s="7">
        <v>1</v>
      </c>
      <c r="G56" s="9" t="s">
        <v>71</v>
      </c>
      <c r="H56" s="18" t="s">
        <v>325</v>
      </c>
      <c r="I56" s="9">
        <v>1</v>
      </c>
      <c r="J56" s="7" t="s">
        <v>24</v>
      </c>
      <c r="K56" s="18" t="s">
        <v>314</v>
      </c>
      <c r="L56" s="9">
        <v>1</v>
      </c>
      <c r="M56" s="9" t="s">
        <v>22</v>
      </c>
      <c r="N56" s="18" t="s">
        <v>497</v>
      </c>
      <c r="O56" s="9">
        <v>0.56999999999999995</v>
      </c>
      <c r="P56" s="6">
        <v>25</v>
      </c>
      <c r="Q56" s="1">
        <v>12</v>
      </c>
      <c r="R56" s="7">
        <v>61</v>
      </c>
      <c r="S56" s="1" t="s">
        <v>536</v>
      </c>
    </row>
    <row r="57" spans="1:19">
      <c r="A57" s="7" t="s">
        <v>36</v>
      </c>
      <c r="B57" s="13" t="s">
        <v>301</v>
      </c>
      <c r="C57" s="9">
        <v>1.2</v>
      </c>
      <c r="D57" s="7" t="s">
        <v>87</v>
      </c>
      <c r="E57" s="19" t="s">
        <v>313</v>
      </c>
      <c r="F57" s="7">
        <v>1</v>
      </c>
      <c r="G57" s="9" t="s">
        <v>93</v>
      </c>
      <c r="H57" s="9" t="s">
        <v>334</v>
      </c>
      <c r="I57" s="9">
        <v>1.1000000000000001</v>
      </c>
      <c r="J57" s="20" t="s">
        <v>139</v>
      </c>
      <c r="K57" s="18" t="s">
        <v>315</v>
      </c>
      <c r="L57" s="9">
        <v>1.1000000000000001</v>
      </c>
      <c r="M57" s="9" t="s">
        <v>94</v>
      </c>
      <c r="N57" s="9" t="s">
        <v>360</v>
      </c>
      <c r="O57" s="9">
        <v>0.4</v>
      </c>
      <c r="P57" s="6">
        <v>70</v>
      </c>
      <c r="Q57" s="1">
        <v>6</v>
      </c>
      <c r="R57" s="7">
        <v>76</v>
      </c>
      <c r="S57" s="50" t="s">
        <v>537</v>
      </c>
    </row>
    <row r="58" spans="1:19">
      <c r="A58" s="7" t="s">
        <v>36</v>
      </c>
      <c r="B58" s="13" t="s">
        <v>301</v>
      </c>
      <c r="C58" s="9">
        <v>1</v>
      </c>
      <c r="D58" s="7" t="s">
        <v>87</v>
      </c>
      <c r="E58" s="19" t="s">
        <v>313</v>
      </c>
      <c r="F58" s="7">
        <v>1</v>
      </c>
      <c r="G58" s="9" t="s">
        <v>95</v>
      </c>
      <c r="H58" s="9" t="s">
        <v>330</v>
      </c>
      <c r="I58" s="9">
        <v>1.1000000000000001</v>
      </c>
      <c r="J58" s="20" t="s">
        <v>139</v>
      </c>
      <c r="K58" s="18" t="s">
        <v>315</v>
      </c>
      <c r="L58" s="9">
        <v>5</v>
      </c>
      <c r="M58" s="9" t="s">
        <v>22</v>
      </c>
      <c r="N58" s="18" t="s">
        <v>497</v>
      </c>
      <c r="O58" s="9">
        <v>0.22</v>
      </c>
      <c r="P58" s="6">
        <v>25</v>
      </c>
      <c r="Q58" s="1">
        <v>16</v>
      </c>
      <c r="R58" s="7">
        <v>59</v>
      </c>
      <c r="S58" s="50" t="s">
        <v>37</v>
      </c>
    </row>
    <row r="59" spans="1:19">
      <c r="A59" s="7" t="s">
        <v>36</v>
      </c>
      <c r="B59" s="13" t="s">
        <v>301</v>
      </c>
      <c r="C59" s="9">
        <v>1</v>
      </c>
      <c r="D59" s="7" t="s">
        <v>87</v>
      </c>
      <c r="E59" s="19" t="s">
        <v>313</v>
      </c>
      <c r="F59" s="7">
        <v>1</v>
      </c>
      <c r="G59" s="9" t="s">
        <v>88</v>
      </c>
      <c r="H59" s="9" t="s">
        <v>326</v>
      </c>
      <c r="I59" s="9">
        <v>1.1000000000000001</v>
      </c>
      <c r="J59" s="7" t="s">
        <v>24</v>
      </c>
      <c r="K59" s="18" t="s">
        <v>314</v>
      </c>
      <c r="L59" s="9">
        <v>2.5</v>
      </c>
      <c r="M59" s="9" t="s">
        <v>16</v>
      </c>
      <c r="N59" s="18" t="s">
        <v>496</v>
      </c>
      <c r="O59" s="9">
        <v>0.5</v>
      </c>
      <c r="P59" s="6">
        <v>25</v>
      </c>
      <c r="Q59" s="1">
        <v>24</v>
      </c>
      <c r="R59" s="7">
        <v>80</v>
      </c>
      <c r="S59" s="50" t="s">
        <v>538</v>
      </c>
    </row>
    <row r="60" spans="1:19">
      <c r="A60" s="7" t="s">
        <v>36</v>
      </c>
      <c r="B60" s="13" t="s">
        <v>301</v>
      </c>
      <c r="C60" s="9">
        <v>1</v>
      </c>
      <c r="D60" s="7" t="s">
        <v>87</v>
      </c>
      <c r="E60" s="19" t="s">
        <v>313</v>
      </c>
      <c r="F60" s="7">
        <v>1.1000000000000001</v>
      </c>
      <c r="G60" s="9" t="s">
        <v>88</v>
      </c>
      <c r="H60" s="9" t="s">
        <v>326</v>
      </c>
      <c r="I60" s="9">
        <v>1.2</v>
      </c>
      <c r="J60" s="7" t="s">
        <v>24</v>
      </c>
      <c r="K60" s="18" t="s">
        <v>314</v>
      </c>
      <c r="L60" s="9">
        <v>5</v>
      </c>
      <c r="M60" s="9" t="s">
        <v>16</v>
      </c>
      <c r="N60" s="18" t="s">
        <v>496</v>
      </c>
      <c r="O60" s="9">
        <v>0.15</v>
      </c>
      <c r="P60" s="6">
        <v>25</v>
      </c>
      <c r="Q60" s="1">
        <v>18</v>
      </c>
      <c r="R60" s="7">
        <v>80</v>
      </c>
      <c r="S60" s="36" t="s">
        <v>96</v>
      </c>
    </row>
    <row r="61" spans="1:19">
      <c r="A61" s="7" t="s">
        <v>36</v>
      </c>
      <c r="B61" s="13" t="s">
        <v>301</v>
      </c>
      <c r="C61" s="9">
        <v>1</v>
      </c>
      <c r="D61" s="7" t="s">
        <v>87</v>
      </c>
      <c r="E61" s="19" t="s">
        <v>313</v>
      </c>
      <c r="F61" s="7">
        <v>1</v>
      </c>
      <c r="G61" s="9" t="s">
        <v>95</v>
      </c>
      <c r="H61" s="9" t="s">
        <v>330</v>
      </c>
      <c r="I61" s="9">
        <v>1.5</v>
      </c>
      <c r="J61" s="7" t="s">
        <v>51</v>
      </c>
      <c r="K61" s="9" t="s">
        <v>317</v>
      </c>
      <c r="L61" s="9">
        <v>2</v>
      </c>
      <c r="M61" s="9" t="s">
        <v>16</v>
      </c>
      <c r="N61" s="18" t="s">
        <v>496</v>
      </c>
      <c r="O61" s="9">
        <v>0.23</v>
      </c>
      <c r="P61" s="6">
        <v>25</v>
      </c>
      <c r="Q61" s="1">
        <v>16</v>
      </c>
      <c r="R61" s="7">
        <v>89</v>
      </c>
      <c r="S61" s="36" t="s">
        <v>97</v>
      </c>
    </row>
    <row r="62" spans="1:19">
      <c r="A62" s="7" t="s">
        <v>36</v>
      </c>
      <c r="B62" s="13" t="s">
        <v>301</v>
      </c>
      <c r="C62" s="9">
        <v>1.1000000000000001</v>
      </c>
      <c r="D62" s="7" t="s">
        <v>87</v>
      </c>
      <c r="E62" s="19" t="s">
        <v>313</v>
      </c>
      <c r="F62" s="7">
        <v>1</v>
      </c>
      <c r="G62" s="9" t="s">
        <v>71</v>
      </c>
      <c r="H62" s="18" t="s">
        <v>325</v>
      </c>
      <c r="I62" s="9">
        <v>1.2</v>
      </c>
      <c r="J62" s="20" t="s">
        <v>139</v>
      </c>
      <c r="K62" s="18" t="s">
        <v>315</v>
      </c>
      <c r="L62" s="9">
        <v>1.3</v>
      </c>
      <c r="M62" s="9" t="s">
        <v>22</v>
      </c>
      <c r="N62" s="18" t="s">
        <v>497</v>
      </c>
      <c r="O62" s="9">
        <v>0.1</v>
      </c>
      <c r="P62" s="6">
        <v>25</v>
      </c>
      <c r="Q62" s="1">
        <v>16</v>
      </c>
      <c r="R62" s="7">
        <v>80</v>
      </c>
      <c r="S62" s="50" t="s">
        <v>539</v>
      </c>
    </row>
    <row r="63" spans="1:19">
      <c r="A63" s="7" t="s">
        <v>36</v>
      </c>
      <c r="B63" s="13" t="s">
        <v>301</v>
      </c>
      <c r="C63" s="9">
        <v>1</v>
      </c>
      <c r="D63" s="7" t="s">
        <v>87</v>
      </c>
      <c r="E63" s="19" t="s">
        <v>313</v>
      </c>
      <c r="F63" s="7">
        <v>1</v>
      </c>
      <c r="G63" s="9" t="s">
        <v>71</v>
      </c>
      <c r="H63" s="18" t="s">
        <v>325</v>
      </c>
      <c r="I63" s="9">
        <v>1</v>
      </c>
      <c r="J63" s="7" t="s">
        <v>24</v>
      </c>
      <c r="K63" s="18" t="s">
        <v>314</v>
      </c>
      <c r="L63" s="9">
        <v>2</v>
      </c>
      <c r="M63" s="9" t="s">
        <v>22</v>
      </c>
      <c r="N63" s="18" t="s">
        <v>497</v>
      </c>
      <c r="O63" s="9">
        <v>0.15</v>
      </c>
      <c r="P63" s="6">
        <v>25</v>
      </c>
      <c r="Q63" s="1">
        <v>3</v>
      </c>
      <c r="R63" s="7">
        <v>86</v>
      </c>
      <c r="S63" s="52" t="s">
        <v>540</v>
      </c>
    </row>
    <row r="64" spans="1:19" s="2" customFormat="1">
      <c r="A64" s="7" t="s">
        <v>98</v>
      </c>
      <c r="B64" s="9" t="s">
        <v>303</v>
      </c>
      <c r="C64" s="9">
        <v>1</v>
      </c>
      <c r="D64" s="7" t="s">
        <v>99</v>
      </c>
      <c r="E64" s="7" t="s">
        <v>391</v>
      </c>
      <c r="F64" s="7">
        <v>1</v>
      </c>
      <c r="G64" s="9" t="s">
        <v>373</v>
      </c>
      <c r="H64" s="9" t="s">
        <v>337</v>
      </c>
      <c r="I64" s="9">
        <v>1</v>
      </c>
      <c r="J64" s="7" t="s">
        <v>100</v>
      </c>
      <c r="K64" s="9" t="s">
        <v>100</v>
      </c>
      <c r="L64" s="9">
        <v>0</v>
      </c>
      <c r="M64" s="9" t="s">
        <v>48</v>
      </c>
      <c r="N64" s="9" t="s">
        <v>359</v>
      </c>
      <c r="O64" s="9">
        <v>0</v>
      </c>
      <c r="P64" s="6">
        <v>0</v>
      </c>
      <c r="Q64" s="1">
        <f>15/60</f>
        <v>0.25</v>
      </c>
      <c r="R64" s="7">
        <v>99</v>
      </c>
      <c r="S64" s="36" t="s">
        <v>541</v>
      </c>
    </row>
    <row r="65" spans="1:19" s="2" customFormat="1">
      <c r="A65" s="7" t="s">
        <v>98</v>
      </c>
      <c r="B65" s="9" t="s">
        <v>303</v>
      </c>
      <c r="C65" s="9">
        <v>1</v>
      </c>
      <c r="D65" s="7" t="s">
        <v>99</v>
      </c>
      <c r="E65" s="7" t="s">
        <v>391</v>
      </c>
      <c r="F65" s="7">
        <v>1</v>
      </c>
      <c r="G65" s="9" t="s">
        <v>101</v>
      </c>
      <c r="H65" s="9" t="s">
        <v>336</v>
      </c>
      <c r="I65" s="9">
        <v>1</v>
      </c>
      <c r="J65" s="7" t="s">
        <v>100</v>
      </c>
      <c r="K65" s="9" t="s">
        <v>100</v>
      </c>
      <c r="L65" s="9">
        <v>0</v>
      </c>
      <c r="M65" s="9" t="s">
        <v>102</v>
      </c>
      <c r="N65" s="9" t="s">
        <v>362</v>
      </c>
      <c r="O65" s="9">
        <v>0</v>
      </c>
      <c r="P65" s="6">
        <v>25</v>
      </c>
      <c r="Q65" s="1">
        <f>5/60</f>
        <v>8.3333333333333329E-2</v>
      </c>
      <c r="R65" s="7">
        <v>98</v>
      </c>
      <c r="S65" s="36" t="s">
        <v>542</v>
      </c>
    </row>
    <row r="66" spans="1:19" s="2" customFormat="1">
      <c r="A66" s="7" t="s">
        <v>98</v>
      </c>
      <c r="B66" s="9" t="s">
        <v>303</v>
      </c>
      <c r="C66" s="9">
        <v>1</v>
      </c>
      <c r="D66" s="7" t="s">
        <v>99</v>
      </c>
      <c r="E66" s="7" t="s">
        <v>391</v>
      </c>
      <c r="F66" s="7">
        <v>1</v>
      </c>
      <c r="G66" s="9" t="s">
        <v>100</v>
      </c>
      <c r="H66" s="9" t="s">
        <v>100</v>
      </c>
      <c r="I66" s="9">
        <v>0</v>
      </c>
      <c r="J66" s="7" t="s">
        <v>100</v>
      </c>
      <c r="K66" s="9" t="s">
        <v>100</v>
      </c>
      <c r="L66" s="9">
        <v>0</v>
      </c>
      <c r="M66" s="9" t="s">
        <v>103</v>
      </c>
      <c r="N66" s="9" t="s">
        <v>362</v>
      </c>
      <c r="O66" s="9">
        <v>0</v>
      </c>
      <c r="P66" s="6">
        <v>25</v>
      </c>
      <c r="Q66" s="1">
        <f>5/60</f>
        <v>8.3333333333333329E-2</v>
      </c>
      <c r="R66" s="7">
        <v>97</v>
      </c>
      <c r="S66" s="1" t="s">
        <v>542</v>
      </c>
    </row>
    <row r="67" spans="1:19" s="2" customFormat="1">
      <c r="A67" s="7" t="s">
        <v>98</v>
      </c>
      <c r="B67" s="9" t="s">
        <v>303</v>
      </c>
      <c r="C67" s="9">
        <v>1</v>
      </c>
      <c r="D67" s="7" t="s">
        <v>99</v>
      </c>
      <c r="E67" s="7" t="s">
        <v>391</v>
      </c>
      <c r="F67" s="7">
        <v>1</v>
      </c>
      <c r="G67" s="9" t="s">
        <v>104</v>
      </c>
      <c r="H67" s="9" t="s">
        <v>338</v>
      </c>
      <c r="I67" s="9">
        <v>1</v>
      </c>
      <c r="J67" s="7" t="s">
        <v>100</v>
      </c>
      <c r="K67" s="9" t="s">
        <v>100</v>
      </c>
      <c r="L67" s="9">
        <v>0</v>
      </c>
      <c r="M67" s="9" t="s">
        <v>22</v>
      </c>
      <c r="N67" s="18" t="s">
        <v>497</v>
      </c>
      <c r="O67" s="9">
        <v>0</v>
      </c>
      <c r="P67" s="6">
        <v>25</v>
      </c>
      <c r="Q67" s="1">
        <f>30/60</f>
        <v>0.5</v>
      </c>
      <c r="R67" s="7">
        <v>96</v>
      </c>
      <c r="S67" s="36" t="s">
        <v>543</v>
      </c>
    </row>
    <row r="68" spans="1:19" s="2" customFormat="1">
      <c r="A68" s="7" t="s">
        <v>98</v>
      </c>
      <c r="B68" s="9" t="s">
        <v>303</v>
      </c>
      <c r="C68" s="9">
        <v>1</v>
      </c>
      <c r="D68" s="7" t="s">
        <v>99</v>
      </c>
      <c r="E68" s="7" t="s">
        <v>391</v>
      </c>
      <c r="F68" s="7">
        <v>1</v>
      </c>
      <c r="G68" s="9" t="s">
        <v>59</v>
      </c>
      <c r="H68" s="18" t="s">
        <v>324</v>
      </c>
      <c r="I68" s="9">
        <v>1</v>
      </c>
      <c r="J68" s="7" t="s">
        <v>100</v>
      </c>
      <c r="K68" s="9" t="s">
        <v>100</v>
      </c>
      <c r="L68" s="9">
        <v>0</v>
      </c>
      <c r="M68" s="9" t="s">
        <v>16</v>
      </c>
      <c r="N68" s="18" t="s">
        <v>496</v>
      </c>
      <c r="O68" s="9">
        <v>0</v>
      </c>
      <c r="P68" s="6">
        <v>25</v>
      </c>
      <c r="Q68" s="1">
        <v>16</v>
      </c>
      <c r="R68" s="7">
        <v>95</v>
      </c>
      <c r="S68" s="36" t="s">
        <v>544</v>
      </c>
    </row>
    <row r="69" spans="1:19" s="2" customFormat="1">
      <c r="A69" s="7" t="s">
        <v>98</v>
      </c>
      <c r="B69" s="9" t="s">
        <v>303</v>
      </c>
      <c r="C69" s="9">
        <v>1</v>
      </c>
      <c r="D69" s="7" t="s">
        <v>99</v>
      </c>
      <c r="E69" s="7" t="s">
        <v>391</v>
      </c>
      <c r="F69" s="7">
        <v>1</v>
      </c>
      <c r="G69" s="9" t="s">
        <v>105</v>
      </c>
      <c r="H69" s="9" t="s">
        <v>339</v>
      </c>
      <c r="I69" s="9">
        <v>1</v>
      </c>
      <c r="J69" s="7" t="s">
        <v>100</v>
      </c>
      <c r="K69" s="9" t="s">
        <v>100</v>
      </c>
      <c r="L69" s="9">
        <v>0</v>
      </c>
      <c r="M69" s="9" t="s">
        <v>48</v>
      </c>
      <c r="N69" s="9" t="s">
        <v>359</v>
      </c>
      <c r="O69" s="9">
        <v>0</v>
      </c>
      <c r="P69" s="6">
        <v>25</v>
      </c>
      <c r="Q69" s="1">
        <f>10/60</f>
        <v>0.16666666666666666</v>
      </c>
      <c r="R69" s="7">
        <v>91</v>
      </c>
      <c r="S69" s="36" t="s">
        <v>545</v>
      </c>
    </row>
    <row r="70" spans="1:19" s="2" customFormat="1">
      <c r="A70" s="7" t="s">
        <v>98</v>
      </c>
      <c r="B70" s="9" t="s">
        <v>303</v>
      </c>
      <c r="C70" s="9">
        <v>1</v>
      </c>
      <c r="D70" s="7" t="s">
        <v>99</v>
      </c>
      <c r="E70" s="7" t="s">
        <v>391</v>
      </c>
      <c r="F70" s="7">
        <v>1</v>
      </c>
      <c r="G70" s="9" t="s">
        <v>104</v>
      </c>
      <c r="H70" s="9" t="s">
        <v>338</v>
      </c>
      <c r="I70" s="9">
        <v>1</v>
      </c>
      <c r="J70" s="7" t="s">
        <v>100</v>
      </c>
      <c r="K70" s="9" t="s">
        <v>100</v>
      </c>
      <c r="L70" s="9">
        <v>0</v>
      </c>
      <c r="M70" s="9" t="s">
        <v>22</v>
      </c>
      <c r="N70" s="18" t="s">
        <v>497</v>
      </c>
      <c r="O70" s="9">
        <v>0</v>
      </c>
      <c r="P70" s="6">
        <v>25</v>
      </c>
      <c r="Q70" s="1">
        <f>30/60</f>
        <v>0.5</v>
      </c>
      <c r="R70" s="7">
        <v>90</v>
      </c>
      <c r="S70" s="36" t="s">
        <v>543</v>
      </c>
    </row>
    <row r="71" spans="1:19" s="2" customFormat="1">
      <c r="A71" s="7" t="s">
        <v>98</v>
      </c>
      <c r="B71" s="9" t="s">
        <v>303</v>
      </c>
      <c r="C71" s="9">
        <v>1</v>
      </c>
      <c r="D71" s="7" t="s">
        <v>99</v>
      </c>
      <c r="E71" s="7" t="s">
        <v>391</v>
      </c>
      <c r="F71" s="7">
        <v>1</v>
      </c>
      <c r="G71" s="9" t="s">
        <v>104</v>
      </c>
      <c r="H71" s="9" t="s">
        <v>338</v>
      </c>
      <c r="I71" s="9">
        <v>1</v>
      </c>
      <c r="J71" s="7" t="s">
        <v>100</v>
      </c>
      <c r="K71" s="9" t="s">
        <v>100</v>
      </c>
      <c r="L71" s="9">
        <v>0</v>
      </c>
      <c r="M71" s="9" t="s">
        <v>22</v>
      </c>
      <c r="N71" s="18" t="s">
        <v>497</v>
      </c>
      <c r="O71" s="9">
        <v>0</v>
      </c>
      <c r="P71" s="6">
        <v>25</v>
      </c>
      <c r="Q71" s="1">
        <f>30/60</f>
        <v>0.5</v>
      </c>
      <c r="R71" s="7">
        <v>90</v>
      </c>
      <c r="S71" s="36" t="s">
        <v>543</v>
      </c>
    </row>
    <row r="72" spans="1:19" s="2" customFormat="1">
      <c r="A72" s="7" t="s">
        <v>98</v>
      </c>
      <c r="B72" s="9" t="s">
        <v>303</v>
      </c>
      <c r="C72" s="9">
        <v>1</v>
      </c>
      <c r="D72" s="7" t="s">
        <v>99</v>
      </c>
      <c r="E72" s="7" t="s">
        <v>391</v>
      </c>
      <c r="F72" s="7">
        <v>1</v>
      </c>
      <c r="G72" s="9" t="s">
        <v>106</v>
      </c>
      <c r="H72" s="9" t="s">
        <v>340</v>
      </c>
      <c r="I72" s="9">
        <v>1</v>
      </c>
      <c r="J72" s="7" t="s">
        <v>100</v>
      </c>
      <c r="K72" s="9" t="s">
        <v>100</v>
      </c>
      <c r="L72" s="9">
        <v>0</v>
      </c>
      <c r="M72" s="9" t="s">
        <v>107</v>
      </c>
      <c r="N72" s="9" t="s">
        <v>366</v>
      </c>
      <c r="O72" s="9">
        <v>0</v>
      </c>
      <c r="P72" s="6">
        <v>155</v>
      </c>
      <c r="Q72" s="1">
        <v>15</v>
      </c>
      <c r="R72" s="7">
        <v>83</v>
      </c>
      <c r="S72" s="36" t="s">
        <v>546</v>
      </c>
    </row>
    <row r="73" spans="1:19" s="2" customFormat="1">
      <c r="A73" s="7" t="s">
        <v>98</v>
      </c>
      <c r="B73" s="9" t="s">
        <v>303</v>
      </c>
      <c r="C73" s="9">
        <v>1</v>
      </c>
      <c r="D73" s="7" t="s">
        <v>99</v>
      </c>
      <c r="E73" s="7" t="s">
        <v>391</v>
      </c>
      <c r="F73" s="7">
        <v>1</v>
      </c>
      <c r="G73" s="9" t="s">
        <v>108</v>
      </c>
      <c r="H73" s="9" t="s">
        <v>341</v>
      </c>
      <c r="I73" s="9">
        <v>1</v>
      </c>
      <c r="J73" s="7" t="s">
        <v>100</v>
      </c>
      <c r="K73" s="9" t="s">
        <v>100</v>
      </c>
      <c r="L73" s="9">
        <v>0</v>
      </c>
      <c r="M73" s="9" t="s">
        <v>109</v>
      </c>
      <c r="N73" s="9" t="s">
        <v>363</v>
      </c>
      <c r="O73" s="9">
        <v>0</v>
      </c>
      <c r="P73" s="6">
        <v>25</v>
      </c>
      <c r="Q73" s="1">
        <v>16</v>
      </c>
      <c r="R73" s="7">
        <v>80</v>
      </c>
      <c r="S73" s="36" t="s">
        <v>547</v>
      </c>
    </row>
    <row r="74" spans="1:19" s="2" customFormat="1">
      <c r="A74" s="7" t="s">
        <v>98</v>
      </c>
      <c r="B74" s="9" t="s">
        <v>303</v>
      </c>
      <c r="C74" s="9">
        <v>1</v>
      </c>
      <c r="D74" s="7" t="s">
        <v>99</v>
      </c>
      <c r="E74" s="7" t="s">
        <v>391</v>
      </c>
      <c r="F74" s="7">
        <v>1</v>
      </c>
      <c r="G74" s="9" t="s">
        <v>110</v>
      </c>
      <c r="H74" s="9" t="s">
        <v>342</v>
      </c>
      <c r="I74" s="9">
        <v>1</v>
      </c>
      <c r="J74" s="7" t="s">
        <v>111</v>
      </c>
      <c r="K74" s="9" t="s">
        <v>100</v>
      </c>
      <c r="L74" s="9">
        <v>0</v>
      </c>
      <c r="M74" s="9" t="s">
        <v>102</v>
      </c>
      <c r="N74" s="9" t="s">
        <v>362</v>
      </c>
      <c r="O74" s="9">
        <v>0</v>
      </c>
      <c r="P74" s="6">
        <v>110</v>
      </c>
      <c r="Q74" s="1">
        <v>4</v>
      </c>
      <c r="R74" s="7">
        <v>59</v>
      </c>
      <c r="S74" s="36" t="s">
        <v>548</v>
      </c>
    </row>
    <row r="75" spans="1:19" s="2" customFormat="1" ht="18">
      <c r="A75" s="7" t="s">
        <v>98</v>
      </c>
      <c r="B75" s="9" t="s">
        <v>303</v>
      </c>
      <c r="C75" s="9">
        <v>1</v>
      </c>
      <c r="D75" s="7" t="s">
        <v>99</v>
      </c>
      <c r="E75" s="7" t="s">
        <v>391</v>
      </c>
      <c r="F75" s="7">
        <v>1</v>
      </c>
      <c r="G75" s="23" t="s">
        <v>343</v>
      </c>
      <c r="H75" s="9" t="s">
        <v>506</v>
      </c>
      <c r="I75" s="9">
        <v>1</v>
      </c>
      <c r="J75" s="7" t="s">
        <v>100</v>
      </c>
      <c r="K75" s="9" t="s">
        <v>100</v>
      </c>
      <c r="L75" s="9">
        <v>0</v>
      </c>
      <c r="M75" s="9" t="s">
        <v>81</v>
      </c>
      <c r="N75" s="18" t="s">
        <v>496</v>
      </c>
      <c r="O75" s="9">
        <v>0</v>
      </c>
      <c r="P75" s="6">
        <v>25</v>
      </c>
      <c r="Q75" s="1">
        <v>12</v>
      </c>
      <c r="R75" s="7">
        <v>51</v>
      </c>
      <c r="S75" s="36" t="s">
        <v>549</v>
      </c>
    </row>
    <row r="76" spans="1:19" s="2" customFormat="1">
      <c r="A76" s="7" t="s">
        <v>98</v>
      </c>
      <c r="B76" s="9" t="s">
        <v>303</v>
      </c>
      <c r="C76" s="9">
        <v>1</v>
      </c>
      <c r="D76" s="7" t="s">
        <v>112</v>
      </c>
      <c r="E76" s="7" t="s">
        <v>398</v>
      </c>
      <c r="F76" s="7">
        <v>1</v>
      </c>
      <c r="G76" s="9" t="s">
        <v>100</v>
      </c>
      <c r="H76" s="9" t="s">
        <v>100</v>
      </c>
      <c r="I76" s="9">
        <v>0</v>
      </c>
      <c r="J76" s="7" t="s">
        <v>100</v>
      </c>
      <c r="K76" s="9" t="s">
        <v>100</v>
      </c>
      <c r="L76" s="9">
        <v>0</v>
      </c>
      <c r="M76" s="9" t="s">
        <v>22</v>
      </c>
      <c r="N76" s="18" t="s">
        <v>497</v>
      </c>
      <c r="O76" s="9">
        <v>0</v>
      </c>
      <c r="P76" s="6">
        <v>25</v>
      </c>
      <c r="Q76" s="1">
        <f>30/60</f>
        <v>0.5</v>
      </c>
      <c r="R76" s="7">
        <v>88</v>
      </c>
      <c r="S76" s="53" t="s">
        <v>543</v>
      </c>
    </row>
    <row r="77" spans="1:19" s="2" customFormat="1">
      <c r="A77" s="7" t="s">
        <v>98</v>
      </c>
      <c r="B77" s="9" t="s">
        <v>303</v>
      </c>
      <c r="C77" s="9">
        <v>1</v>
      </c>
      <c r="D77" s="7" t="s">
        <v>112</v>
      </c>
      <c r="E77" s="7" t="s">
        <v>398</v>
      </c>
      <c r="F77" s="7">
        <v>1</v>
      </c>
      <c r="G77" s="9" t="s">
        <v>100</v>
      </c>
      <c r="H77" s="9" t="s">
        <v>100</v>
      </c>
      <c r="I77" s="9">
        <v>0</v>
      </c>
      <c r="J77" s="7" t="s">
        <v>100</v>
      </c>
      <c r="K77" s="9" t="s">
        <v>100</v>
      </c>
      <c r="L77" s="9">
        <v>0</v>
      </c>
      <c r="M77" s="9" t="s">
        <v>22</v>
      </c>
      <c r="N77" s="18" t="s">
        <v>497</v>
      </c>
      <c r="O77" s="9">
        <v>0</v>
      </c>
      <c r="P77" s="6">
        <v>25</v>
      </c>
      <c r="Q77" s="1">
        <f>30/60</f>
        <v>0.5</v>
      </c>
      <c r="R77" s="7">
        <v>86</v>
      </c>
      <c r="S77" s="53" t="s">
        <v>550</v>
      </c>
    </row>
    <row r="78" spans="1:19" s="2" customFormat="1">
      <c r="A78" s="7" t="s">
        <v>98</v>
      </c>
      <c r="B78" s="9" t="s">
        <v>303</v>
      </c>
      <c r="C78" s="9">
        <v>1</v>
      </c>
      <c r="D78" s="7" t="s">
        <v>112</v>
      </c>
      <c r="E78" s="7" t="s">
        <v>398</v>
      </c>
      <c r="F78" s="7">
        <v>1</v>
      </c>
      <c r="G78" s="9" t="s">
        <v>100</v>
      </c>
      <c r="H78" s="9" t="s">
        <v>100</v>
      </c>
      <c r="I78" s="9">
        <v>0</v>
      </c>
      <c r="J78" s="7" t="s">
        <v>100</v>
      </c>
      <c r="K78" s="9" t="s">
        <v>100</v>
      </c>
      <c r="L78" s="9">
        <v>0</v>
      </c>
      <c r="M78" s="9" t="s">
        <v>40</v>
      </c>
      <c r="N78" s="18" t="s">
        <v>357</v>
      </c>
      <c r="O78" s="9">
        <v>0</v>
      </c>
      <c r="P78" s="6">
        <v>100</v>
      </c>
      <c r="Q78" s="1">
        <v>10</v>
      </c>
      <c r="R78" s="7">
        <v>86</v>
      </c>
      <c r="S78" s="53" t="s">
        <v>551</v>
      </c>
    </row>
    <row r="79" spans="1:19" s="2" customFormat="1">
      <c r="A79" s="7" t="s">
        <v>98</v>
      </c>
      <c r="B79" s="9" t="s">
        <v>303</v>
      </c>
      <c r="C79" s="9">
        <v>0.1</v>
      </c>
      <c r="D79" s="7" t="s">
        <v>112</v>
      </c>
      <c r="E79" s="7" t="s">
        <v>398</v>
      </c>
      <c r="F79" s="7">
        <v>0.15</v>
      </c>
      <c r="G79" s="9" t="s">
        <v>59</v>
      </c>
      <c r="H79" s="18" t="s">
        <v>324</v>
      </c>
      <c r="I79" s="9">
        <v>1.5</v>
      </c>
      <c r="J79" s="7" t="s">
        <v>100</v>
      </c>
      <c r="K79" s="9" t="s">
        <v>100</v>
      </c>
      <c r="L79" s="9">
        <v>0</v>
      </c>
      <c r="M79" s="9" t="s">
        <v>81</v>
      </c>
      <c r="N79" s="18" t="s">
        <v>496</v>
      </c>
      <c r="O79" s="9">
        <v>0</v>
      </c>
      <c r="P79" s="6">
        <v>25</v>
      </c>
      <c r="Q79" s="1">
        <v>48</v>
      </c>
      <c r="R79" s="7">
        <v>89</v>
      </c>
      <c r="S79" s="50" t="s">
        <v>552</v>
      </c>
    </row>
    <row r="80" spans="1:19" s="3" customFormat="1">
      <c r="A80" s="7" t="s">
        <v>98</v>
      </c>
      <c r="B80" s="9" t="s">
        <v>303</v>
      </c>
      <c r="C80" s="9">
        <v>1</v>
      </c>
      <c r="D80" s="7" t="s">
        <v>112</v>
      </c>
      <c r="E80" s="7" t="s">
        <v>398</v>
      </c>
      <c r="F80" s="7">
        <v>1</v>
      </c>
      <c r="G80" s="9" t="s">
        <v>100</v>
      </c>
      <c r="H80" s="9" t="s">
        <v>100</v>
      </c>
      <c r="I80" s="9">
        <v>0</v>
      </c>
      <c r="J80" s="7" t="s">
        <v>24</v>
      </c>
      <c r="K80" s="9">
        <v>2.2000000000000002</v>
      </c>
      <c r="L80" s="9">
        <v>0</v>
      </c>
      <c r="M80" s="9" t="s">
        <v>81</v>
      </c>
      <c r="N80" s="18" t="s">
        <v>496</v>
      </c>
      <c r="O80" s="9">
        <v>2</v>
      </c>
      <c r="P80" s="6">
        <v>25</v>
      </c>
      <c r="Q80" s="1">
        <v>3</v>
      </c>
      <c r="R80" s="7">
        <v>88</v>
      </c>
      <c r="S80" s="50" t="s">
        <v>260</v>
      </c>
    </row>
    <row r="81" spans="1:19" s="3" customFormat="1">
      <c r="A81" s="7" t="s">
        <v>98</v>
      </c>
      <c r="B81" s="9" t="s">
        <v>303</v>
      </c>
      <c r="C81" s="9">
        <v>4</v>
      </c>
      <c r="D81" s="7" t="s">
        <v>112</v>
      </c>
      <c r="E81" s="7" t="s">
        <v>398</v>
      </c>
      <c r="F81" s="7">
        <v>4</v>
      </c>
      <c r="G81" s="9" t="s">
        <v>114</v>
      </c>
      <c r="H81" s="9" t="s">
        <v>344</v>
      </c>
      <c r="I81" s="9">
        <v>0.2</v>
      </c>
      <c r="J81" s="7" t="s">
        <v>100</v>
      </c>
      <c r="K81" s="9" t="s">
        <v>100</v>
      </c>
      <c r="L81" s="9">
        <v>0</v>
      </c>
      <c r="M81" s="9" t="s">
        <v>115</v>
      </c>
      <c r="N81" s="9" t="s">
        <v>364</v>
      </c>
      <c r="O81" s="9">
        <v>5</v>
      </c>
      <c r="P81" s="6">
        <v>25</v>
      </c>
      <c r="Q81" s="1">
        <v>28</v>
      </c>
      <c r="R81" s="7">
        <v>88</v>
      </c>
      <c r="S81" s="50" t="s">
        <v>553</v>
      </c>
    </row>
    <row r="82" spans="1:19" s="3" customFormat="1">
      <c r="A82" s="7" t="s">
        <v>98</v>
      </c>
      <c r="B82" s="9" t="s">
        <v>303</v>
      </c>
      <c r="C82" s="9">
        <v>5</v>
      </c>
      <c r="D82" s="7" t="s">
        <v>112</v>
      </c>
      <c r="E82" s="7" t="s">
        <v>398</v>
      </c>
      <c r="F82" s="7">
        <v>5</v>
      </c>
      <c r="G82" s="9" t="s">
        <v>100</v>
      </c>
      <c r="H82" s="9" t="s">
        <v>100</v>
      </c>
      <c r="I82" s="9">
        <v>0</v>
      </c>
      <c r="J82" s="7" t="s">
        <v>116</v>
      </c>
      <c r="K82" s="18" t="s">
        <v>315</v>
      </c>
      <c r="L82" s="9">
        <v>5</v>
      </c>
      <c r="M82" s="9" t="s">
        <v>48</v>
      </c>
      <c r="N82" s="9" t="s">
        <v>359</v>
      </c>
      <c r="O82" s="9">
        <v>50</v>
      </c>
      <c r="P82" s="6">
        <v>25</v>
      </c>
      <c r="Q82" s="1">
        <v>1</v>
      </c>
      <c r="R82" s="7">
        <v>85</v>
      </c>
      <c r="S82" s="36" t="s">
        <v>554</v>
      </c>
    </row>
    <row r="83" spans="1:19" s="3" customFormat="1">
      <c r="A83" s="7" t="s">
        <v>98</v>
      </c>
      <c r="B83" s="9" t="s">
        <v>303</v>
      </c>
      <c r="C83" s="9">
        <v>1</v>
      </c>
      <c r="D83" s="7" t="s">
        <v>112</v>
      </c>
      <c r="E83" s="7" t="s">
        <v>398</v>
      </c>
      <c r="F83" s="7">
        <v>2</v>
      </c>
      <c r="G83" s="9" t="s">
        <v>100</v>
      </c>
      <c r="H83" s="9" t="s">
        <v>100</v>
      </c>
      <c r="I83" s="9">
        <v>0</v>
      </c>
      <c r="J83" s="7" t="s">
        <v>100</v>
      </c>
      <c r="K83" s="9" t="s">
        <v>100</v>
      </c>
      <c r="L83" s="9">
        <v>0</v>
      </c>
      <c r="M83" s="9" t="s">
        <v>40</v>
      </c>
      <c r="N83" s="18" t="s">
        <v>357</v>
      </c>
      <c r="O83" s="9">
        <v>8.5</v>
      </c>
      <c r="P83" s="6">
        <v>25</v>
      </c>
      <c r="Q83" s="1">
        <v>4</v>
      </c>
      <c r="R83" s="7">
        <v>82</v>
      </c>
      <c r="S83" s="50" t="s">
        <v>555</v>
      </c>
    </row>
    <row r="84" spans="1:19" s="3" customFormat="1">
      <c r="A84" s="7" t="s">
        <v>98</v>
      </c>
      <c r="B84" s="9" t="s">
        <v>303</v>
      </c>
      <c r="C84" s="9">
        <v>1.5</v>
      </c>
      <c r="D84" s="7" t="s">
        <v>112</v>
      </c>
      <c r="E84" s="7" t="s">
        <v>398</v>
      </c>
      <c r="F84" s="7">
        <v>1</v>
      </c>
      <c r="G84" s="9" t="s">
        <v>117</v>
      </c>
      <c r="H84" s="9" t="s">
        <v>345</v>
      </c>
      <c r="I84" s="9">
        <v>0.2</v>
      </c>
      <c r="J84" s="7" t="s">
        <v>100</v>
      </c>
      <c r="K84" s="9" t="s">
        <v>100</v>
      </c>
      <c r="L84" s="9">
        <v>0</v>
      </c>
      <c r="M84" s="9" t="s">
        <v>40</v>
      </c>
      <c r="N84" s="18" t="s">
        <v>357</v>
      </c>
      <c r="O84" s="9">
        <v>0.6</v>
      </c>
      <c r="P84" s="6">
        <v>70</v>
      </c>
      <c r="Q84" s="1">
        <v>24</v>
      </c>
      <c r="R84" s="7">
        <v>82</v>
      </c>
      <c r="S84" s="36" t="s">
        <v>556</v>
      </c>
    </row>
    <row r="85" spans="1:19" s="3" customFormat="1">
      <c r="A85" s="7" t="s">
        <v>98</v>
      </c>
      <c r="B85" s="9" t="s">
        <v>303</v>
      </c>
      <c r="C85" s="9">
        <v>1</v>
      </c>
      <c r="D85" s="7" t="s">
        <v>112</v>
      </c>
      <c r="E85" s="7" t="s">
        <v>398</v>
      </c>
      <c r="F85" s="7">
        <v>2</v>
      </c>
      <c r="G85" s="9" t="s">
        <v>374</v>
      </c>
      <c r="H85" s="9" t="s">
        <v>346</v>
      </c>
      <c r="I85" s="9">
        <v>1.25</v>
      </c>
      <c r="J85" s="7" t="s">
        <v>24</v>
      </c>
      <c r="K85" s="18" t="s">
        <v>314</v>
      </c>
      <c r="L85" s="9">
        <v>3.125</v>
      </c>
      <c r="M85" s="9" t="s">
        <v>22</v>
      </c>
      <c r="N85" s="18" t="s">
        <v>497</v>
      </c>
      <c r="O85" s="9">
        <v>6.4</v>
      </c>
      <c r="P85" s="6">
        <v>25</v>
      </c>
      <c r="Q85" s="1">
        <v>1</v>
      </c>
      <c r="R85" s="7">
        <v>81</v>
      </c>
      <c r="S85" s="36" t="s">
        <v>557</v>
      </c>
    </row>
    <row r="86" spans="1:19" s="3" customFormat="1">
      <c r="A86" s="7" t="s">
        <v>98</v>
      </c>
      <c r="B86" s="9" t="s">
        <v>303</v>
      </c>
      <c r="C86" s="9">
        <v>1</v>
      </c>
      <c r="D86" s="7" t="s">
        <v>112</v>
      </c>
      <c r="E86" s="7" t="s">
        <v>398</v>
      </c>
      <c r="F86" s="7">
        <v>1</v>
      </c>
      <c r="G86" s="9" t="s">
        <v>100</v>
      </c>
      <c r="H86" s="9" t="s">
        <v>100</v>
      </c>
      <c r="I86" s="9">
        <v>0</v>
      </c>
      <c r="J86" s="7" t="s">
        <v>24</v>
      </c>
      <c r="K86" s="18" t="s">
        <v>314</v>
      </c>
      <c r="L86" s="9">
        <v>0</v>
      </c>
      <c r="M86" s="9" t="s">
        <v>16</v>
      </c>
      <c r="N86" s="18" t="s">
        <v>496</v>
      </c>
      <c r="O86" s="9">
        <v>0</v>
      </c>
      <c r="P86" s="6">
        <v>25</v>
      </c>
      <c r="Q86" s="1">
        <v>1.5</v>
      </c>
      <c r="R86" s="7">
        <v>77</v>
      </c>
      <c r="S86" s="50" t="s">
        <v>558</v>
      </c>
    </row>
    <row r="87" spans="1:19" s="3" customFormat="1">
      <c r="A87" s="7" t="s">
        <v>98</v>
      </c>
      <c r="B87" s="9" t="s">
        <v>303</v>
      </c>
      <c r="C87" s="9">
        <v>1</v>
      </c>
      <c r="D87" s="7" t="s">
        <v>112</v>
      </c>
      <c r="E87" s="7" t="s">
        <v>398</v>
      </c>
      <c r="F87" s="7">
        <v>1</v>
      </c>
      <c r="G87" s="9" t="s">
        <v>59</v>
      </c>
      <c r="H87" s="18" t="s">
        <v>324</v>
      </c>
      <c r="I87" s="9">
        <v>1.3</v>
      </c>
      <c r="J87" s="7" t="s">
        <v>118</v>
      </c>
      <c r="K87" s="9" t="s">
        <v>318</v>
      </c>
      <c r="L87" s="9">
        <v>2</v>
      </c>
      <c r="M87" s="9" t="s">
        <v>119</v>
      </c>
      <c r="N87" s="9" t="s">
        <v>369</v>
      </c>
      <c r="O87" s="9">
        <v>0.5</v>
      </c>
      <c r="P87" s="6">
        <v>60</v>
      </c>
      <c r="Q87" s="1">
        <v>0.25</v>
      </c>
      <c r="R87" s="7">
        <v>99</v>
      </c>
      <c r="S87" s="50" t="s">
        <v>559</v>
      </c>
    </row>
    <row r="88" spans="1:19" s="3" customFormat="1">
      <c r="A88" s="7" t="s">
        <v>120</v>
      </c>
      <c r="B88" s="9" t="s">
        <v>304</v>
      </c>
      <c r="C88" s="9">
        <v>1</v>
      </c>
      <c r="D88" s="7" t="s">
        <v>121</v>
      </c>
      <c r="E88" s="7" t="s">
        <v>401</v>
      </c>
      <c r="F88" s="7">
        <v>1.2</v>
      </c>
      <c r="G88" s="9" t="s">
        <v>90</v>
      </c>
      <c r="H88" s="9" t="s">
        <v>333</v>
      </c>
      <c r="I88" s="9">
        <v>1.1000000000000001</v>
      </c>
      <c r="J88" s="20" t="s">
        <v>139</v>
      </c>
      <c r="K88" s="18" t="s">
        <v>315</v>
      </c>
      <c r="L88" s="9">
        <v>3</v>
      </c>
      <c r="M88" s="9" t="s">
        <v>16</v>
      </c>
      <c r="N88" s="18" t="s">
        <v>496</v>
      </c>
      <c r="O88" s="9">
        <v>0</v>
      </c>
      <c r="P88" s="6">
        <v>25</v>
      </c>
      <c r="Q88" s="1">
        <v>12</v>
      </c>
      <c r="R88" s="7">
        <v>49</v>
      </c>
      <c r="S88" s="50" t="s">
        <v>560</v>
      </c>
    </row>
    <row r="89" spans="1:19" s="3" customFormat="1">
      <c r="A89" s="7" t="s">
        <v>120</v>
      </c>
      <c r="B89" s="9" t="s">
        <v>304</v>
      </c>
      <c r="C89" s="9">
        <v>1</v>
      </c>
      <c r="D89" s="7" t="s">
        <v>121</v>
      </c>
      <c r="E89" s="7" t="s">
        <v>401</v>
      </c>
      <c r="F89" s="7">
        <v>1</v>
      </c>
      <c r="G89" s="9" t="s">
        <v>59</v>
      </c>
      <c r="H89" s="18" t="s">
        <v>324</v>
      </c>
      <c r="I89" s="9">
        <v>1</v>
      </c>
      <c r="J89" s="7" t="s">
        <v>100</v>
      </c>
      <c r="K89" s="9" t="s">
        <v>100</v>
      </c>
      <c r="L89" s="9">
        <v>0</v>
      </c>
      <c r="M89" s="9" t="s">
        <v>122</v>
      </c>
      <c r="N89" s="9" t="s">
        <v>507</v>
      </c>
      <c r="O89" s="9">
        <v>0</v>
      </c>
      <c r="P89" s="6">
        <v>40</v>
      </c>
      <c r="Q89" s="1">
        <v>2</v>
      </c>
      <c r="R89" s="7">
        <v>88</v>
      </c>
      <c r="S89" s="50" t="s">
        <v>561</v>
      </c>
    </row>
    <row r="90" spans="1:19" s="3" customFormat="1">
      <c r="A90" s="7" t="s">
        <v>123</v>
      </c>
      <c r="B90" s="9" t="s">
        <v>305</v>
      </c>
      <c r="C90" s="9">
        <v>1.1000000000000001</v>
      </c>
      <c r="D90" s="7" t="s">
        <v>124</v>
      </c>
      <c r="E90" s="7" t="s">
        <v>399</v>
      </c>
      <c r="F90" s="7">
        <v>1</v>
      </c>
      <c r="G90" s="9" t="s">
        <v>59</v>
      </c>
      <c r="H90" s="18" t="s">
        <v>324</v>
      </c>
      <c r="I90" s="9">
        <v>1.2</v>
      </c>
      <c r="J90" s="7" t="s">
        <v>113</v>
      </c>
      <c r="K90" s="9" t="s">
        <v>321</v>
      </c>
      <c r="L90" s="9">
        <v>1.1000000000000001</v>
      </c>
      <c r="M90" s="9" t="s">
        <v>16</v>
      </c>
      <c r="N90" s="18" t="s">
        <v>496</v>
      </c>
      <c r="O90" s="9">
        <v>2.2000000000000002</v>
      </c>
      <c r="P90" s="6">
        <v>25</v>
      </c>
      <c r="Q90" s="1">
        <v>12</v>
      </c>
      <c r="R90" s="7">
        <v>90</v>
      </c>
      <c r="S90" s="50" t="s">
        <v>562</v>
      </c>
    </row>
    <row r="91" spans="1:19" s="3" customFormat="1">
      <c r="A91" s="7" t="s">
        <v>123</v>
      </c>
      <c r="B91" s="9" t="s">
        <v>305</v>
      </c>
      <c r="C91" s="9">
        <v>1.2</v>
      </c>
      <c r="D91" s="24" t="s">
        <v>500</v>
      </c>
      <c r="E91" s="7" t="s">
        <v>501</v>
      </c>
      <c r="F91" s="7">
        <v>1</v>
      </c>
      <c r="G91" s="9" t="s">
        <v>15</v>
      </c>
      <c r="H91" s="9" t="s">
        <v>326</v>
      </c>
      <c r="I91" s="9">
        <v>1.5</v>
      </c>
      <c r="J91" s="20" t="s">
        <v>502</v>
      </c>
      <c r="K91" s="18" t="s">
        <v>503</v>
      </c>
      <c r="L91" s="9">
        <v>2</v>
      </c>
      <c r="M91" s="9" t="s">
        <v>16</v>
      </c>
      <c r="N91" s="18" t="s">
        <v>496</v>
      </c>
      <c r="O91" s="9">
        <v>0</v>
      </c>
      <c r="P91" s="6">
        <v>80</v>
      </c>
      <c r="Q91" s="1">
        <v>6</v>
      </c>
      <c r="R91" s="7">
        <v>59</v>
      </c>
      <c r="S91" s="54" t="s">
        <v>563</v>
      </c>
    </row>
    <row r="92" spans="1:19" s="3" customFormat="1">
      <c r="A92" s="7" t="s">
        <v>309</v>
      </c>
      <c r="B92" s="9" t="s">
        <v>310</v>
      </c>
      <c r="C92" s="9">
        <v>1</v>
      </c>
      <c r="D92" s="7" t="s">
        <v>124</v>
      </c>
      <c r="E92" s="7" t="s">
        <v>400</v>
      </c>
      <c r="F92" s="7">
        <v>1</v>
      </c>
      <c r="G92" s="9" t="s">
        <v>100</v>
      </c>
      <c r="H92" s="9" t="s">
        <v>100</v>
      </c>
      <c r="I92" s="9">
        <v>0</v>
      </c>
      <c r="J92" s="7" t="s">
        <v>100</v>
      </c>
      <c r="K92" s="9" t="s">
        <v>100</v>
      </c>
      <c r="L92" s="9">
        <v>0</v>
      </c>
      <c r="M92" s="9" t="s">
        <v>125</v>
      </c>
      <c r="N92" s="9" t="s">
        <v>369</v>
      </c>
      <c r="O92" s="9">
        <v>0</v>
      </c>
      <c r="P92" s="6">
        <v>25</v>
      </c>
      <c r="Q92" s="1">
        <v>0.25</v>
      </c>
      <c r="R92" s="7">
        <v>85</v>
      </c>
      <c r="S92" s="53" t="s">
        <v>564</v>
      </c>
    </row>
    <row r="93" spans="1:19" s="3" customFormat="1">
      <c r="A93" s="7" t="s">
        <v>309</v>
      </c>
      <c r="B93" s="9" t="s">
        <v>310</v>
      </c>
      <c r="C93" s="9">
        <v>1</v>
      </c>
      <c r="D93" s="7" t="s">
        <v>124</v>
      </c>
      <c r="E93" s="7" t="s">
        <v>400</v>
      </c>
      <c r="F93" s="7">
        <v>1.1000000000000001</v>
      </c>
      <c r="G93" s="9" t="s">
        <v>59</v>
      </c>
      <c r="H93" s="18" t="s">
        <v>324</v>
      </c>
      <c r="I93" s="9">
        <v>1.5</v>
      </c>
      <c r="J93" s="7" t="s">
        <v>100</v>
      </c>
      <c r="K93" s="9" t="s">
        <v>100</v>
      </c>
      <c r="L93" s="9">
        <v>0</v>
      </c>
      <c r="M93" s="9" t="s">
        <v>16</v>
      </c>
      <c r="N93" s="18" t="s">
        <v>496</v>
      </c>
      <c r="O93" s="9">
        <v>2.5000000000000001E-2</v>
      </c>
      <c r="P93" s="6">
        <v>25</v>
      </c>
      <c r="Q93" s="1">
        <v>24</v>
      </c>
      <c r="R93" s="7">
        <v>86</v>
      </c>
      <c r="S93" s="52" t="s">
        <v>564</v>
      </c>
    </row>
    <row r="94" spans="1:19" s="3" customFormat="1">
      <c r="A94" s="7" t="s">
        <v>126</v>
      </c>
      <c r="B94" s="9" t="s">
        <v>311</v>
      </c>
      <c r="C94" s="9">
        <v>1</v>
      </c>
      <c r="D94" s="7" t="s">
        <v>127</v>
      </c>
      <c r="E94" s="7" t="s">
        <v>402</v>
      </c>
      <c r="F94" s="7">
        <v>1</v>
      </c>
      <c r="G94" s="9" t="s">
        <v>59</v>
      </c>
      <c r="H94" s="18" t="s">
        <v>324</v>
      </c>
      <c r="I94" s="9">
        <v>1.1000000000000001</v>
      </c>
      <c r="J94" s="7" t="s">
        <v>100</v>
      </c>
      <c r="K94" s="9" t="s">
        <v>100</v>
      </c>
      <c r="L94" s="9">
        <v>0</v>
      </c>
      <c r="M94" s="9" t="s">
        <v>16</v>
      </c>
      <c r="N94" s="18" t="s">
        <v>496</v>
      </c>
      <c r="O94" s="9">
        <v>0</v>
      </c>
      <c r="P94" s="6">
        <v>25</v>
      </c>
      <c r="Q94" s="1">
        <v>2</v>
      </c>
      <c r="R94" s="7">
        <v>80</v>
      </c>
      <c r="S94" s="53" t="s">
        <v>128</v>
      </c>
    </row>
    <row r="95" spans="1:19" s="3" customFormat="1">
      <c r="A95" s="7" t="s">
        <v>129</v>
      </c>
      <c r="B95" s="9" t="s">
        <v>312</v>
      </c>
      <c r="C95" s="9">
        <v>1</v>
      </c>
      <c r="D95" s="7" t="s">
        <v>124</v>
      </c>
      <c r="E95" s="7" t="s">
        <v>400</v>
      </c>
      <c r="F95" s="7">
        <v>1.5</v>
      </c>
      <c r="G95" s="9" t="s">
        <v>59</v>
      </c>
      <c r="H95" s="18" t="s">
        <v>324</v>
      </c>
      <c r="I95" s="9">
        <v>1.5</v>
      </c>
      <c r="J95" s="7" t="s">
        <v>21</v>
      </c>
      <c r="K95" s="18" t="s">
        <v>314</v>
      </c>
      <c r="L95" s="9">
        <v>3</v>
      </c>
      <c r="M95" s="9" t="s">
        <v>81</v>
      </c>
      <c r="N95" s="18" t="s">
        <v>496</v>
      </c>
      <c r="O95" s="9">
        <v>0</v>
      </c>
      <c r="P95" s="6">
        <v>25</v>
      </c>
      <c r="Q95" s="1">
        <v>16</v>
      </c>
      <c r="R95" s="7">
        <v>55</v>
      </c>
      <c r="S95" s="50" t="s">
        <v>565</v>
      </c>
    </row>
    <row r="96" spans="1:19" s="2" customFormat="1">
      <c r="A96" s="7" t="s">
        <v>98</v>
      </c>
      <c r="B96" s="9" t="s">
        <v>303</v>
      </c>
      <c r="C96" s="9">
        <v>1.1000000000000001</v>
      </c>
      <c r="D96" s="7" t="s">
        <v>130</v>
      </c>
      <c r="E96" s="7" t="s">
        <v>403</v>
      </c>
      <c r="F96" s="7">
        <v>1</v>
      </c>
      <c r="G96" s="9" t="s">
        <v>131</v>
      </c>
      <c r="H96" s="9" t="s">
        <v>347</v>
      </c>
      <c r="I96" s="9">
        <v>0.1</v>
      </c>
      <c r="J96" s="7" t="s">
        <v>100</v>
      </c>
      <c r="K96" s="9" t="s">
        <v>100</v>
      </c>
      <c r="L96" s="9">
        <v>0</v>
      </c>
      <c r="M96" s="9" t="s">
        <v>115</v>
      </c>
      <c r="N96" s="9" t="s">
        <v>364</v>
      </c>
      <c r="O96" s="9">
        <v>0</v>
      </c>
      <c r="P96" s="6">
        <v>100</v>
      </c>
      <c r="Q96" s="1">
        <v>6</v>
      </c>
      <c r="R96" s="7">
        <v>98</v>
      </c>
      <c r="S96" s="50" t="s">
        <v>566</v>
      </c>
    </row>
    <row r="97" spans="1:19" s="2" customFormat="1">
      <c r="A97" s="7" t="s">
        <v>98</v>
      </c>
      <c r="B97" s="9" t="s">
        <v>303</v>
      </c>
      <c r="C97" s="9">
        <v>1</v>
      </c>
      <c r="D97" s="7" t="s">
        <v>124</v>
      </c>
      <c r="E97" s="7" t="s">
        <v>400</v>
      </c>
      <c r="F97" s="7">
        <v>1</v>
      </c>
      <c r="G97" s="9" t="s">
        <v>132</v>
      </c>
      <c r="H97" s="9" t="s">
        <v>348</v>
      </c>
      <c r="I97" s="9">
        <v>0.01</v>
      </c>
      <c r="J97" s="7" t="s">
        <v>100</v>
      </c>
      <c r="K97" s="9" t="s">
        <v>100</v>
      </c>
      <c r="L97" s="9">
        <v>0</v>
      </c>
      <c r="M97" s="9" t="s">
        <v>133</v>
      </c>
      <c r="N97" s="9" t="s">
        <v>362</v>
      </c>
      <c r="O97" s="9">
        <v>0</v>
      </c>
      <c r="P97" s="6">
        <v>100</v>
      </c>
      <c r="Q97" s="1">
        <v>14</v>
      </c>
      <c r="R97" s="7">
        <v>76</v>
      </c>
      <c r="S97" s="50" t="s">
        <v>566</v>
      </c>
    </row>
    <row r="98" spans="1:19" s="2" customFormat="1">
      <c r="A98" s="7" t="s">
        <v>98</v>
      </c>
      <c r="B98" s="9" t="s">
        <v>303</v>
      </c>
      <c r="C98" s="9">
        <v>1</v>
      </c>
      <c r="D98" s="7" t="s">
        <v>134</v>
      </c>
      <c r="E98" s="1" t="s">
        <v>404</v>
      </c>
      <c r="F98" s="7">
        <v>1</v>
      </c>
      <c r="G98" s="9" t="s">
        <v>215</v>
      </c>
      <c r="H98" s="25" t="s">
        <v>329</v>
      </c>
      <c r="I98" s="9">
        <v>1</v>
      </c>
      <c r="J98" s="7" t="s">
        <v>21</v>
      </c>
      <c r="K98" s="18" t="s">
        <v>314</v>
      </c>
      <c r="L98" s="9">
        <v>2</v>
      </c>
      <c r="M98" s="9" t="s">
        <v>367</v>
      </c>
      <c r="N98" s="9" t="s">
        <v>370</v>
      </c>
      <c r="O98" s="9">
        <v>0</v>
      </c>
      <c r="P98" s="6">
        <v>25</v>
      </c>
      <c r="Q98" s="1">
        <v>24</v>
      </c>
      <c r="R98" s="7">
        <v>100</v>
      </c>
      <c r="S98" s="50" t="s">
        <v>567</v>
      </c>
    </row>
    <row r="99" spans="1:19" s="2" customFormat="1">
      <c r="A99" s="7" t="s">
        <v>129</v>
      </c>
      <c r="B99" s="9" t="s">
        <v>312</v>
      </c>
      <c r="C99" s="9">
        <v>1</v>
      </c>
      <c r="D99" s="7" t="s">
        <v>124</v>
      </c>
      <c r="E99" s="7" t="s">
        <v>400</v>
      </c>
      <c r="F99" s="7">
        <v>1</v>
      </c>
      <c r="G99" s="9" t="s">
        <v>100</v>
      </c>
      <c r="H99" s="9" t="s">
        <v>100</v>
      </c>
      <c r="I99" s="9">
        <v>0</v>
      </c>
      <c r="J99" s="7" t="s">
        <v>21</v>
      </c>
      <c r="K99" s="18" t="s">
        <v>314</v>
      </c>
      <c r="L99" s="9">
        <v>2</v>
      </c>
      <c r="M99" s="9" t="s">
        <v>81</v>
      </c>
      <c r="N99" s="18" t="s">
        <v>496</v>
      </c>
      <c r="O99" s="9">
        <v>0</v>
      </c>
      <c r="P99" s="6">
        <v>25</v>
      </c>
      <c r="Q99" s="1">
        <v>16</v>
      </c>
      <c r="R99" s="7">
        <v>54</v>
      </c>
      <c r="S99" s="55" t="s">
        <v>568</v>
      </c>
    </row>
    <row r="100" spans="1:19" s="2" customFormat="1">
      <c r="A100" s="7" t="s">
        <v>135</v>
      </c>
      <c r="B100" s="9" t="s">
        <v>375</v>
      </c>
      <c r="C100" s="9">
        <v>1</v>
      </c>
      <c r="D100" s="7" t="s">
        <v>124</v>
      </c>
      <c r="E100" s="7" t="s">
        <v>400</v>
      </c>
      <c r="F100" s="7">
        <v>1</v>
      </c>
      <c r="G100" s="9" t="s">
        <v>215</v>
      </c>
      <c r="H100" s="25" t="s">
        <v>329</v>
      </c>
      <c r="I100" s="9">
        <v>1</v>
      </c>
      <c r="J100" s="7" t="s">
        <v>21</v>
      </c>
      <c r="K100" s="18" t="s">
        <v>314</v>
      </c>
      <c r="L100" s="9">
        <v>2</v>
      </c>
      <c r="M100" s="9" t="s">
        <v>81</v>
      </c>
      <c r="N100" s="18" t="s">
        <v>496</v>
      </c>
      <c r="O100" s="9">
        <v>0</v>
      </c>
      <c r="P100" s="6">
        <v>25</v>
      </c>
      <c r="Q100" s="1">
        <v>16</v>
      </c>
      <c r="R100" s="7">
        <v>57</v>
      </c>
      <c r="S100" s="50" t="s">
        <v>569</v>
      </c>
    </row>
    <row r="101" spans="1:19" s="2" customFormat="1">
      <c r="A101" s="7" t="s">
        <v>136</v>
      </c>
      <c r="B101" s="9" t="s">
        <v>376</v>
      </c>
      <c r="C101" s="9">
        <v>1</v>
      </c>
      <c r="D101" s="7" t="s">
        <v>124</v>
      </c>
      <c r="E101" s="7" t="s">
        <v>400</v>
      </c>
      <c r="F101" s="7">
        <v>1</v>
      </c>
      <c r="G101" s="9" t="s">
        <v>30</v>
      </c>
      <c r="H101" s="18" t="s">
        <v>325</v>
      </c>
      <c r="I101" s="9">
        <v>1.5</v>
      </c>
      <c r="J101" s="7" t="s">
        <v>21</v>
      </c>
      <c r="K101" s="18" t="s">
        <v>314</v>
      </c>
      <c r="L101" s="9">
        <v>1.5</v>
      </c>
      <c r="M101" s="9" t="s">
        <v>81</v>
      </c>
      <c r="N101" s="18" t="s">
        <v>496</v>
      </c>
      <c r="O101" s="9">
        <v>0</v>
      </c>
      <c r="P101" s="6">
        <v>25</v>
      </c>
      <c r="Q101" s="1">
        <v>16</v>
      </c>
      <c r="R101" s="7">
        <v>69</v>
      </c>
      <c r="S101" s="53" t="s">
        <v>570</v>
      </c>
    </row>
    <row r="102" spans="1:19" s="2" customFormat="1">
      <c r="A102" s="7" t="s">
        <v>137</v>
      </c>
      <c r="B102" s="9" t="s">
        <v>377</v>
      </c>
      <c r="C102" s="9">
        <v>1</v>
      </c>
      <c r="D102" s="7" t="s">
        <v>138</v>
      </c>
      <c r="E102" s="7" t="s">
        <v>405</v>
      </c>
      <c r="F102" s="7">
        <v>1</v>
      </c>
      <c r="G102" s="9" t="s">
        <v>30</v>
      </c>
      <c r="H102" s="18" t="s">
        <v>325</v>
      </c>
      <c r="I102" s="9">
        <v>2</v>
      </c>
      <c r="J102" s="20" t="s">
        <v>139</v>
      </c>
      <c r="K102" s="18" t="s">
        <v>315</v>
      </c>
      <c r="L102" s="9">
        <v>2</v>
      </c>
      <c r="M102" s="9" t="s">
        <v>48</v>
      </c>
      <c r="N102" s="9" t="s">
        <v>359</v>
      </c>
      <c r="O102" s="9">
        <v>0</v>
      </c>
      <c r="P102" s="6">
        <v>25</v>
      </c>
      <c r="Q102" s="1">
        <v>12</v>
      </c>
      <c r="R102" s="7">
        <v>51</v>
      </c>
      <c r="S102" s="53" t="s">
        <v>571</v>
      </c>
    </row>
    <row r="103" spans="1:19" s="2" customFormat="1">
      <c r="A103" s="7" t="s">
        <v>140</v>
      </c>
      <c r="B103" s="9" t="s">
        <v>378</v>
      </c>
      <c r="C103" s="9">
        <v>1</v>
      </c>
      <c r="D103" s="7" t="s">
        <v>124</v>
      </c>
      <c r="E103" s="7" t="s">
        <v>400</v>
      </c>
      <c r="F103" s="7">
        <v>1</v>
      </c>
      <c r="G103" s="9" t="s">
        <v>105</v>
      </c>
      <c r="H103" s="9" t="s">
        <v>339</v>
      </c>
      <c r="I103" s="9">
        <v>1</v>
      </c>
      <c r="J103" s="20" t="s">
        <v>139</v>
      </c>
      <c r="K103" s="18" t="s">
        <v>315</v>
      </c>
      <c r="L103" s="9">
        <v>1</v>
      </c>
      <c r="M103" s="9" t="s">
        <v>81</v>
      </c>
      <c r="N103" s="18" t="s">
        <v>496</v>
      </c>
      <c r="O103" s="9">
        <v>0</v>
      </c>
      <c r="P103" s="6">
        <v>25</v>
      </c>
      <c r="Q103" s="1">
        <v>0.5</v>
      </c>
      <c r="R103" s="7">
        <v>73</v>
      </c>
      <c r="S103" s="53" t="s">
        <v>570</v>
      </c>
    </row>
    <row r="104" spans="1:19" s="2" customFormat="1">
      <c r="A104" s="7" t="s">
        <v>135</v>
      </c>
      <c r="B104" s="9" t="s">
        <v>375</v>
      </c>
      <c r="C104" s="9">
        <v>1</v>
      </c>
      <c r="D104" s="7" t="s">
        <v>124</v>
      </c>
      <c r="E104" s="7" t="s">
        <v>400</v>
      </c>
      <c r="F104" s="7">
        <v>1</v>
      </c>
      <c r="G104" s="9" t="s">
        <v>59</v>
      </c>
      <c r="H104" s="18" t="s">
        <v>324</v>
      </c>
      <c r="I104" s="9">
        <v>1.5</v>
      </c>
      <c r="J104" s="7" t="s">
        <v>21</v>
      </c>
      <c r="K104" s="18" t="s">
        <v>314</v>
      </c>
      <c r="L104" s="9">
        <v>2</v>
      </c>
      <c r="M104" s="9" t="s">
        <v>81</v>
      </c>
      <c r="N104" s="18" t="s">
        <v>496</v>
      </c>
      <c r="O104" s="9">
        <v>0</v>
      </c>
      <c r="P104" s="6">
        <v>25</v>
      </c>
      <c r="Q104" s="1">
        <v>16</v>
      </c>
      <c r="R104" s="7">
        <v>57</v>
      </c>
      <c r="S104" s="53" t="s">
        <v>570</v>
      </c>
    </row>
    <row r="105" spans="1:19" s="2" customFormat="1">
      <c r="A105" s="7" t="s">
        <v>129</v>
      </c>
      <c r="B105" s="9" t="s">
        <v>312</v>
      </c>
      <c r="C105" s="9">
        <v>1</v>
      </c>
      <c r="D105" s="7" t="s">
        <v>124</v>
      </c>
      <c r="E105" s="7" t="s">
        <v>400</v>
      </c>
      <c r="F105" s="7">
        <v>1.5</v>
      </c>
      <c r="G105" s="9" t="s">
        <v>59</v>
      </c>
      <c r="H105" s="18" t="s">
        <v>324</v>
      </c>
      <c r="I105" s="9">
        <v>1.5</v>
      </c>
      <c r="J105" s="7" t="s">
        <v>21</v>
      </c>
      <c r="K105" s="18" t="s">
        <v>314</v>
      </c>
      <c r="L105" s="9">
        <v>3</v>
      </c>
      <c r="M105" s="9" t="s">
        <v>81</v>
      </c>
      <c r="N105" s="18" t="s">
        <v>496</v>
      </c>
      <c r="O105" s="9">
        <v>0</v>
      </c>
      <c r="P105" s="6">
        <v>25</v>
      </c>
      <c r="Q105" s="1">
        <v>16</v>
      </c>
      <c r="R105" s="7">
        <v>54</v>
      </c>
      <c r="S105" s="53" t="s">
        <v>570</v>
      </c>
    </row>
    <row r="106" spans="1:19" s="2" customFormat="1" ht="15" customHeight="1">
      <c r="A106" s="7" t="s">
        <v>141</v>
      </c>
      <c r="B106" s="9" t="s">
        <v>303</v>
      </c>
      <c r="C106" s="9">
        <v>1.1000000000000001</v>
      </c>
      <c r="D106" s="7" t="s">
        <v>142</v>
      </c>
      <c r="E106" s="7" t="s">
        <v>406</v>
      </c>
      <c r="F106" s="7">
        <v>1</v>
      </c>
      <c r="G106" s="9" t="s">
        <v>28</v>
      </c>
      <c r="H106" s="18" t="s">
        <v>328</v>
      </c>
      <c r="I106" s="9">
        <v>1.1000000000000001</v>
      </c>
      <c r="J106" s="7" t="s">
        <v>100</v>
      </c>
      <c r="K106" s="9" t="s">
        <v>100</v>
      </c>
      <c r="L106" s="9">
        <v>0</v>
      </c>
      <c r="M106" s="9" t="s">
        <v>100</v>
      </c>
      <c r="N106" s="9" t="s">
        <v>100</v>
      </c>
      <c r="O106" s="9">
        <v>0</v>
      </c>
      <c r="P106" s="6">
        <v>25</v>
      </c>
      <c r="Q106" s="1">
        <v>1.5</v>
      </c>
      <c r="R106" s="7">
        <v>77</v>
      </c>
      <c r="S106" s="53" t="s">
        <v>572</v>
      </c>
    </row>
    <row r="107" spans="1:19" s="2" customFormat="1" ht="15" customHeight="1">
      <c r="A107" s="7" t="s">
        <v>143</v>
      </c>
      <c r="B107" s="9" t="s">
        <v>379</v>
      </c>
      <c r="C107" s="9">
        <v>1.5</v>
      </c>
      <c r="D107" s="7" t="s">
        <v>144</v>
      </c>
      <c r="E107" s="7" t="s">
        <v>407</v>
      </c>
      <c r="F107" s="7">
        <v>1</v>
      </c>
      <c r="G107" s="9" t="s">
        <v>28</v>
      </c>
      <c r="H107" s="18" t="s">
        <v>328</v>
      </c>
      <c r="I107" s="9">
        <v>1.5</v>
      </c>
      <c r="J107" s="7" t="s">
        <v>100</v>
      </c>
      <c r="K107" s="9" t="s">
        <v>100</v>
      </c>
      <c r="L107" s="9">
        <v>0</v>
      </c>
      <c r="M107" s="9" t="s">
        <v>145</v>
      </c>
      <c r="N107" s="18" t="s">
        <v>357</v>
      </c>
      <c r="O107" s="9">
        <v>0</v>
      </c>
      <c r="P107" s="6">
        <v>60</v>
      </c>
      <c r="Q107" s="1">
        <v>16</v>
      </c>
      <c r="R107" s="7">
        <v>18</v>
      </c>
      <c r="S107" s="53" t="s">
        <v>573</v>
      </c>
    </row>
    <row r="108" spans="1:19" s="2" customFormat="1" ht="15" customHeight="1">
      <c r="A108" s="7" t="s">
        <v>146</v>
      </c>
      <c r="B108" s="9" t="s">
        <v>380</v>
      </c>
      <c r="C108" s="9">
        <v>1</v>
      </c>
      <c r="D108" s="7" t="s">
        <v>147</v>
      </c>
      <c r="E108" s="7" t="s">
        <v>408</v>
      </c>
      <c r="F108" s="7">
        <v>1</v>
      </c>
      <c r="G108" s="9" t="s">
        <v>59</v>
      </c>
      <c r="H108" s="18" t="s">
        <v>324</v>
      </c>
      <c r="I108" s="9">
        <v>1</v>
      </c>
      <c r="J108" s="7" t="s">
        <v>100</v>
      </c>
      <c r="K108" s="9" t="s">
        <v>100</v>
      </c>
      <c r="L108" s="9">
        <v>0</v>
      </c>
      <c r="M108" s="9" t="s">
        <v>361</v>
      </c>
      <c r="N108" s="9" t="s">
        <v>359</v>
      </c>
      <c r="O108" s="9">
        <v>0</v>
      </c>
      <c r="P108" s="6">
        <v>25</v>
      </c>
      <c r="Q108" s="1">
        <v>0.5</v>
      </c>
      <c r="R108" s="7">
        <v>54</v>
      </c>
      <c r="S108" s="56" t="s">
        <v>574</v>
      </c>
    </row>
    <row r="109" spans="1:19" s="2" customFormat="1" ht="15" customHeight="1">
      <c r="A109" s="7" t="s">
        <v>98</v>
      </c>
      <c r="B109" s="9" t="s">
        <v>303</v>
      </c>
      <c r="C109" s="9">
        <v>1.5</v>
      </c>
      <c r="D109" s="7" t="s">
        <v>148</v>
      </c>
      <c r="E109" s="7" t="s">
        <v>409</v>
      </c>
      <c r="F109" s="7">
        <v>1</v>
      </c>
      <c r="G109" s="9" t="s">
        <v>28</v>
      </c>
      <c r="H109" s="18" t="s">
        <v>328</v>
      </c>
      <c r="I109" s="9">
        <v>1.5</v>
      </c>
      <c r="J109" s="7" t="s">
        <v>100</v>
      </c>
      <c r="K109" s="9" t="s">
        <v>100</v>
      </c>
      <c r="L109" s="9">
        <v>0</v>
      </c>
      <c r="M109" s="9" t="s">
        <v>100</v>
      </c>
      <c r="N109" s="9" t="s">
        <v>100</v>
      </c>
      <c r="O109" s="9">
        <v>0</v>
      </c>
      <c r="P109" s="6">
        <v>25</v>
      </c>
      <c r="Q109" s="1">
        <v>8.3000000000000004E-2</v>
      </c>
      <c r="R109" s="7">
        <v>96</v>
      </c>
      <c r="S109" s="53" t="s">
        <v>575</v>
      </c>
    </row>
    <row r="110" spans="1:19" s="2" customFormat="1" ht="15" customHeight="1">
      <c r="A110" s="7" t="s">
        <v>307</v>
      </c>
      <c r="B110" s="9" t="s">
        <v>381</v>
      </c>
      <c r="C110" s="9">
        <v>1.4</v>
      </c>
      <c r="D110" s="7" t="s">
        <v>99</v>
      </c>
      <c r="E110" s="7" t="s">
        <v>391</v>
      </c>
      <c r="F110" s="7">
        <v>1</v>
      </c>
      <c r="G110" s="9" t="s">
        <v>59</v>
      </c>
      <c r="H110" s="18" t="s">
        <v>324</v>
      </c>
      <c r="I110" s="9">
        <v>1.4</v>
      </c>
      <c r="J110" s="7" t="s">
        <v>100</v>
      </c>
      <c r="K110" s="9" t="s">
        <v>100</v>
      </c>
      <c r="L110" s="9">
        <v>0</v>
      </c>
      <c r="M110" s="9" t="s">
        <v>100</v>
      </c>
      <c r="N110" s="9" t="s">
        <v>100</v>
      </c>
      <c r="O110" s="9">
        <v>0</v>
      </c>
      <c r="P110" s="6">
        <v>50</v>
      </c>
      <c r="Q110" s="1">
        <v>0.5</v>
      </c>
      <c r="R110" s="7">
        <v>81</v>
      </c>
      <c r="S110" s="56" t="s">
        <v>576</v>
      </c>
    </row>
    <row r="111" spans="1:19" s="2" customFormat="1" ht="15" customHeight="1">
      <c r="A111" s="7" t="s">
        <v>98</v>
      </c>
      <c r="B111" s="9" t="s">
        <v>303</v>
      </c>
      <c r="C111" s="9">
        <v>1</v>
      </c>
      <c r="D111" s="7" t="s">
        <v>149</v>
      </c>
      <c r="E111" s="7" t="s">
        <v>410</v>
      </c>
      <c r="F111" s="7">
        <v>1</v>
      </c>
      <c r="G111" s="9" t="s">
        <v>59</v>
      </c>
      <c r="H111" s="18" t="s">
        <v>324</v>
      </c>
      <c r="I111" s="9">
        <v>1</v>
      </c>
      <c r="J111" s="7" t="s">
        <v>100</v>
      </c>
      <c r="K111" s="9" t="s">
        <v>100</v>
      </c>
      <c r="L111" s="9">
        <v>0</v>
      </c>
      <c r="M111" s="9" t="s">
        <v>100</v>
      </c>
      <c r="N111" s="9" t="s">
        <v>100</v>
      </c>
      <c r="O111" s="9">
        <v>0</v>
      </c>
      <c r="P111" s="6">
        <v>25</v>
      </c>
      <c r="Q111" s="1">
        <v>0.16700000000000001</v>
      </c>
      <c r="R111" s="7">
        <v>97</v>
      </c>
      <c r="S111" s="56" t="s">
        <v>577</v>
      </c>
    </row>
    <row r="112" spans="1:19" s="2" customFormat="1" ht="15" customHeight="1">
      <c r="A112" s="7" t="s">
        <v>308</v>
      </c>
      <c r="B112" s="9" t="s">
        <v>382</v>
      </c>
      <c r="C112" s="9">
        <v>1.1000000000000001</v>
      </c>
      <c r="D112" s="7" t="s">
        <v>124</v>
      </c>
      <c r="E112" s="7" t="s">
        <v>400</v>
      </c>
      <c r="F112" s="7">
        <v>1</v>
      </c>
      <c r="G112" s="9" t="s">
        <v>59</v>
      </c>
      <c r="H112" s="18" t="s">
        <v>324</v>
      </c>
      <c r="I112" s="9">
        <v>1.1000000000000001</v>
      </c>
      <c r="J112" s="7" t="s">
        <v>100</v>
      </c>
      <c r="K112" s="9" t="s">
        <v>100</v>
      </c>
      <c r="L112" s="9">
        <v>0</v>
      </c>
      <c r="M112" s="9" t="s">
        <v>16</v>
      </c>
      <c r="N112" s="18" t="s">
        <v>496</v>
      </c>
      <c r="O112" s="9">
        <v>0</v>
      </c>
      <c r="P112" s="6">
        <v>25</v>
      </c>
      <c r="Q112" s="1">
        <v>12</v>
      </c>
      <c r="R112" s="7">
        <v>90</v>
      </c>
      <c r="S112" s="53" t="s">
        <v>578</v>
      </c>
    </row>
    <row r="113" spans="1:19" s="2" customFormat="1" ht="15" customHeight="1">
      <c r="A113" s="7" t="s">
        <v>150</v>
      </c>
      <c r="B113" s="9" t="s">
        <v>383</v>
      </c>
      <c r="C113" s="9">
        <v>1.5</v>
      </c>
      <c r="D113" s="7" t="s">
        <v>124</v>
      </c>
      <c r="E113" s="7" t="s">
        <v>400</v>
      </c>
      <c r="F113" s="7">
        <v>1</v>
      </c>
      <c r="G113" s="9" t="s">
        <v>100</v>
      </c>
      <c r="H113" s="9" t="s">
        <v>100</v>
      </c>
      <c r="I113" s="9">
        <v>0</v>
      </c>
      <c r="J113" s="7" t="s">
        <v>100</v>
      </c>
      <c r="K113" s="9" t="s">
        <v>100</v>
      </c>
      <c r="L113" s="9">
        <v>0</v>
      </c>
      <c r="M113" s="23" t="s">
        <v>151</v>
      </c>
      <c r="N113" s="9" t="s">
        <v>508</v>
      </c>
      <c r="O113" s="9">
        <v>0</v>
      </c>
      <c r="P113" s="6">
        <v>80</v>
      </c>
      <c r="Q113" s="1">
        <v>18</v>
      </c>
      <c r="R113" s="7">
        <v>91</v>
      </c>
      <c r="S113" s="53" t="s">
        <v>579</v>
      </c>
    </row>
    <row r="114" spans="1:19" s="2" customFormat="1">
      <c r="A114" s="7" t="s">
        <v>98</v>
      </c>
      <c r="B114" s="9" t="s">
        <v>303</v>
      </c>
      <c r="C114" s="9">
        <v>1</v>
      </c>
      <c r="D114" s="7" t="s">
        <v>241</v>
      </c>
      <c r="E114" s="7" t="s">
        <v>426</v>
      </c>
      <c r="F114" s="7">
        <v>1.5</v>
      </c>
      <c r="G114" s="9" t="s">
        <v>153</v>
      </c>
      <c r="H114" s="9" t="s">
        <v>349</v>
      </c>
      <c r="I114" s="9">
        <v>0.1</v>
      </c>
      <c r="J114" s="7" t="s">
        <v>100</v>
      </c>
      <c r="K114" s="9" t="s">
        <v>100</v>
      </c>
      <c r="L114" s="9">
        <v>0</v>
      </c>
      <c r="M114" s="9" t="s">
        <v>22</v>
      </c>
      <c r="N114" s="18" t="s">
        <v>497</v>
      </c>
      <c r="O114" s="9">
        <v>0.5</v>
      </c>
      <c r="P114" s="6">
        <v>110</v>
      </c>
      <c r="Q114" s="1">
        <v>24</v>
      </c>
      <c r="R114" s="7">
        <v>48</v>
      </c>
      <c r="S114" s="53" t="s">
        <v>154</v>
      </c>
    </row>
    <row r="115" spans="1:19" s="2" customFormat="1">
      <c r="A115" s="7" t="s">
        <v>155</v>
      </c>
      <c r="B115" s="9" t="s">
        <v>384</v>
      </c>
      <c r="C115" s="9">
        <v>1</v>
      </c>
      <c r="D115" s="7" t="s">
        <v>156</v>
      </c>
      <c r="E115" s="7" t="s">
        <v>316</v>
      </c>
      <c r="F115" s="7">
        <v>1.5</v>
      </c>
      <c r="G115" s="9" t="s">
        <v>153</v>
      </c>
      <c r="H115" s="9" t="s">
        <v>349</v>
      </c>
      <c r="I115" s="9">
        <v>0.1</v>
      </c>
      <c r="J115" s="7" t="s">
        <v>100</v>
      </c>
      <c r="K115" s="9" t="s">
        <v>100</v>
      </c>
      <c r="L115" s="9">
        <v>0</v>
      </c>
      <c r="M115" s="9" t="s">
        <v>22</v>
      </c>
      <c r="N115" s="18" t="s">
        <v>497</v>
      </c>
      <c r="O115" s="9">
        <v>0.5</v>
      </c>
      <c r="P115" s="6">
        <v>110</v>
      </c>
      <c r="Q115" s="1">
        <v>24</v>
      </c>
      <c r="R115" s="7">
        <v>72</v>
      </c>
      <c r="S115" s="53" t="s">
        <v>154</v>
      </c>
    </row>
    <row r="116" spans="1:19" s="2" customFormat="1">
      <c r="A116" s="7" t="s">
        <v>157</v>
      </c>
      <c r="B116" s="9" t="s">
        <v>385</v>
      </c>
      <c r="C116" s="9">
        <v>1</v>
      </c>
      <c r="D116" s="7" t="s">
        <v>99</v>
      </c>
      <c r="E116" s="7" t="s">
        <v>391</v>
      </c>
      <c r="F116" s="7">
        <v>1.5</v>
      </c>
      <c r="G116" s="9" t="s">
        <v>153</v>
      </c>
      <c r="H116" s="9" t="s">
        <v>349</v>
      </c>
      <c r="I116" s="9">
        <v>0.1</v>
      </c>
      <c r="J116" s="7" t="s">
        <v>100</v>
      </c>
      <c r="K116" s="9" t="s">
        <v>100</v>
      </c>
      <c r="L116" s="9">
        <v>0</v>
      </c>
      <c r="M116" s="9" t="s">
        <v>22</v>
      </c>
      <c r="N116" s="18" t="s">
        <v>497</v>
      </c>
      <c r="O116" s="9">
        <v>0.5</v>
      </c>
      <c r="P116" s="6">
        <v>110</v>
      </c>
      <c r="Q116" s="1">
        <v>24</v>
      </c>
      <c r="R116" s="7">
        <v>66</v>
      </c>
      <c r="S116" s="53" t="s">
        <v>154</v>
      </c>
    </row>
    <row r="117" spans="1:19" s="2" customFormat="1">
      <c r="A117" s="7" t="s">
        <v>158</v>
      </c>
      <c r="B117" s="9" t="s">
        <v>386</v>
      </c>
      <c r="C117" s="9">
        <v>1</v>
      </c>
      <c r="D117" s="7" t="s">
        <v>99</v>
      </c>
      <c r="E117" s="7" t="s">
        <v>391</v>
      </c>
      <c r="F117" s="7">
        <v>1.5</v>
      </c>
      <c r="G117" s="9" t="s">
        <v>153</v>
      </c>
      <c r="H117" s="9" t="s">
        <v>349</v>
      </c>
      <c r="I117" s="9">
        <v>0.1</v>
      </c>
      <c r="J117" s="7" t="s">
        <v>100</v>
      </c>
      <c r="K117" s="9" t="s">
        <v>100</v>
      </c>
      <c r="L117" s="9">
        <v>0</v>
      </c>
      <c r="M117" s="9" t="s">
        <v>22</v>
      </c>
      <c r="N117" s="18" t="s">
        <v>497</v>
      </c>
      <c r="O117" s="9">
        <v>0.5</v>
      </c>
      <c r="P117" s="6">
        <v>110</v>
      </c>
      <c r="Q117" s="1">
        <v>24</v>
      </c>
      <c r="R117" s="7">
        <v>88</v>
      </c>
      <c r="S117" s="53" t="s">
        <v>154</v>
      </c>
    </row>
    <row r="118" spans="1:19" s="2" customFormat="1" ht="15" customHeight="1">
      <c r="A118" s="7" t="s">
        <v>98</v>
      </c>
      <c r="B118" s="9" t="s">
        <v>303</v>
      </c>
      <c r="C118" s="9">
        <v>1</v>
      </c>
      <c r="D118" s="7" t="s">
        <v>159</v>
      </c>
      <c r="E118" s="7" t="s">
        <v>427</v>
      </c>
      <c r="F118" s="7">
        <v>1.5</v>
      </c>
      <c r="G118" s="9" t="s">
        <v>153</v>
      </c>
      <c r="H118" s="9" t="s">
        <v>349</v>
      </c>
      <c r="I118" s="9">
        <v>0.1</v>
      </c>
      <c r="J118" s="7" t="s">
        <v>100</v>
      </c>
      <c r="K118" s="9" t="s">
        <v>100</v>
      </c>
      <c r="L118" s="9">
        <v>0</v>
      </c>
      <c r="M118" s="9" t="s">
        <v>22</v>
      </c>
      <c r="N118" s="18" t="s">
        <v>497</v>
      </c>
      <c r="O118" s="9">
        <v>0.5</v>
      </c>
      <c r="P118" s="6">
        <v>110</v>
      </c>
      <c r="Q118" s="1">
        <v>24</v>
      </c>
      <c r="R118" s="7">
        <v>56</v>
      </c>
      <c r="S118" s="53" t="s">
        <v>154</v>
      </c>
    </row>
    <row r="119" spans="1:19" s="2" customFormat="1" ht="15" customHeight="1">
      <c r="A119" s="7" t="s">
        <v>98</v>
      </c>
      <c r="B119" s="9" t="s">
        <v>303</v>
      </c>
      <c r="C119" s="9">
        <v>1</v>
      </c>
      <c r="D119" s="7" t="s">
        <v>160</v>
      </c>
      <c r="E119" s="7" t="s">
        <v>411</v>
      </c>
      <c r="F119" s="7">
        <v>1</v>
      </c>
      <c r="G119" s="9" t="s">
        <v>100</v>
      </c>
      <c r="H119" s="9" t="s">
        <v>100</v>
      </c>
      <c r="I119" s="9">
        <v>0</v>
      </c>
      <c r="J119" s="7" t="s">
        <v>118</v>
      </c>
      <c r="K119" s="9" t="s">
        <v>318</v>
      </c>
      <c r="L119" s="9">
        <v>3</v>
      </c>
      <c r="M119" s="9" t="s">
        <v>115</v>
      </c>
      <c r="N119" s="9" t="s">
        <v>364</v>
      </c>
      <c r="O119" s="9">
        <v>0.25</v>
      </c>
      <c r="P119" s="6">
        <v>130</v>
      </c>
      <c r="Q119" s="1">
        <v>20</v>
      </c>
      <c r="R119" s="7">
        <v>85</v>
      </c>
      <c r="S119" s="53" t="s">
        <v>580</v>
      </c>
    </row>
    <row r="120" spans="1:19" s="2" customFormat="1">
      <c r="A120" s="7" t="s">
        <v>161</v>
      </c>
      <c r="B120" s="9" t="s">
        <v>387</v>
      </c>
      <c r="C120" s="9">
        <v>1</v>
      </c>
      <c r="D120" s="7" t="s">
        <v>160</v>
      </c>
      <c r="E120" s="7" t="s">
        <v>411</v>
      </c>
      <c r="F120" s="7">
        <v>1</v>
      </c>
      <c r="G120" s="9" t="s">
        <v>100</v>
      </c>
      <c r="H120" s="9" t="s">
        <v>100</v>
      </c>
      <c r="I120" s="9">
        <v>0</v>
      </c>
      <c r="J120" s="7" t="s">
        <v>118</v>
      </c>
      <c r="K120" s="9" t="s">
        <v>318</v>
      </c>
      <c r="L120" s="9">
        <v>3</v>
      </c>
      <c r="M120" s="9" t="s">
        <v>115</v>
      </c>
      <c r="N120" s="9" t="s">
        <v>364</v>
      </c>
      <c r="O120" s="9">
        <v>0.25</v>
      </c>
      <c r="P120" s="6">
        <v>130</v>
      </c>
      <c r="Q120" s="1">
        <v>20</v>
      </c>
      <c r="R120" s="7">
        <v>89</v>
      </c>
      <c r="S120" s="53" t="s">
        <v>580</v>
      </c>
    </row>
    <row r="121" spans="1:19" s="2" customFormat="1">
      <c r="A121" s="7" t="s">
        <v>162</v>
      </c>
      <c r="B121" s="9" t="s">
        <v>388</v>
      </c>
      <c r="C121" s="9">
        <v>1</v>
      </c>
      <c r="D121" s="7" t="s">
        <v>160</v>
      </c>
      <c r="E121" s="7" t="s">
        <v>411</v>
      </c>
      <c r="F121" s="7">
        <v>1</v>
      </c>
      <c r="G121" s="9" t="s">
        <v>100</v>
      </c>
      <c r="H121" s="9" t="s">
        <v>100</v>
      </c>
      <c r="I121" s="9">
        <v>0</v>
      </c>
      <c r="J121" s="7" t="s">
        <v>118</v>
      </c>
      <c r="K121" s="9" t="s">
        <v>318</v>
      </c>
      <c r="L121" s="9">
        <v>3</v>
      </c>
      <c r="M121" s="9" t="s">
        <v>115</v>
      </c>
      <c r="N121" s="9" t="s">
        <v>364</v>
      </c>
      <c r="O121" s="9">
        <v>0.25</v>
      </c>
      <c r="P121" s="6">
        <v>130</v>
      </c>
      <c r="Q121" s="1">
        <v>20</v>
      </c>
      <c r="R121" s="7">
        <v>40</v>
      </c>
      <c r="S121" s="53" t="s">
        <v>580</v>
      </c>
    </row>
    <row r="122" spans="1:19" s="2" customFormat="1">
      <c r="A122" s="7" t="s">
        <v>163</v>
      </c>
      <c r="B122" s="9" t="s">
        <v>420</v>
      </c>
      <c r="C122" s="9">
        <v>1</v>
      </c>
      <c r="D122" s="7" t="s">
        <v>160</v>
      </c>
      <c r="E122" s="7" t="s">
        <v>411</v>
      </c>
      <c r="F122" s="7">
        <v>1</v>
      </c>
      <c r="G122" s="9" t="s">
        <v>100</v>
      </c>
      <c r="H122" s="9" t="s">
        <v>100</v>
      </c>
      <c r="I122" s="9">
        <v>0</v>
      </c>
      <c r="J122" s="7" t="s">
        <v>118</v>
      </c>
      <c r="K122" s="9" t="s">
        <v>318</v>
      </c>
      <c r="L122" s="9">
        <v>3</v>
      </c>
      <c r="M122" s="9" t="s">
        <v>115</v>
      </c>
      <c r="N122" s="9" t="s">
        <v>364</v>
      </c>
      <c r="O122" s="9">
        <v>0.25</v>
      </c>
      <c r="P122" s="6">
        <v>130</v>
      </c>
      <c r="Q122" s="1">
        <v>20</v>
      </c>
      <c r="R122" s="7">
        <v>61</v>
      </c>
      <c r="S122" s="53" t="s">
        <v>580</v>
      </c>
    </row>
    <row r="123" spans="1:19" s="2" customFormat="1" ht="15" customHeight="1">
      <c r="A123" s="7" t="s">
        <v>164</v>
      </c>
      <c r="B123" s="9" t="s">
        <v>421</v>
      </c>
      <c r="C123" s="9">
        <v>1</v>
      </c>
      <c r="D123" s="7" t="s">
        <v>160</v>
      </c>
      <c r="E123" s="7" t="s">
        <v>411</v>
      </c>
      <c r="F123" s="7">
        <v>1</v>
      </c>
      <c r="G123" s="9" t="s">
        <v>100</v>
      </c>
      <c r="H123" s="9" t="s">
        <v>100</v>
      </c>
      <c r="I123" s="9">
        <v>0</v>
      </c>
      <c r="J123" s="7" t="s">
        <v>118</v>
      </c>
      <c r="K123" s="9" t="s">
        <v>318</v>
      </c>
      <c r="L123" s="9">
        <v>3</v>
      </c>
      <c r="M123" s="9" t="s">
        <v>115</v>
      </c>
      <c r="N123" s="9" t="s">
        <v>364</v>
      </c>
      <c r="O123" s="9">
        <v>0.25</v>
      </c>
      <c r="P123" s="6">
        <v>130</v>
      </c>
      <c r="Q123" s="1">
        <v>20</v>
      </c>
      <c r="R123" s="7">
        <v>28</v>
      </c>
      <c r="S123" s="53" t="s">
        <v>580</v>
      </c>
    </row>
    <row r="124" spans="1:19" s="2" customFormat="1">
      <c r="A124" s="7" t="s">
        <v>165</v>
      </c>
      <c r="B124" s="9" t="s">
        <v>422</v>
      </c>
      <c r="C124" s="9">
        <v>1</v>
      </c>
      <c r="D124" s="7" t="s">
        <v>99</v>
      </c>
      <c r="E124" s="20" t="s">
        <v>391</v>
      </c>
      <c r="F124" s="7">
        <v>0.5</v>
      </c>
      <c r="G124" s="9" t="s">
        <v>166</v>
      </c>
      <c r="H124" s="9" t="s">
        <v>350</v>
      </c>
      <c r="I124" s="9">
        <v>0.01</v>
      </c>
      <c r="J124" s="7" t="s">
        <v>100</v>
      </c>
      <c r="K124" s="9" t="s">
        <v>100</v>
      </c>
      <c r="L124" s="9">
        <v>0</v>
      </c>
      <c r="M124" s="9" t="s">
        <v>167</v>
      </c>
      <c r="N124" s="9" t="s">
        <v>365</v>
      </c>
      <c r="O124" s="9">
        <v>0.6</v>
      </c>
      <c r="P124" s="6">
        <v>140</v>
      </c>
      <c r="Q124" s="1">
        <v>12</v>
      </c>
      <c r="R124" s="7">
        <v>86</v>
      </c>
      <c r="S124" s="53" t="s">
        <v>168</v>
      </c>
    </row>
    <row r="125" spans="1:19">
      <c r="A125" s="7" t="s">
        <v>169</v>
      </c>
      <c r="B125" s="13" t="s">
        <v>423</v>
      </c>
      <c r="C125" s="9">
        <v>1</v>
      </c>
      <c r="D125" s="7" t="s">
        <v>99</v>
      </c>
      <c r="E125" s="20" t="s">
        <v>391</v>
      </c>
      <c r="F125" s="7">
        <v>0.5</v>
      </c>
      <c r="G125" s="9" t="s">
        <v>166</v>
      </c>
      <c r="H125" s="9" t="s">
        <v>350</v>
      </c>
      <c r="I125" s="9">
        <v>0.1</v>
      </c>
      <c r="J125" s="7" t="s">
        <v>100</v>
      </c>
      <c r="K125" s="9" t="s">
        <v>100</v>
      </c>
      <c r="L125" s="9">
        <v>0</v>
      </c>
      <c r="M125" s="9" t="s">
        <v>167</v>
      </c>
      <c r="N125" s="9" t="s">
        <v>365</v>
      </c>
      <c r="O125" s="9">
        <v>0.6</v>
      </c>
      <c r="P125" s="6">
        <v>140</v>
      </c>
      <c r="Q125" s="1">
        <v>12</v>
      </c>
      <c r="R125" s="7">
        <v>89</v>
      </c>
      <c r="S125" s="53" t="s">
        <v>168</v>
      </c>
    </row>
    <row r="126" spans="1:19">
      <c r="A126" s="7" t="s">
        <v>170</v>
      </c>
      <c r="B126" s="13" t="s">
        <v>305</v>
      </c>
      <c r="C126" s="9">
        <v>1</v>
      </c>
      <c r="D126" s="7" t="s">
        <v>99</v>
      </c>
      <c r="E126" s="20" t="s">
        <v>391</v>
      </c>
      <c r="F126" s="7">
        <v>0.5</v>
      </c>
      <c r="G126" s="9" t="s">
        <v>166</v>
      </c>
      <c r="H126" s="9" t="s">
        <v>350</v>
      </c>
      <c r="I126" s="9">
        <v>0.01</v>
      </c>
      <c r="J126" s="7" t="s">
        <v>100</v>
      </c>
      <c r="K126" s="9" t="s">
        <v>100</v>
      </c>
      <c r="L126" s="9">
        <v>0</v>
      </c>
      <c r="M126" s="9" t="s">
        <v>167</v>
      </c>
      <c r="N126" s="9" t="s">
        <v>365</v>
      </c>
      <c r="O126" s="9">
        <v>0.6</v>
      </c>
      <c r="P126" s="6">
        <v>140</v>
      </c>
      <c r="Q126" s="1">
        <v>12</v>
      </c>
      <c r="R126" s="7">
        <v>99</v>
      </c>
      <c r="S126" s="53" t="s">
        <v>168</v>
      </c>
    </row>
    <row r="127" spans="1:19">
      <c r="A127" s="7" t="s">
        <v>171</v>
      </c>
      <c r="B127" s="13" t="s">
        <v>424</v>
      </c>
      <c r="C127" s="9">
        <v>1</v>
      </c>
      <c r="D127" s="7" t="s">
        <v>99</v>
      </c>
      <c r="E127" s="20" t="s">
        <v>391</v>
      </c>
      <c r="F127" s="7">
        <v>0.5</v>
      </c>
      <c r="G127" s="9" t="s">
        <v>166</v>
      </c>
      <c r="H127" s="9" t="s">
        <v>350</v>
      </c>
      <c r="I127" s="9">
        <v>0.01</v>
      </c>
      <c r="J127" s="7" t="s">
        <v>100</v>
      </c>
      <c r="K127" s="9" t="s">
        <v>100</v>
      </c>
      <c r="L127" s="9">
        <v>0</v>
      </c>
      <c r="M127" s="9" t="s">
        <v>167</v>
      </c>
      <c r="N127" s="9" t="s">
        <v>365</v>
      </c>
      <c r="O127" s="9">
        <v>0.6</v>
      </c>
      <c r="P127" s="6">
        <v>140</v>
      </c>
      <c r="Q127" s="1">
        <v>12</v>
      </c>
      <c r="R127" s="7">
        <v>95</v>
      </c>
      <c r="S127" s="53" t="s">
        <v>168</v>
      </c>
    </row>
    <row r="128" spans="1:19">
      <c r="A128" s="7" t="s">
        <v>172</v>
      </c>
      <c r="B128" s="13" t="s">
        <v>425</v>
      </c>
      <c r="C128" s="9">
        <v>1</v>
      </c>
      <c r="D128" s="7" t="s">
        <v>99</v>
      </c>
      <c r="E128" s="20" t="s">
        <v>391</v>
      </c>
      <c r="F128" s="7">
        <v>0.5</v>
      </c>
      <c r="G128" s="9" t="s">
        <v>166</v>
      </c>
      <c r="H128" s="9" t="s">
        <v>350</v>
      </c>
      <c r="I128" s="9">
        <v>0.1</v>
      </c>
      <c r="J128" s="7" t="s">
        <v>100</v>
      </c>
      <c r="K128" s="9" t="s">
        <v>100</v>
      </c>
      <c r="L128" s="9">
        <v>0</v>
      </c>
      <c r="M128" s="9" t="s">
        <v>167</v>
      </c>
      <c r="N128" s="9" t="s">
        <v>365</v>
      </c>
      <c r="O128" s="9">
        <v>0.6</v>
      </c>
      <c r="P128" s="6">
        <v>140</v>
      </c>
      <c r="Q128" s="1">
        <v>12</v>
      </c>
      <c r="R128" s="7">
        <v>80</v>
      </c>
      <c r="S128" s="53" t="s">
        <v>168</v>
      </c>
    </row>
    <row r="129" spans="1:19">
      <c r="A129" s="7" t="s">
        <v>98</v>
      </c>
      <c r="B129" s="9" t="s">
        <v>303</v>
      </c>
      <c r="C129" s="9">
        <v>1</v>
      </c>
      <c r="D129" s="7" t="s">
        <v>173</v>
      </c>
      <c r="E129" s="7" t="s">
        <v>428</v>
      </c>
      <c r="F129" s="7">
        <v>1</v>
      </c>
      <c r="G129" s="9" t="s">
        <v>15</v>
      </c>
      <c r="H129" s="9" t="s">
        <v>326</v>
      </c>
      <c r="I129" s="9">
        <v>1.28</v>
      </c>
      <c r="J129" s="7" t="s">
        <v>118</v>
      </c>
      <c r="K129" s="9" t="s">
        <v>318</v>
      </c>
      <c r="L129" s="9">
        <v>2</v>
      </c>
      <c r="M129" s="9" t="s">
        <v>174</v>
      </c>
      <c r="N129" s="18" t="s">
        <v>371</v>
      </c>
      <c r="O129" s="9">
        <v>0.5</v>
      </c>
      <c r="P129" s="6">
        <v>60</v>
      </c>
      <c r="Q129" s="1">
        <v>0.17</v>
      </c>
      <c r="R129" s="7">
        <v>93</v>
      </c>
      <c r="S129" s="53" t="s">
        <v>175</v>
      </c>
    </row>
    <row r="130" spans="1:19">
      <c r="A130" s="7" t="s">
        <v>176</v>
      </c>
      <c r="B130" s="13" t="s">
        <v>452</v>
      </c>
      <c r="C130" s="9">
        <v>1</v>
      </c>
      <c r="D130" s="7" t="s">
        <v>177</v>
      </c>
      <c r="E130" s="7" t="s">
        <v>429</v>
      </c>
      <c r="F130" s="7">
        <v>1</v>
      </c>
      <c r="G130" s="9" t="s">
        <v>15</v>
      </c>
      <c r="H130" s="9" t="s">
        <v>326</v>
      </c>
      <c r="I130" s="9">
        <v>1.28</v>
      </c>
      <c r="J130" s="7" t="s">
        <v>118</v>
      </c>
      <c r="K130" s="9" t="s">
        <v>318</v>
      </c>
      <c r="L130" s="9">
        <v>2</v>
      </c>
      <c r="M130" s="9" t="s">
        <v>174</v>
      </c>
      <c r="N130" s="18" t="s">
        <v>371</v>
      </c>
      <c r="O130" s="9">
        <v>0.5</v>
      </c>
      <c r="P130" s="6">
        <v>60</v>
      </c>
      <c r="Q130" s="1">
        <v>0.17</v>
      </c>
      <c r="R130" s="7">
        <v>89</v>
      </c>
      <c r="S130" s="53" t="s">
        <v>175</v>
      </c>
    </row>
    <row r="131" spans="1:19" ht="18">
      <c r="A131" s="7" t="s">
        <v>178</v>
      </c>
      <c r="B131" s="13" t="s">
        <v>454</v>
      </c>
      <c r="C131" s="9">
        <v>1</v>
      </c>
      <c r="D131" s="7" t="s">
        <v>179</v>
      </c>
      <c r="E131" s="7" t="s">
        <v>430</v>
      </c>
      <c r="F131" s="7">
        <v>1</v>
      </c>
      <c r="G131" s="9" t="s">
        <v>15</v>
      </c>
      <c r="H131" s="9" t="s">
        <v>326</v>
      </c>
      <c r="I131" s="9">
        <v>1.28</v>
      </c>
      <c r="J131" s="7" t="s">
        <v>118</v>
      </c>
      <c r="K131" s="9" t="s">
        <v>318</v>
      </c>
      <c r="L131" s="9">
        <v>2</v>
      </c>
      <c r="M131" s="9" t="s">
        <v>174</v>
      </c>
      <c r="N131" s="18" t="s">
        <v>371</v>
      </c>
      <c r="O131" s="9">
        <v>0.5</v>
      </c>
      <c r="P131" s="6">
        <v>60</v>
      </c>
      <c r="Q131" s="1">
        <v>0.5</v>
      </c>
      <c r="R131" s="7">
        <v>85</v>
      </c>
      <c r="S131" s="53" t="s">
        <v>175</v>
      </c>
    </row>
    <row r="132" spans="1:19">
      <c r="A132" s="7" t="s">
        <v>180</v>
      </c>
      <c r="B132" s="13" t="s">
        <v>453</v>
      </c>
      <c r="C132" s="9">
        <v>1</v>
      </c>
      <c r="D132" s="7" t="s">
        <v>181</v>
      </c>
      <c r="E132" s="7" t="s">
        <v>400</v>
      </c>
      <c r="F132" s="7">
        <v>1</v>
      </c>
      <c r="G132" s="9" t="s">
        <v>15</v>
      </c>
      <c r="H132" s="9" t="s">
        <v>326</v>
      </c>
      <c r="I132" s="9">
        <v>1.28</v>
      </c>
      <c r="J132" s="7" t="s">
        <v>118</v>
      </c>
      <c r="K132" s="9" t="s">
        <v>318</v>
      </c>
      <c r="L132" s="9">
        <v>2</v>
      </c>
      <c r="M132" s="9" t="s">
        <v>174</v>
      </c>
      <c r="N132" s="18" t="s">
        <v>371</v>
      </c>
      <c r="O132" s="9">
        <v>0.5</v>
      </c>
      <c r="P132" s="6">
        <v>60</v>
      </c>
      <c r="Q132" s="1">
        <v>0.66</v>
      </c>
      <c r="R132" s="7">
        <v>92</v>
      </c>
      <c r="S132" s="53" t="s">
        <v>175</v>
      </c>
    </row>
    <row r="133" spans="1:19">
      <c r="A133" s="7" t="s">
        <v>182</v>
      </c>
      <c r="B133" s="13" t="s">
        <v>455</v>
      </c>
      <c r="C133" s="9">
        <v>1</v>
      </c>
      <c r="D133" s="7" t="s">
        <v>183</v>
      </c>
      <c r="E133" s="7" t="s">
        <v>431</v>
      </c>
      <c r="F133" s="7">
        <v>1</v>
      </c>
      <c r="G133" s="9" t="s">
        <v>15</v>
      </c>
      <c r="H133" s="9" t="s">
        <v>326</v>
      </c>
      <c r="I133" s="9">
        <v>1.28</v>
      </c>
      <c r="J133" s="7" t="s">
        <v>118</v>
      </c>
      <c r="K133" s="9" t="s">
        <v>318</v>
      </c>
      <c r="L133" s="9">
        <v>2</v>
      </c>
      <c r="M133" s="9" t="s">
        <v>174</v>
      </c>
      <c r="N133" s="18" t="s">
        <v>371</v>
      </c>
      <c r="O133" s="9">
        <v>0.5</v>
      </c>
      <c r="P133" s="6">
        <v>60</v>
      </c>
      <c r="Q133" s="1">
        <v>0.5</v>
      </c>
      <c r="R133" s="7">
        <v>84</v>
      </c>
      <c r="S133" s="53" t="s">
        <v>175</v>
      </c>
    </row>
    <row r="134" spans="1:19">
      <c r="A134" s="7" t="s">
        <v>184</v>
      </c>
      <c r="B134" s="13" t="s">
        <v>456</v>
      </c>
      <c r="C134" s="9">
        <v>1</v>
      </c>
      <c r="D134" s="7" t="s">
        <v>185</v>
      </c>
      <c r="E134" s="7" t="s">
        <v>432</v>
      </c>
      <c r="F134" s="7">
        <v>1</v>
      </c>
      <c r="G134" s="9" t="s">
        <v>186</v>
      </c>
      <c r="H134" s="9" t="s">
        <v>351</v>
      </c>
      <c r="I134" s="9">
        <v>1</v>
      </c>
      <c r="J134" s="7" t="s">
        <v>100</v>
      </c>
      <c r="K134" s="9" t="s">
        <v>100</v>
      </c>
      <c r="L134" s="9">
        <v>0</v>
      </c>
      <c r="M134" s="9" t="s">
        <v>48</v>
      </c>
      <c r="N134" s="9" t="s">
        <v>359</v>
      </c>
      <c r="O134" s="9">
        <v>1</v>
      </c>
      <c r="P134" s="6">
        <v>80</v>
      </c>
      <c r="Q134" s="1">
        <v>8</v>
      </c>
      <c r="R134" s="7">
        <v>50</v>
      </c>
      <c r="S134" s="53" t="s">
        <v>187</v>
      </c>
    </row>
    <row r="135" spans="1:19">
      <c r="A135" s="7" t="s">
        <v>188</v>
      </c>
      <c r="B135" s="13" t="s">
        <v>457</v>
      </c>
      <c r="C135" s="9">
        <v>1</v>
      </c>
      <c r="D135" s="7" t="s">
        <v>189</v>
      </c>
      <c r="E135" s="7" t="s">
        <v>410</v>
      </c>
      <c r="F135" s="7">
        <v>1</v>
      </c>
      <c r="G135" s="9" t="s">
        <v>186</v>
      </c>
      <c r="H135" s="9" t="s">
        <v>351</v>
      </c>
      <c r="I135" s="9">
        <v>1</v>
      </c>
      <c r="J135" s="7" t="s">
        <v>100</v>
      </c>
      <c r="K135" s="9" t="s">
        <v>100</v>
      </c>
      <c r="L135" s="9">
        <v>0</v>
      </c>
      <c r="M135" s="9" t="s">
        <v>48</v>
      </c>
      <c r="N135" s="9" t="s">
        <v>359</v>
      </c>
      <c r="O135" s="9">
        <v>1</v>
      </c>
      <c r="P135" s="6">
        <v>80</v>
      </c>
      <c r="Q135" s="1">
        <v>6</v>
      </c>
      <c r="R135" s="7">
        <v>87</v>
      </c>
      <c r="S135" s="53" t="s">
        <v>187</v>
      </c>
    </row>
    <row r="136" spans="1:19">
      <c r="A136" s="7" t="s">
        <v>190</v>
      </c>
      <c r="B136" s="13" t="s">
        <v>458</v>
      </c>
      <c r="C136" s="9">
        <v>1</v>
      </c>
      <c r="D136" s="7" t="s">
        <v>191</v>
      </c>
      <c r="E136" s="7" t="s">
        <v>433</v>
      </c>
      <c r="F136" s="7">
        <v>1</v>
      </c>
      <c r="G136" s="9" t="s">
        <v>186</v>
      </c>
      <c r="H136" s="9" t="s">
        <v>351</v>
      </c>
      <c r="I136" s="9">
        <v>1</v>
      </c>
      <c r="J136" s="7" t="s">
        <v>100</v>
      </c>
      <c r="K136" s="9" t="s">
        <v>100</v>
      </c>
      <c r="L136" s="9">
        <v>0</v>
      </c>
      <c r="M136" s="9" t="s">
        <v>48</v>
      </c>
      <c r="N136" s="9" t="s">
        <v>359</v>
      </c>
      <c r="O136" s="9">
        <v>1</v>
      </c>
      <c r="P136" s="6">
        <v>80</v>
      </c>
      <c r="Q136" s="1">
        <v>7</v>
      </c>
      <c r="R136" s="7">
        <v>62</v>
      </c>
      <c r="S136" s="53" t="s">
        <v>187</v>
      </c>
    </row>
    <row r="137" spans="1:19">
      <c r="A137" s="7" t="s">
        <v>192</v>
      </c>
      <c r="B137" s="13" t="s">
        <v>459</v>
      </c>
      <c r="C137" s="9">
        <v>1</v>
      </c>
      <c r="D137" s="7" t="s">
        <v>189</v>
      </c>
      <c r="E137" s="7" t="s">
        <v>410</v>
      </c>
      <c r="F137" s="7">
        <v>1</v>
      </c>
      <c r="G137" s="9" t="s">
        <v>186</v>
      </c>
      <c r="H137" s="9" t="s">
        <v>351</v>
      </c>
      <c r="I137" s="9">
        <v>1</v>
      </c>
      <c r="J137" s="7" t="s">
        <v>100</v>
      </c>
      <c r="K137" s="9" t="s">
        <v>100</v>
      </c>
      <c r="L137" s="9">
        <v>0</v>
      </c>
      <c r="M137" s="9" t="s">
        <v>48</v>
      </c>
      <c r="N137" s="9" t="s">
        <v>359</v>
      </c>
      <c r="O137" s="9">
        <v>1</v>
      </c>
      <c r="P137" s="6">
        <v>80</v>
      </c>
      <c r="Q137" s="1">
        <v>24</v>
      </c>
      <c r="R137" s="7">
        <v>78</v>
      </c>
      <c r="S137" s="53" t="s">
        <v>187</v>
      </c>
    </row>
    <row r="138" spans="1:19">
      <c r="A138" s="7" t="s">
        <v>193</v>
      </c>
      <c r="B138" s="13" t="s">
        <v>460</v>
      </c>
      <c r="C138" s="9">
        <v>1</v>
      </c>
      <c r="D138" s="7" t="s">
        <v>194</v>
      </c>
      <c r="E138" s="7" t="s">
        <v>434</v>
      </c>
      <c r="F138" s="7">
        <v>1</v>
      </c>
      <c r="G138" s="9" t="s">
        <v>186</v>
      </c>
      <c r="H138" s="9" t="s">
        <v>351</v>
      </c>
      <c r="I138" s="9">
        <v>1</v>
      </c>
      <c r="J138" s="7" t="s">
        <v>100</v>
      </c>
      <c r="K138" s="9" t="s">
        <v>100</v>
      </c>
      <c r="L138" s="9">
        <v>0</v>
      </c>
      <c r="M138" s="9" t="s">
        <v>48</v>
      </c>
      <c r="N138" s="9" t="s">
        <v>359</v>
      </c>
      <c r="O138" s="9">
        <v>1</v>
      </c>
      <c r="P138" s="6">
        <v>80</v>
      </c>
      <c r="Q138" s="1">
        <v>6</v>
      </c>
      <c r="R138" s="7">
        <v>51</v>
      </c>
      <c r="S138" s="53" t="s">
        <v>187</v>
      </c>
    </row>
    <row r="139" spans="1:19">
      <c r="A139" s="7" t="s">
        <v>150</v>
      </c>
      <c r="B139" s="12" t="s">
        <v>383</v>
      </c>
      <c r="C139" s="9">
        <v>1.1000000000000001</v>
      </c>
      <c r="D139" s="7" t="s">
        <v>99</v>
      </c>
      <c r="E139" s="20" t="s">
        <v>391</v>
      </c>
      <c r="F139" s="7">
        <v>1</v>
      </c>
      <c r="G139" s="9" t="s">
        <v>28</v>
      </c>
      <c r="H139" s="18" t="s">
        <v>328</v>
      </c>
      <c r="I139" s="9">
        <v>1</v>
      </c>
      <c r="J139" s="7" t="s">
        <v>100</v>
      </c>
      <c r="K139" s="9" t="s">
        <v>100</v>
      </c>
      <c r="L139" s="9">
        <v>0</v>
      </c>
      <c r="M139" s="9" t="s">
        <v>125</v>
      </c>
      <c r="N139" s="9" t="s">
        <v>369</v>
      </c>
      <c r="O139" s="9">
        <v>0.625</v>
      </c>
      <c r="P139" s="6">
        <v>25</v>
      </c>
      <c r="Q139" s="1">
        <v>0.33</v>
      </c>
      <c r="R139" s="7">
        <v>99</v>
      </c>
      <c r="S139" s="53" t="s">
        <v>195</v>
      </c>
    </row>
    <row r="140" spans="1:19">
      <c r="A140" s="7" t="s">
        <v>196</v>
      </c>
      <c r="B140" s="13" t="s">
        <v>461</v>
      </c>
      <c r="C140" s="9">
        <v>1.1000000000000001</v>
      </c>
      <c r="D140" s="7" t="s">
        <v>99</v>
      </c>
      <c r="E140" s="20" t="s">
        <v>391</v>
      </c>
      <c r="F140" s="7">
        <v>1</v>
      </c>
      <c r="G140" s="9" t="s">
        <v>28</v>
      </c>
      <c r="H140" s="18" t="s">
        <v>328</v>
      </c>
      <c r="I140" s="9">
        <v>1</v>
      </c>
      <c r="J140" s="7" t="s">
        <v>100</v>
      </c>
      <c r="K140" s="9" t="s">
        <v>100</v>
      </c>
      <c r="L140" s="9">
        <v>0</v>
      </c>
      <c r="M140" s="9" t="s">
        <v>125</v>
      </c>
      <c r="N140" s="9" t="s">
        <v>369</v>
      </c>
      <c r="O140" s="9">
        <v>0.625</v>
      </c>
      <c r="P140" s="6">
        <v>25</v>
      </c>
      <c r="Q140" s="1">
        <v>0.33</v>
      </c>
      <c r="R140" s="7">
        <v>85</v>
      </c>
      <c r="S140" s="53" t="s">
        <v>195</v>
      </c>
    </row>
    <row r="141" spans="1:19">
      <c r="A141" s="7" t="s">
        <v>197</v>
      </c>
      <c r="B141" s="13" t="s">
        <v>462</v>
      </c>
      <c r="C141" s="9">
        <v>1.1000000000000001</v>
      </c>
      <c r="D141" s="7" t="s">
        <v>99</v>
      </c>
      <c r="E141" s="20" t="s">
        <v>391</v>
      </c>
      <c r="F141" s="7">
        <v>1</v>
      </c>
      <c r="G141" s="9" t="s">
        <v>28</v>
      </c>
      <c r="H141" s="18" t="s">
        <v>328</v>
      </c>
      <c r="I141" s="9">
        <v>1</v>
      </c>
      <c r="J141" s="7" t="s">
        <v>100</v>
      </c>
      <c r="K141" s="9" t="s">
        <v>100</v>
      </c>
      <c r="L141" s="9">
        <v>0</v>
      </c>
      <c r="M141" s="9" t="s">
        <v>125</v>
      </c>
      <c r="N141" s="9" t="s">
        <v>369</v>
      </c>
      <c r="O141" s="9">
        <v>0.625</v>
      </c>
      <c r="P141" s="6">
        <v>25</v>
      </c>
      <c r="Q141" s="1">
        <v>0.33</v>
      </c>
      <c r="R141" s="7">
        <v>91</v>
      </c>
      <c r="S141" s="53" t="s">
        <v>195</v>
      </c>
    </row>
    <row r="142" spans="1:19">
      <c r="A142" s="7" t="s">
        <v>98</v>
      </c>
      <c r="B142" s="9" t="s">
        <v>303</v>
      </c>
      <c r="C142" s="9">
        <v>1.1000000000000001</v>
      </c>
      <c r="D142" s="7" t="s">
        <v>198</v>
      </c>
      <c r="E142" s="7" t="s">
        <v>450</v>
      </c>
      <c r="F142" s="7">
        <v>1</v>
      </c>
      <c r="G142" s="9" t="s">
        <v>28</v>
      </c>
      <c r="H142" s="18" t="s">
        <v>328</v>
      </c>
      <c r="I142" s="9">
        <v>1</v>
      </c>
      <c r="J142" s="7" t="s">
        <v>100</v>
      </c>
      <c r="K142" s="9" t="s">
        <v>100</v>
      </c>
      <c r="L142" s="9">
        <v>0</v>
      </c>
      <c r="M142" s="9" t="s">
        <v>125</v>
      </c>
      <c r="N142" s="9" t="s">
        <v>369</v>
      </c>
      <c r="O142" s="9">
        <v>0.625</v>
      </c>
      <c r="P142" s="6">
        <v>25</v>
      </c>
      <c r="Q142" s="1">
        <v>0.33</v>
      </c>
      <c r="R142" s="7">
        <v>68</v>
      </c>
      <c r="S142" s="53" t="s">
        <v>195</v>
      </c>
    </row>
    <row r="143" spans="1:19">
      <c r="A143" s="7" t="s">
        <v>199</v>
      </c>
      <c r="B143" s="13" t="s">
        <v>463</v>
      </c>
      <c r="C143" s="9">
        <v>1.1000000000000001</v>
      </c>
      <c r="D143" s="7" t="s">
        <v>99</v>
      </c>
      <c r="E143" s="20" t="s">
        <v>391</v>
      </c>
      <c r="F143" s="7">
        <v>1</v>
      </c>
      <c r="G143" s="9" t="s">
        <v>28</v>
      </c>
      <c r="H143" s="18" t="s">
        <v>328</v>
      </c>
      <c r="I143" s="9">
        <v>1</v>
      </c>
      <c r="J143" s="7" t="s">
        <v>100</v>
      </c>
      <c r="K143" s="9" t="s">
        <v>100</v>
      </c>
      <c r="L143" s="9">
        <v>0</v>
      </c>
      <c r="M143" s="9" t="s">
        <v>125</v>
      </c>
      <c r="N143" s="9" t="s">
        <v>369</v>
      </c>
      <c r="O143" s="9">
        <v>0.625</v>
      </c>
      <c r="P143" s="6">
        <v>25</v>
      </c>
      <c r="Q143" s="1">
        <v>0.33</v>
      </c>
      <c r="R143" s="7">
        <v>69</v>
      </c>
      <c r="S143" s="53" t="s">
        <v>195</v>
      </c>
    </row>
    <row r="144" spans="1:19">
      <c r="A144" s="7" t="s">
        <v>200</v>
      </c>
      <c r="B144" s="13" t="s">
        <v>464</v>
      </c>
      <c r="C144" s="9">
        <v>1</v>
      </c>
      <c r="D144" s="7" t="s">
        <v>201</v>
      </c>
      <c r="E144" s="7" t="s">
        <v>451</v>
      </c>
      <c r="F144" s="7">
        <v>1</v>
      </c>
      <c r="G144" s="9" t="s">
        <v>202</v>
      </c>
      <c r="H144" s="9" t="s">
        <v>352</v>
      </c>
      <c r="I144" s="9">
        <v>1.23</v>
      </c>
      <c r="J144" s="20" t="s">
        <v>139</v>
      </c>
      <c r="K144" s="18" t="s">
        <v>315</v>
      </c>
      <c r="L144" s="9">
        <v>2.52</v>
      </c>
      <c r="M144" s="9" t="s">
        <v>40</v>
      </c>
      <c r="N144" s="18" t="s">
        <v>357</v>
      </c>
      <c r="O144" s="9">
        <v>3.4000000000000002E-2</v>
      </c>
      <c r="P144" s="6">
        <v>70</v>
      </c>
      <c r="Q144" s="1">
        <v>2</v>
      </c>
      <c r="R144" s="7">
        <v>84</v>
      </c>
      <c r="S144" s="53" t="s">
        <v>203</v>
      </c>
    </row>
    <row r="145" spans="1:19">
      <c r="A145" s="7" t="s">
        <v>306</v>
      </c>
      <c r="B145" s="13" t="s">
        <v>305</v>
      </c>
      <c r="C145" s="9">
        <v>1</v>
      </c>
      <c r="D145" s="7" t="s">
        <v>181</v>
      </c>
      <c r="E145" s="7" t="s">
        <v>400</v>
      </c>
      <c r="F145" s="7">
        <v>1</v>
      </c>
      <c r="G145" s="9" t="s">
        <v>202</v>
      </c>
      <c r="H145" s="9" t="s">
        <v>352</v>
      </c>
      <c r="I145" s="9">
        <v>1.23</v>
      </c>
      <c r="J145" s="20" t="s">
        <v>139</v>
      </c>
      <c r="K145" s="18" t="s">
        <v>315</v>
      </c>
      <c r="L145" s="9">
        <v>2.52</v>
      </c>
      <c r="M145" s="9" t="s">
        <v>40</v>
      </c>
      <c r="N145" s="18" t="s">
        <v>357</v>
      </c>
      <c r="O145" s="9">
        <v>3.4000000000000002E-2</v>
      </c>
      <c r="P145" s="6">
        <v>70</v>
      </c>
      <c r="Q145" s="1">
        <v>2</v>
      </c>
      <c r="R145" s="7">
        <v>92</v>
      </c>
      <c r="S145" s="53" t="s">
        <v>203</v>
      </c>
    </row>
    <row r="146" spans="1:19">
      <c r="A146" s="7" t="s">
        <v>98</v>
      </c>
      <c r="B146" s="9" t="s">
        <v>303</v>
      </c>
      <c r="C146" s="9">
        <v>1</v>
      </c>
      <c r="D146" s="7" t="s">
        <v>204</v>
      </c>
      <c r="E146" s="7" t="s">
        <v>435</v>
      </c>
      <c r="F146" s="7">
        <v>1</v>
      </c>
      <c r="G146" s="9" t="s">
        <v>202</v>
      </c>
      <c r="H146" s="9" t="s">
        <v>352</v>
      </c>
      <c r="I146" s="9">
        <v>1.23</v>
      </c>
      <c r="J146" s="20" t="s">
        <v>139</v>
      </c>
      <c r="K146" s="18" t="s">
        <v>315</v>
      </c>
      <c r="L146" s="9">
        <v>2.52</v>
      </c>
      <c r="M146" s="9" t="s">
        <v>40</v>
      </c>
      <c r="N146" s="18" t="s">
        <v>357</v>
      </c>
      <c r="O146" s="9">
        <v>3.4000000000000002E-2</v>
      </c>
      <c r="P146" s="6">
        <v>70</v>
      </c>
      <c r="Q146" s="1">
        <v>4</v>
      </c>
      <c r="R146" s="7">
        <v>82</v>
      </c>
      <c r="S146" s="53" t="s">
        <v>203</v>
      </c>
    </row>
    <row r="147" spans="1:19">
      <c r="A147" s="7" t="s">
        <v>205</v>
      </c>
      <c r="B147" s="13" t="s">
        <v>465</v>
      </c>
      <c r="C147" s="9">
        <v>1</v>
      </c>
      <c r="D147" s="7" t="s">
        <v>181</v>
      </c>
      <c r="E147" s="7" t="s">
        <v>400</v>
      </c>
      <c r="F147" s="7">
        <v>1</v>
      </c>
      <c r="G147" s="9" t="s">
        <v>202</v>
      </c>
      <c r="H147" s="9" t="s">
        <v>352</v>
      </c>
      <c r="I147" s="9">
        <v>1.23</v>
      </c>
      <c r="J147" s="20" t="s">
        <v>139</v>
      </c>
      <c r="K147" s="18" t="s">
        <v>315</v>
      </c>
      <c r="L147" s="9">
        <v>2.52</v>
      </c>
      <c r="M147" s="9" t="s">
        <v>40</v>
      </c>
      <c r="N147" s="18" t="s">
        <v>357</v>
      </c>
      <c r="O147" s="9">
        <v>3.4000000000000002E-2</v>
      </c>
      <c r="P147" s="6">
        <v>70</v>
      </c>
      <c r="Q147" s="1">
        <v>4</v>
      </c>
      <c r="R147" s="7">
        <v>63</v>
      </c>
      <c r="S147" s="53" t="s">
        <v>203</v>
      </c>
    </row>
    <row r="148" spans="1:19">
      <c r="A148" s="7" t="s">
        <v>98</v>
      </c>
      <c r="B148" s="9" t="s">
        <v>303</v>
      </c>
      <c r="C148" s="9">
        <v>1</v>
      </c>
      <c r="D148" s="7" t="s">
        <v>206</v>
      </c>
      <c r="E148" s="7" t="s">
        <v>436</v>
      </c>
      <c r="F148" s="7">
        <v>1</v>
      </c>
      <c r="G148" s="9" t="s">
        <v>202</v>
      </c>
      <c r="H148" s="9" t="s">
        <v>352</v>
      </c>
      <c r="I148" s="9">
        <v>1.23</v>
      </c>
      <c r="J148" s="20" t="s">
        <v>139</v>
      </c>
      <c r="K148" s="18" t="s">
        <v>315</v>
      </c>
      <c r="L148" s="9">
        <v>2.52</v>
      </c>
      <c r="M148" s="9" t="s">
        <v>40</v>
      </c>
      <c r="N148" s="18" t="s">
        <v>357</v>
      </c>
      <c r="O148" s="9">
        <v>3.4000000000000002E-2</v>
      </c>
      <c r="P148" s="6">
        <v>70</v>
      </c>
      <c r="Q148" s="1">
        <v>4</v>
      </c>
      <c r="R148" s="7">
        <v>48</v>
      </c>
      <c r="S148" s="53" t="s">
        <v>203</v>
      </c>
    </row>
    <row r="149" spans="1:19">
      <c r="A149" s="7" t="s">
        <v>207</v>
      </c>
      <c r="B149" s="13" t="s">
        <v>466</v>
      </c>
      <c r="C149" s="9">
        <v>4</v>
      </c>
      <c r="D149" s="7" t="s">
        <v>208</v>
      </c>
      <c r="E149" s="7" t="s">
        <v>437</v>
      </c>
      <c r="F149" s="7">
        <v>1</v>
      </c>
      <c r="G149" s="9" t="s">
        <v>209</v>
      </c>
      <c r="H149" s="9" t="s">
        <v>353</v>
      </c>
      <c r="I149" s="9">
        <v>1</v>
      </c>
      <c r="J149" s="7" t="s">
        <v>100</v>
      </c>
      <c r="K149" s="9" t="s">
        <v>100</v>
      </c>
      <c r="L149" s="9">
        <v>0</v>
      </c>
      <c r="M149" s="9" t="s">
        <v>115</v>
      </c>
      <c r="N149" s="9" t="s">
        <v>364</v>
      </c>
      <c r="O149" s="9">
        <v>1</v>
      </c>
      <c r="P149" s="6">
        <v>110</v>
      </c>
      <c r="Q149" s="1">
        <v>12</v>
      </c>
      <c r="R149" s="7">
        <v>83</v>
      </c>
      <c r="S149" s="53" t="s">
        <v>210</v>
      </c>
    </row>
    <row r="150" spans="1:19">
      <c r="A150" s="7" t="s">
        <v>211</v>
      </c>
      <c r="B150" s="13" t="s">
        <v>467</v>
      </c>
      <c r="C150" s="9">
        <v>3</v>
      </c>
      <c r="D150" s="7" t="s">
        <v>99</v>
      </c>
      <c r="E150" s="20" t="s">
        <v>391</v>
      </c>
      <c r="F150" s="7">
        <v>1</v>
      </c>
      <c r="G150" s="9" t="s">
        <v>209</v>
      </c>
      <c r="H150" s="9" t="s">
        <v>353</v>
      </c>
      <c r="I150" s="9">
        <v>1</v>
      </c>
      <c r="J150" s="7" t="s">
        <v>100</v>
      </c>
      <c r="K150" s="9" t="s">
        <v>100</v>
      </c>
      <c r="L150" s="9">
        <v>0</v>
      </c>
      <c r="M150" s="9" t="s">
        <v>115</v>
      </c>
      <c r="N150" s="26" t="s">
        <v>364</v>
      </c>
      <c r="O150" s="9">
        <v>1</v>
      </c>
      <c r="P150" s="6">
        <v>110</v>
      </c>
      <c r="Q150" s="1">
        <v>12</v>
      </c>
      <c r="R150" s="7">
        <v>41</v>
      </c>
      <c r="S150" s="53" t="s">
        <v>210</v>
      </c>
    </row>
    <row r="151" spans="1:19">
      <c r="A151" s="7" t="s">
        <v>98</v>
      </c>
      <c r="B151" s="9" t="s">
        <v>303</v>
      </c>
      <c r="C151" s="9">
        <v>4</v>
      </c>
      <c r="D151" s="7" t="s">
        <v>212</v>
      </c>
      <c r="E151" s="7" t="s">
        <v>438</v>
      </c>
      <c r="F151" s="7">
        <v>1</v>
      </c>
      <c r="G151" s="9" t="s">
        <v>209</v>
      </c>
      <c r="H151" s="9" t="s">
        <v>353</v>
      </c>
      <c r="I151" s="9">
        <v>1</v>
      </c>
      <c r="J151" s="7" t="s">
        <v>100</v>
      </c>
      <c r="K151" s="9" t="s">
        <v>100</v>
      </c>
      <c r="L151" s="9">
        <v>0</v>
      </c>
      <c r="M151" s="9" t="s">
        <v>115</v>
      </c>
      <c r="N151" s="9" t="s">
        <v>364</v>
      </c>
      <c r="O151" s="9">
        <v>1</v>
      </c>
      <c r="P151" s="6">
        <v>110</v>
      </c>
      <c r="Q151" s="1">
        <v>12</v>
      </c>
      <c r="R151" s="7">
        <v>90</v>
      </c>
      <c r="S151" s="53" t="s">
        <v>210</v>
      </c>
    </row>
    <row r="152" spans="1:19">
      <c r="A152" s="7" t="s">
        <v>98</v>
      </c>
      <c r="B152" s="9" t="s">
        <v>303</v>
      </c>
      <c r="C152" s="9">
        <v>4</v>
      </c>
      <c r="D152" s="7" t="s">
        <v>213</v>
      </c>
      <c r="E152" s="7" t="s">
        <v>413</v>
      </c>
      <c r="F152" s="7">
        <v>1</v>
      </c>
      <c r="G152" s="9" t="s">
        <v>209</v>
      </c>
      <c r="H152" s="9" t="s">
        <v>353</v>
      </c>
      <c r="I152" s="9">
        <v>1</v>
      </c>
      <c r="J152" s="7" t="s">
        <v>100</v>
      </c>
      <c r="K152" s="9" t="s">
        <v>100</v>
      </c>
      <c r="L152" s="9">
        <v>0</v>
      </c>
      <c r="M152" s="9" t="s">
        <v>115</v>
      </c>
      <c r="N152" s="9" t="s">
        <v>364</v>
      </c>
      <c r="O152" s="9">
        <v>1</v>
      </c>
      <c r="P152" s="6">
        <v>110</v>
      </c>
      <c r="Q152" s="1">
        <v>12</v>
      </c>
      <c r="R152" s="7">
        <v>97</v>
      </c>
      <c r="S152" s="53" t="s">
        <v>210</v>
      </c>
    </row>
    <row r="153" spans="1:19">
      <c r="A153" s="7" t="s">
        <v>306</v>
      </c>
      <c r="B153" s="13" t="s">
        <v>305</v>
      </c>
      <c r="C153" s="9">
        <v>4</v>
      </c>
      <c r="D153" s="27" t="s">
        <v>504</v>
      </c>
      <c r="E153" s="7" t="s">
        <v>505</v>
      </c>
      <c r="F153" s="7">
        <v>1</v>
      </c>
      <c r="G153" s="9" t="s">
        <v>209</v>
      </c>
      <c r="H153" s="9" t="s">
        <v>353</v>
      </c>
      <c r="I153" s="9">
        <v>1</v>
      </c>
      <c r="J153" s="7" t="s">
        <v>100</v>
      </c>
      <c r="K153" s="9" t="s">
        <v>100</v>
      </c>
      <c r="L153" s="9">
        <v>0</v>
      </c>
      <c r="M153" s="9" t="s">
        <v>115</v>
      </c>
      <c r="N153" s="9" t="s">
        <v>364</v>
      </c>
      <c r="O153" s="9">
        <v>1</v>
      </c>
      <c r="P153" s="6">
        <v>110</v>
      </c>
      <c r="Q153" s="1">
        <v>12</v>
      </c>
      <c r="R153" s="7">
        <v>87</v>
      </c>
      <c r="S153" s="53" t="s">
        <v>210</v>
      </c>
    </row>
    <row r="154" spans="1:19">
      <c r="A154" s="7" t="s">
        <v>120</v>
      </c>
      <c r="B154" s="9" t="s">
        <v>304</v>
      </c>
      <c r="C154" s="9">
        <v>1.1000000000000001</v>
      </c>
      <c r="D154" s="7" t="s">
        <v>214</v>
      </c>
      <c r="E154" s="7" t="s">
        <v>439</v>
      </c>
      <c r="F154" s="7">
        <v>1</v>
      </c>
      <c r="G154" s="9" t="s">
        <v>215</v>
      </c>
      <c r="H154" s="9" t="s">
        <v>329</v>
      </c>
      <c r="I154" s="9">
        <v>1.1000000000000001</v>
      </c>
      <c r="J154" s="7" t="s">
        <v>216</v>
      </c>
      <c r="K154" s="9" t="s">
        <v>319</v>
      </c>
      <c r="L154" s="9">
        <v>3.1</v>
      </c>
      <c r="M154" s="9" t="s">
        <v>217</v>
      </c>
      <c r="N154" s="9" t="s">
        <v>372</v>
      </c>
      <c r="O154" s="9">
        <v>0.5</v>
      </c>
      <c r="P154" s="6">
        <v>25</v>
      </c>
      <c r="Q154" s="1">
        <v>2</v>
      </c>
      <c r="R154" s="7">
        <v>97</v>
      </c>
      <c r="S154" s="53" t="s">
        <v>218</v>
      </c>
    </row>
    <row r="155" spans="1:19">
      <c r="A155" s="7" t="s">
        <v>219</v>
      </c>
      <c r="B155" s="13" t="s">
        <v>468</v>
      </c>
      <c r="C155" s="9">
        <v>1.1000000000000001</v>
      </c>
      <c r="D155" s="7" t="s">
        <v>220</v>
      </c>
      <c r="E155" s="7" t="s">
        <v>441</v>
      </c>
      <c r="F155" s="7">
        <v>1</v>
      </c>
      <c r="G155" s="9" t="s">
        <v>215</v>
      </c>
      <c r="H155" s="9" t="s">
        <v>329</v>
      </c>
      <c r="I155" s="9">
        <v>1.1000000000000001</v>
      </c>
      <c r="J155" s="7" t="s">
        <v>216</v>
      </c>
      <c r="K155" s="9" t="s">
        <v>319</v>
      </c>
      <c r="L155" s="9">
        <v>3.1</v>
      </c>
      <c r="M155" s="9" t="s">
        <v>217</v>
      </c>
      <c r="N155" s="9" t="s">
        <v>372</v>
      </c>
      <c r="O155" s="9">
        <v>0.5</v>
      </c>
      <c r="P155" s="6">
        <v>25</v>
      </c>
      <c r="Q155" s="1">
        <v>0.25</v>
      </c>
      <c r="R155" s="7">
        <v>99</v>
      </c>
      <c r="S155" s="53" t="s">
        <v>218</v>
      </c>
    </row>
    <row r="156" spans="1:19">
      <c r="A156" s="7" t="s">
        <v>158</v>
      </c>
      <c r="B156" s="13" t="s">
        <v>386</v>
      </c>
      <c r="C156" s="9">
        <v>1.1000000000000001</v>
      </c>
      <c r="D156" s="7" t="s">
        <v>221</v>
      </c>
      <c r="E156" s="7" t="s">
        <v>442</v>
      </c>
      <c r="F156" s="7">
        <v>1</v>
      </c>
      <c r="G156" s="9" t="s">
        <v>215</v>
      </c>
      <c r="H156" s="9" t="s">
        <v>329</v>
      </c>
      <c r="I156" s="9">
        <v>1.1000000000000001</v>
      </c>
      <c r="J156" s="7" t="s">
        <v>216</v>
      </c>
      <c r="K156" s="9" t="s">
        <v>319</v>
      </c>
      <c r="L156" s="9">
        <v>3.1</v>
      </c>
      <c r="M156" s="9" t="s">
        <v>217</v>
      </c>
      <c r="N156" s="9" t="s">
        <v>372</v>
      </c>
      <c r="O156" s="9">
        <v>0.5</v>
      </c>
      <c r="P156" s="6">
        <v>25</v>
      </c>
      <c r="Q156" s="1">
        <v>1</v>
      </c>
      <c r="R156" s="7">
        <v>85</v>
      </c>
      <c r="S156" s="53" t="s">
        <v>218</v>
      </c>
    </row>
    <row r="157" spans="1:19">
      <c r="A157" s="7" t="s">
        <v>120</v>
      </c>
      <c r="B157" s="9" t="s">
        <v>304</v>
      </c>
      <c r="C157" s="9">
        <v>1.1000000000000001</v>
      </c>
      <c r="D157" s="7" t="s">
        <v>222</v>
      </c>
      <c r="E157" s="7" t="s">
        <v>443</v>
      </c>
      <c r="F157" s="7">
        <v>1</v>
      </c>
      <c r="G157" s="9" t="s">
        <v>215</v>
      </c>
      <c r="H157" s="9" t="s">
        <v>329</v>
      </c>
      <c r="I157" s="9">
        <v>1.1000000000000001</v>
      </c>
      <c r="J157" s="7" t="s">
        <v>216</v>
      </c>
      <c r="K157" s="9" t="s">
        <v>319</v>
      </c>
      <c r="L157" s="9">
        <v>3.1</v>
      </c>
      <c r="M157" s="9" t="s">
        <v>217</v>
      </c>
      <c r="N157" s="9" t="s">
        <v>372</v>
      </c>
      <c r="O157" s="9">
        <v>0.5</v>
      </c>
      <c r="P157" s="6">
        <v>25</v>
      </c>
      <c r="Q157" s="1">
        <v>2</v>
      </c>
      <c r="R157" s="7">
        <v>93</v>
      </c>
      <c r="S157" s="53" t="s">
        <v>218</v>
      </c>
    </row>
    <row r="158" spans="1:19">
      <c r="A158" s="7" t="s">
        <v>223</v>
      </c>
      <c r="B158" s="13" t="s">
        <v>469</v>
      </c>
      <c r="C158" s="9">
        <v>1.1000000000000001</v>
      </c>
      <c r="D158" s="7" t="s">
        <v>214</v>
      </c>
      <c r="E158" s="7" t="s">
        <v>439</v>
      </c>
      <c r="F158" s="7">
        <v>1</v>
      </c>
      <c r="G158" s="9" t="s">
        <v>215</v>
      </c>
      <c r="H158" s="9" t="s">
        <v>329</v>
      </c>
      <c r="I158" s="9">
        <v>1.1000000000000001</v>
      </c>
      <c r="J158" s="7" t="s">
        <v>216</v>
      </c>
      <c r="K158" s="9" t="s">
        <v>319</v>
      </c>
      <c r="L158" s="9">
        <v>3.1</v>
      </c>
      <c r="M158" s="9" t="s">
        <v>217</v>
      </c>
      <c r="N158" s="9" t="s">
        <v>372</v>
      </c>
      <c r="O158" s="9">
        <v>0.5</v>
      </c>
      <c r="P158" s="6">
        <v>25</v>
      </c>
      <c r="Q158" s="1">
        <v>4</v>
      </c>
      <c r="R158" s="7">
        <v>86</v>
      </c>
      <c r="S158" s="53" t="s">
        <v>218</v>
      </c>
    </row>
    <row r="159" spans="1:19">
      <c r="A159" s="7" t="s">
        <v>224</v>
      </c>
      <c r="B159" s="13" t="s">
        <v>470</v>
      </c>
      <c r="C159" s="9">
        <v>1.1000000000000001</v>
      </c>
      <c r="D159" s="7" t="s">
        <v>220</v>
      </c>
      <c r="E159" s="7" t="s">
        <v>441</v>
      </c>
      <c r="F159" s="7">
        <v>1</v>
      </c>
      <c r="G159" s="9" t="s">
        <v>215</v>
      </c>
      <c r="H159" s="9" t="s">
        <v>329</v>
      </c>
      <c r="I159" s="9">
        <v>1.1000000000000001</v>
      </c>
      <c r="J159" s="7" t="s">
        <v>216</v>
      </c>
      <c r="K159" s="9" t="s">
        <v>319</v>
      </c>
      <c r="L159" s="9">
        <v>3.1</v>
      </c>
      <c r="M159" s="9" t="s">
        <v>217</v>
      </c>
      <c r="N159" s="9" t="s">
        <v>372</v>
      </c>
      <c r="O159" s="9">
        <v>0.5</v>
      </c>
      <c r="P159" s="6">
        <v>25</v>
      </c>
      <c r="Q159" s="1">
        <v>2</v>
      </c>
      <c r="R159" s="7">
        <v>95</v>
      </c>
      <c r="S159" s="53" t="s">
        <v>218</v>
      </c>
    </row>
    <row r="160" spans="1:19">
      <c r="A160" s="7" t="s">
        <v>188</v>
      </c>
      <c r="B160" s="13" t="s">
        <v>457</v>
      </c>
      <c r="C160" s="9">
        <v>1.1000000000000001</v>
      </c>
      <c r="D160" s="7" t="s">
        <v>225</v>
      </c>
      <c r="E160" s="7" t="s">
        <v>444</v>
      </c>
      <c r="F160" s="7">
        <v>1</v>
      </c>
      <c r="G160" s="9" t="s">
        <v>215</v>
      </c>
      <c r="H160" s="9" t="s">
        <v>329</v>
      </c>
      <c r="I160" s="9">
        <v>1.1000000000000001</v>
      </c>
      <c r="J160" s="7" t="s">
        <v>216</v>
      </c>
      <c r="K160" s="9" t="s">
        <v>319</v>
      </c>
      <c r="L160" s="9">
        <v>3.1</v>
      </c>
      <c r="M160" s="9" t="s">
        <v>217</v>
      </c>
      <c r="N160" s="9" t="s">
        <v>372</v>
      </c>
      <c r="O160" s="9">
        <v>0.5</v>
      </c>
      <c r="P160" s="6">
        <v>25</v>
      </c>
      <c r="Q160" s="1">
        <v>2</v>
      </c>
      <c r="R160" s="7">
        <v>95</v>
      </c>
      <c r="S160" s="53" t="s">
        <v>218</v>
      </c>
    </row>
    <row r="161" spans="1:19">
      <c r="A161" s="7" t="s">
        <v>120</v>
      </c>
      <c r="B161" s="9" t="s">
        <v>304</v>
      </c>
      <c r="C161" s="9">
        <v>1.1000000000000001</v>
      </c>
      <c r="D161" s="7" t="s">
        <v>226</v>
      </c>
      <c r="E161" s="7" t="s">
        <v>445</v>
      </c>
      <c r="F161" s="7">
        <v>1</v>
      </c>
      <c r="G161" s="9" t="s">
        <v>215</v>
      </c>
      <c r="H161" s="9" t="s">
        <v>329</v>
      </c>
      <c r="I161" s="9">
        <v>1.1000000000000001</v>
      </c>
      <c r="J161" s="7" t="s">
        <v>216</v>
      </c>
      <c r="K161" s="9" t="s">
        <v>319</v>
      </c>
      <c r="L161" s="9">
        <v>3.1</v>
      </c>
      <c r="M161" s="9" t="s">
        <v>217</v>
      </c>
      <c r="N161" s="9" t="s">
        <v>372</v>
      </c>
      <c r="O161" s="9">
        <v>0.5</v>
      </c>
      <c r="P161" s="6">
        <v>25</v>
      </c>
      <c r="Q161" s="1">
        <v>4</v>
      </c>
      <c r="R161" s="7">
        <v>99</v>
      </c>
      <c r="S161" s="53" t="s">
        <v>218</v>
      </c>
    </row>
    <row r="162" spans="1:19">
      <c r="A162" s="7" t="s">
        <v>227</v>
      </c>
      <c r="B162" s="13" t="s">
        <v>471</v>
      </c>
      <c r="C162" s="9">
        <v>1.1000000000000001</v>
      </c>
      <c r="D162" s="7" t="s">
        <v>228</v>
      </c>
      <c r="E162" s="7" t="s">
        <v>446</v>
      </c>
      <c r="F162" s="7">
        <v>1</v>
      </c>
      <c r="G162" s="9" t="s">
        <v>215</v>
      </c>
      <c r="H162" s="9" t="s">
        <v>329</v>
      </c>
      <c r="I162" s="9">
        <v>1.1000000000000001</v>
      </c>
      <c r="J162" s="7" t="s">
        <v>216</v>
      </c>
      <c r="K162" s="9" t="s">
        <v>319</v>
      </c>
      <c r="L162" s="9">
        <v>31</v>
      </c>
      <c r="M162" s="9" t="s">
        <v>217</v>
      </c>
      <c r="N162" s="9" t="s">
        <v>372</v>
      </c>
      <c r="O162" s="9">
        <v>0.5</v>
      </c>
      <c r="P162" s="6">
        <v>25</v>
      </c>
      <c r="Q162" s="1">
        <v>2</v>
      </c>
      <c r="R162" s="7">
        <v>92</v>
      </c>
      <c r="S162" s="53" t="s">
        <v>218</v>
      </c>
    </row>
    <row r="163" spans="1:19">
      <c r="A163" s="7" t="s">
        <v>229</v>
      </c>
      <c r="B163" s="13" t="s">
        <v>472</v>
      </c>
      <c r="C163" s="9">
        <v>1.1000000000000001</v>
      </c>
      <c r="D163" s="7" t="s">
        <v>225</v>
      </c>
      <c r="E163" s="7" t="s">
        <v>444</v>
      </c>
      <c r="F163" s="7">
        <v>1</v>
      </c>
      <c r="G163" s="9" t="s">
        <v>215</v>
      </c>
      <c r="H163" s="9" t="s">
        <v>329</v>
      </c>
      <c r="I163" s="9">
        <v>1.1000000000000001</v>
      </c>
      <c r="J163" s="7" t="s">
        <v>216</v>
      </c>
      <c r="K163" s="9" t="s">
        <v>319</v>
      </c>
      <c r="L163" s="9">
        <v>3.1</v>
      </c>
      <c r="M163" s="9" t="s">
        <v>217</v>
      </c>
      <c r="N163" s="9" t="s">
        <v>372</v>
      </c>
      <c r="O163" s="9">
        <v>0.5</v>
      </c>
      <c r="P163" s="6">
        <v>25</v>
      </c>
      <c r="Q163" s="1">
        <v>0.5</v>
      </c>
      <c r="R163" s="7">
        <v>96</v>
      </c>
      <c r="S163" s="53" t="s">
        <v>218</v>
      </c>
    </row>
    <row r="164" spans="1:19">
      <c r="A164" s="7" t="s">
        <v>165</v>
      </c>
      <c r="B164" s="9" t="s">
        <v>422</v>
      </c>
      <c r="C164" s="9">
        <v>1</v>
      </c>
      <c r="D164" s="7" t="s">
        <v>213</v>
      </c>
      <c r="E164" s="7" t="s">
        <v>413</v>
      </c>
      <c r="F164" s="7">
        <v>1</v>
      </c>
      <c r="G164" s="9" t="s">
        <v>230</v>
      </c>
      <c r="H164" s="18" t="s">
        <v>328</v>
      </c>
      <c r="I164" s="9">
        <v>1.2</v>
      </c>
      <c r="J164" s="7" t="s">
        <v>100</v>
      </c>
      <c r="K164" s="9" t="s">
        <v>100</v>
      </c>
      <c r="L164" s="9">
        <v>0</v>
      </c>
      <c r="M164" s="9" t="s">
        <v>100</v>
      </c>
      <c r="N164" s="9" t="s">
        <v>100</v>
      </c>
      <c r="O164" s="9">
        <v>0</v>
      </c>
      <c r="P164" s="6">
        <v>25</v>
      </c>
      <c r="Q164" s="1">
        <v>0.03</v>
      </c>
      <c r="R164" s="7">
        <v>86</v>
      </c>
      <c r="S164" s="53" t="s">
        <v>231</v>
      </c>
    </row>
    <row r="165" spans="1:19">
      <c r="A165" s="7" t="s">
        <v>165</v>
      </c>
      <c r="B165" s="9" t="s">
        <v>422</v>
      </c>
      <c r="C165" s="9">
        <v>1</v>
      </c>
      <c r="D165" s="7" t="s">
        <v>213</v>
      </c>
      <c r="E165" s="7" t="s">
        <v>413</v>
      </c>
      <c r="F165" s="7">
        <v>1</v>
      </c>
      <c r="G165" s="9" t="s">
        <v>230</v>
      </c>
      <c r="H165" s="18" t="s">
        <v>328</v>
      </c>
      <c r="I165" s="9">
        <v>1.2</v>
      </c>
      <c r="J165" s="7" t="s">
        <v>100</v>
      </c>
      <c r="K165" s="9" t="s">
        <v>100</v>
      </c>
      <c r="L165" s="9">
        <v>0</v>
      </c>
      <c r="M165" s="9" t="s">
        <v>16</v>
      </c>
      <c r="N165" s="18" t="s">
        <v>496</v>
      </c>
      <c r="O165" s="9">
        <v>0.5</v>
      </c>
      <c r="P165" s="6">
        <v>25</v>
      </c>
      <c r="Q165" s="1">
        <v>16</v>
      </c>
      <c r="R165" s="7">
        <v>79</v>
      </c>
      <c r="S165" s="53" t="s">
        <v>231</v>
      </c>
    </row>
    <row r="166" spans="1:19">
      <c r="A166" s="7" t="s">
        <v>232</v>
      </c>
      <c r="B166" s="13" t="s">
        <v>473</v>
      </c>
      <c r="C166" s="9">
        <v>1</v>
      </c>
      <c r="D166" s="7" t="s">
        <v>181</v>
      </c>
      <c r="E166" s="7" t="s">
        <v>400</v>
      </c>
      <c r="F166" s="7">
        <v>1</v>
      </c>
      <c r="G166" s="9" t="s">
        <v>230</v>
      </c>
      <c r="H166" s="18" t="s">
        <v>328</v>
      </c>
      <c r="I166" s="9">
        <v>1.2</v>
      </c>
      <c r="J166" s="7" t="s">
        <v>100</v>
      </c>
      <c r="K166" s="9" t="s">
        <v>100</v>
      </c>
      <c r="L166" s="9">
        <v>0</v>
      </c>
      <c r="M166" s="9" t="s">
        <v>100</v>
      </c>
      <c r="N166" s="9" t="s">
        <v>100</v>
      </c>
      <c r="O166" s="9">
        <v>0</v>
      </c>
      <c r="P166" s="6">
        <v>25</v>
      </c>
      <c r="Q166" s="1">
        <v>0.03</v>
      </c>
      <c r="R166" s="7">
        <v>82</v>
      </c>
      <c r="S166" s="53" t="s">
        <v>231</v>
      </c>
    </row>
    <row r="167" spans="1:19">
      <c r="A167" s="7" t="s">
        <v>227</v>
      </c>
      <c r="B167" s="13" t="s">
        <v>471</v>
      </c>
      <c r="C167" s="9">
        <v>1</v>
      </c>
      <c r="D167" s="7" t="s">
        <v>233</v>
      </c>
      <c r="E167" s="7" t="s">
        <v>391</v>
      </c>
      <c r="F167" s="7">
        <v>1</v>
      </c>
      <c r="G167" s="9" t="s">
        <v>230</v>
      </c>
      <c r="H167" s="18" t="s">
        <v>328</v>
      </c>
      <c r="I167" s="9">
        <v>1.2</v>
      </c>
      <c r="J167" s="7" t="s">
        <v>100</v>
      </c>
      <c r="K167" s="9" t="s">
        <v>100</v>
      </c>
      <c r="L167" s="9">
        <v>0</v>
      </c>
      <c r="M167" s="9" t="s">
        <v>100</v>
      </c>
      <c r="N167" s="9" t="s">
        <v>100</v>
      </c>
      <c r="O167" s="9">
        <v>0</v>
      </c>
      <c r="P167" s="6">
        <v>25</v>
      </c>
      <c r="Q167" s="1">
        <v>0.03</v>
      </c>
      <c r="R167" s="7">
        <v>94</v>
      </c>
      <c r="S167" s="53" t="s">
        <v>231</v>
      </c>
    </row>
    <row r="168" spans="1:19">
      <c r="A168" s="7" t="s">
        <v>165</v>
      </c>
      <c r="B168" s="9" t="s">
        <v>422</v>
      </c>
      <c r="C168" s="9">
        <v>1</v>
      </c>
      <c r="D168" s="7" t="s">
        <v>234</v>
      </c>
      <c r="E168" s="7" t="s">
        <v>447</v>
      </c>
      <c r="F168" s="7">
        <v>1</v>
      </c>
      <c r="G168" s="9" t="s">
        <v>230</v>
      </c>
      <c r="H168" s="18" t="s">
        <v>328</v>
      </c>
      <c r="I168" s="9">
        <v>1.2</v>
      </c>
      <c r="J168" s="7" t="s">
        <v>100</v>
      </c>
      <c r="K168" s="9" t="s">
        <v>100</v>
      </c>
      <c r="L168" s="9">
        <v>0</v>
      </c>
      <c r="M168" s="9" t="s">
        <v>100</v>
      </c>
      <c r="N168" s="9" t="s">
        <v>100</v>
      </c>
      <c r="O168" s="9">
        <v>0</v>
      </c>
      <c r="P168" s="6">
        <v>25</v>
      </c>
      <c r="Q168" s="1">
        <v>0.03</v>
      </c>
      <c r="R168" s="7">
        <v>82</v>
      </c>
      <c r="S168" s="53" t="s">
        <v>231</v>
      </c>
    </row>
    <row r="169" spans="1:19">
      <c r="A169" s="7" t="s">
        <v>120</v>
      </c>
      <c r="B169" s="9" t="s">
        <v>304</v>
      </c>
      <c r="C169" s="9">
        <v>1</v>
      </c>
      <c r="D169" s="7" t="s">
        <v>233</v>
      </c>
      <c r="E169" s="7" t="s">
        <v>391</v>
      </c>
      <c r="F169" s="7">
        <v>1</v>
      </c>
      <c r="G169" s="9" t="s">
        <v>235</v>
      </c>
      <c r="H169" s="9" t="s">
        <v>354</v>
      </c>
      <c r="I169" s="9">
        <v>2</v>
      </c>
      <c r="J169" s="7" t="s">
        <v>100</v>
      </c>
      <c r="K169" s="9" t="s">
        <v>100</v>
      </c>
      <c r="L169" s="9">
        <v>0</v>
      </c>
      <c r="M169" s="9" t="s">
        <v>100</v>
      </c>
      <c r="N169" s="9" t="s">
        <v>100</v>
      </c>
      <c r="O169" s="9">
        <v>0</v>
      </c>
      <c r="P169" s="6">
        <v>80</v>
      </c>
      <c r="Q169" s="1">
        <v>16</v>
      </c>
      <c r="R169" s="7">
        <v>91</v>
      </c>
      <c r="S169" s="53" t="s">
        <v>236</v>
      </c>
    </row>
    <row r="170" spans="1:19">
      <c r="A170" s="7" t="s">
        <v>120</v>
      </c>
      <c r="B170" s="9" t="s">
        <v>304</v>
      </c>
      <c r="C170" s="9">
        <v>1</v>
      </c>
      <c r="D170" s="7" t="s">
        <v>237</v>
      </c>
      <c r="E170" s="7" t="s">
        <v>448</v>
      </c>
      <c r="F170" s="7">
        <v>1</v>
      </c>
      <c r="G170" s="9" t="s">
        <v>235</v>
      </c>
      <c r="H170" s="9" t="s">
        <v>354</v>
      </c>
      <c r="I170" s="9">
        <v>2</v>
      </c>
      <c r="J170" s="7" t="s">
        <v>100</v>
      </c>
      <c r="K170" s="9" t="s">
        <v>100</v>
      </c>
      <c r="L170" s="9">
        <v>0</v>
      </c>
      <c r="M170" s="9" t="s">
        <v>100</v>
      </c>
      <c r="N170" s="9" t="s">
        <v>100</v>
      </c>
      <c r="O170" s="9">
        <v>0</v>
      </c>
      <c r="P170" s="6">
        <v>80</v>
      </c>
      <c r="Q170" s="1">
        <v>16</v>
      </c>
      <c r="R170" s="7">
        <v>70</v>
      </c>
      <c r="S170" s="53" t="s">
        <v>236</v>
      </c>
    </row>
    <row r="171" spans="1:19">
      <c r="A171" s="7" t="s">
        <v>120</v>
      </c>
      <c r="B171" s="9" t="s">
        <v>304</v>
      </c>
      <c r="C171" s="9">
        <v>1</v>
      </c>
      <c r="D171" s="7" t="s">
        <v>238</v>
      </c>
      <c r="E171" s="7" t="s">
        <v>440</v>
      </c>
      <c r="F171" s="7">
        <v>1</v>
      </c>
      <c r="G171" s="9" t="s">
        <v>235</v>
      </c>
      <c r="H171" s="9" t="s">
        <v>354</v>
      </c>
      <c r="I171" s="9">
        <v>2</v>
      </c>
      <c r="J171" s="7" t="s">
        <v>24</v>
      </c>
      <c r="K171" s="18" t="s">
        <v>314</v>
      </c>
      <c r="L171" s="9">
        <v>2</v>
      </c>
      <c r="M171" s="9" t="s">
        <v>100</v>
      </c>
      <c r="N171" s="9" t="s">
        <v>100</v>
      </c>
      <c r="O171" s="9">
        <v>0</v>
      </c>
      <c r="P171" s="6">
        <v>80</v>
      </c>
      <c r="Q171" s="1">
        <v>15</v>
      </c>
      <c r="R171" s="7">
        <v>82</v>
      </c>
      <c r="S171" s="53" t="s">
        <v>236</v>
      </c>
    </row>
    <row r="172" spans="1:19">
      <c r="A172" s="7" t="s">
        <v>200</v>
      </c>
      <c r="B172" s="13" t="s">
        <v>464</v>
      </c>
      <c r="C172" s="9">
        <v>1.1000000000000001</v>
      </c>
      <c r="D172" s="7" t="s">
        <v>233</v>
      </c>
      <c r="E172" s="7" t="s">
        <v>391</v>
      </c>
      <c r="F172" s="7">
        <v>1</v>
      </c>
      <c r="G172" s="9" t="s">
        <v>239</v>
      </c>
      <c r="H172" s="9" t="s">
        <v>355</v>
      </c>
      <c r="I172" s="9">
        <v>0.05</v>
      </c>
      <c r="J172" s="7" t="s">
        <v>100</v>
      </c>
      <c r="K172" s="9" t="s">
        <v>100</v>
      </c>
      <c r="L172" s="9">
        <v>0</v>
      </c>
      <c r="M172" s="9" t="s">
        <v>100</v>
      </c>
      <c r="N172" s="9" t="s">
        <v>100</v>
      </c>
      <c r="O172" s="9">
        <v>0</v>
      </c>
      <c r="P172" s="6">
        <v>140</v>
      </c>
      <c r="Q172" s="1">
        <v>12</v>
      </c>
      <c r="R172" s="7">
        <v>80</v>
      </c>
      <c r="S172" s="53" t="s">
        <v>240</v>
      </c>
    </row>
    <row r="173" spans="1:19">
      <c r="A173" s="7" t="s">
        <v>141</v>
      </c>
      <c r="B173" s="9" t="s">
        <v>303</v>
      </c>
      <c r="C173" s="9">
        <v>1.1000000000000001</v>
      </c>
      <c r="D173" s="7" t="s">
        <v>241</v>
      </c>
      <c r="E173" s="7" t="s">
        <v>426</v>
      </c>
      <c r="F173" s="7">
        <v>1</v>
      </c>
      <c r="G173" s="9" t="s">
        <v>239</v>
      </c>
      <c r="H173" s="9" t="s">
        <v>355</v>
      </c>
      <c r="I173" s="9">
        <v>0.5</v>
      </c>
      <c r="J173" s="7" t="s">
        <v>100</v>
      </c>
      <c r="K173" s="9" t="s">
        <v>100</v>
      </c>
      <c r="L173" s="9">
        <v>0</v>
      </c>
      <c r="M173" s="9" t="s">
        <v>100</v>
      </c>
      <c r="N173" s="9" t="s">
        <v>100</v>
      </c>
      <c r="O173" s="9">
        <v>0</v>
      </c>
      <c r="P173" s="6">
        <v>140</v>
      </c>
      <c r="Q173" s="1">
        <v>12</v>
      </c>
      <c r="R173" s="7">
        <v>79</v>
      </c>
      <c r="S173" s="53" t="s">
        <v>240</v>
      </c>
    </row>
    <row r="174" spans="1:19">
      <c r="A174" s="7" t="s">
        <v>244</v>
      </c>
      <c r="B174" s="13" t="s">
        <v>474</v>
      </c>
      <c r="C174" s="9">
        <v>1</v>
      </c>
      <c r="D174" s="7" t="s">
        <v>243</v>
      </c>
      <c r="E174" s="7" t="s">
        <v>449</v>
      </c>
      <c r="F174" s="7">
        <v>2</v>
      </c>
      <c r="G174" s="9" t="s">
        <v>90</v>
      </c>
      <c r="H174" s="9" t="s">
        <v>333</v>
      </c>
      <c r="I174" s="9">
        <v>1.1000000000000001</v>
      </c>
      <c r="J174" s="7" t="s">
        <v>100</v>
      </c>
      <c r="K174" s="9" t="s">
        <v>100</v>
      </c>
      <c r="L174" s="9">
        <v>0</v>
      </c>
      <c r="M174" s="9" t="s">
        <v>22</v>
      </c>
      <c r="N174" s="18" t="s">
        <v>497</v>
      </c>
      <c r="O174" s="9">
        <v>0.5</v>
      </c>
      <c r="P174" s="6">
        <v>22</v>
      </c>
      <c r="Q174" s="1">
        <v>144</v>
      </c>
      <c r="R174" s="7">
        <v>10</v>
      </c>
      <c r="S174" s="9" t="s">
        <v>242</v>
      </c>
    </row>
    <row r="175" spans="1:19">
      <c r="A175" s="7" t="s">
        <v>246</v>
      </c>
      <c r="B175" s="17" t="s">
        <v>475</v>
      </c>
      <c r="C175" s="9">
        <v>1</v>
      </c>
      <c r="D175" s="7" t="s">
        <v>124</v>
      </c>
      <c r="E175" s="7" t="s">
        <v>400</v>
      </c>
      <c r="F175" s="7">
        <v>1.2</v>
      </c>
      <c r="G175" s="9" t="s">
        <v>38</v>
      </c>
      <c r="H175" s="9" t="s">
        <v>332</v>
      </c>
      <c r="I175" s="9">
        <v>1.2</v>
      </c>
      <c r="J175" s="7" t="s">
        <v>27</v>
      </c>
      <c r="K175" s="18" t="s">
        <v>313</v>
      </c>
      <c r="L175" s="9">
        <v>2</v>
      </c>
      <c r="M175" s="9" t="s">
        <v>16</v>
      </c>
      <c r="N175" s="18" t="s">
        <v>496</v>
      </c>
      <c r="O175" s="9">
        <v>0.25</v>
      </c>
      <c r="P175" s="6">
        <v>25</v>
      </c>
      <c r="Q175" s="1">
        <v>24</v>
      </c>
      <c r="R175" s="7">
        <v>20</v>
      </c>
      <c r="S175" s="9" t="s">
        <v>245</v>
      </c>
    </row>
    <row r="176" spans="1:19">
      <c r="A176" s="7" t="s">
        <v>247</v>
      </c>
      <c r="B176" s="13" t="s">
        <v>476</v>
      </c>
      <c r="C176" s="9">
        <v>1</v>
      </c>
      <c r="D176" s="7" t="s">
        <v>248</v>
      </c>
      <c r="E176" s="7" t="s">
        <v>419</v>
      </c>
      <c r="F176" s="7">
        <v>1</v>
      </c>
      <c r="G176" s="9" t="s">
        <v>230</v>
      </c>
      <c r="H176" s="18" t="s">
        <v>328</v>
      </c>
      <c r="I176" s="9">
        <v>1.5</v>
      </c>
      <c r="J176" s="7" t="s">
        <v>100</v>
      </c>
      <c r="K176" s="9" t="s">
        <v>100</v>
      </c>
      <c r="L176" s="9">
        <v>0</v>
      </c>
      <c r="M176" s="9" t="s">
        <v>40</v>
      </c>
      <c r="N176" s="18" t="s">
        <v>357</v>
      </c>
      <c r="O176" s="9">
        <v>0.5</v>
      </c>
      <c r="P176" s="6">
        <v>25</v>
      </c>
      <c r="Q176" s="1">
        <v>12</v>
      </c>
      <c r="R176" s="7">
        <v>24</v>
      </c>
      <c r="S176" s="9" t="s">
        <v>249</v>
      </c>
    </row>
    <row r="177" spans="1:19">
      <c r="A177" s="7" t="s">
        <v>253</v>
      </c>
      <c r="B177" s="9" t="s">
        <v>388</v>
      </c>
      <c r="C177" s="9">
        <v>1</v>
      </c>
      <c r="D177" s="7" t="s">
        <v>252</v>
      </c>
      <c r="E177" s="7" t="s">
        <v>419</v>
      </c>
      <c r="F177" s="7">
        <v>0.7</v>
      </c>
      <c r="G177" s="9" t="s">
        <v>71</v>
      </c>
      <c r="H177" s="18" t="s">
        <v>325</v>
      </c>
      <c r="I177" s="9">
        <v>1</v>
      </c>
      <c r="J177" s="7" t="s">
        <v>24</v>
      </c>
      <c r="K177" s="18" t="s">
        <v>314</v>
      </c>
      <c r="L177" s="9">
        <v>1</v>
      </c>
      <c r="M177" s="9" t="s">
        <v>251</v>
      </c>
      <c r="N177" s="9" t="s">
        <v>358</v>
      </c>
      <c r="O177" s="9">
        <v>0.3</v>
      </c>
      <c r="P177" s="6">
        <v>90</v>
      </c>
      <c r="Q177" s="1">
        <v>12</v>
      </c>
      <c r="R177" s="7">
        <v>34</v>
      </c>
      <c r="S177" s="9" t="s">
        <v>250</v>
      </c>
    </row>
    <row r="178" spans="1:19">
      <c r="A178" s="7" t="s">
        <v>257</v>
      </c>
      <c r="B178" s="13" t="s">
        <v>477</v>
      </c>
      <c r="C178" s="9">
        <v>1</v>
      </c>
      <c r="D178" s="7" t="s">
        <v>256</v>
      </c>
      <c r="E178" s="7" t="s">
        <v>418</v>
      </c>
      <c r="F178" s="7">
        <v>3</v>
      </c>
      <c r="G178" s="9" t="s">
        <v>255</v>
      </c>
      <c r="H178" s="18" t="s">
        <v>328</v>
      </c>
      <c r="I178" s="9">
        <v>1.7</v>
      </c>
      <c r="J178" s="7" t="s">
        <v>24</v>
      </c>
      <c r="K178" s="18" t="s">
        <v>314</v>
      </c>
      <c r="L178" s="9">
        <v>4</v>
      </c>
      <c r="M178" s="9" t="s">
        <v>16</v>
      </c>
      <c r="N178" s="18" t="s">
        <v>496</v>
      </c>
      <c r="O178" s="9">
        <v>0.1</v>
      </c>
      <c r="P178" s="6">
        <v>25</v>
      </c>
      <c r="Q178" s="1">
        <v>12</v>
      </c>
      <c r="R178" s="7">
        <v>40</v>
      </c>
      <c r="S178" s="9" t="s">
        <v>254</v>
      </c>
    </row>
    <row r="179" spans="1:19">
      <c r="A179" s="7" t="s">
        <v>259</v>
      </c>
      <c r="B179" s="13" t="s">
        <v>478</v>
      </c>
      <c r="C179" s="9">
        <v>1</v>
      </c>
      <c r="D179" s="7" t="s">
        <v>258</v>
      </c>
      <c r="E179" s="7" t="s">
        <v>417</v>
      </c>
      <c r="F179" s="7">
        <v>1.2</v>
      </c>
      <c r="G179" s="9" t="s">
        <v>59</v>
      </c>
      <c r="H179" s="18" t="s">
        <v>324</v>
      </c>
      <c r="I179" s="9">
        <v>1.2</v>
      </c>
      <c r="J179" s="20" t="s">
        <v>139</v>
      </c>
      <c r="K179" s="18" t="s">
        <v>315</v>
      </c>
      <c r="L179" s="9">
        <v>1.2</v>
      </c>
      <c r="M179" s="9" t="s">
        <v>16</v>
      </c>
      <c r="N179" s="18" t="s">
        <v>496</v>
      </c>
      <c r="O179" s="9">
        <v>0.5</v>
      </c>
      <c r="P179" s="6">
        <v>21</v>
      </c>
      <c r="Q179" s="1">
        <v>16</v>
      </c>
      <c r="R179" s="7">
        <v>45</v>
      </c>
      <c r="S179" s="9" t="s">
        <v>33</v>
      </c>
    </row>
    <row r="180" spans="1:19">
      <c r="A180" s="7" t="s">
        <v>263</v>
      </c>
      <c r="B180" s="9" t="s">
        <v>304</v>
      </c>
      <c r="C180" s="9">
        <v>1</v>
      </c>
      <c r="D180" s="7" t="s">
        <v>262</v>
      </c>
      <c r="E180" s="20" t="s">
        <v>391</v>
      </c>
      <c r="F180" s="7">
        <v>1</v>
      </c>
      <c r="G180" s="9" t="s">
        <v>261</v>
      </c>
      <c r="H180" s="9" t="s">
        <v>356</v>
      </c>
      <c r="I180" s="9">
        <v>1</v>
      </c>
      <c r="J180" s="7" t="s">
        <v>24</v>
      </c>
      <c r="K180" s="18" t="s">
        <v>314</v>
      </c>
      <c r="L180" s="9">
        <v>2.2000000000000002</v>
      </c>
      <c r="M180" s="9" t="s">
        <v>40</v>
      </c>
      <c r="N180" s="18" t="s">
        <v>357</v>
      </c>
      <c r="O180" s="9">
        <v>2</v>
      </c>
      <c r="P180" s="6">
        <v>25</v>
      </c>
      <c r="Q180" s="1">
        <v>3</v>
      </c>
      <c r="R180" s="7">
        <v>48</v>
      </c>
      <c r="S180" s="9" t="s">
        <v>260</v>
      </c>
    </row>
    <row r="181" spans="1:19">
      <c r="A181" s="7" t="s">
        <v>267</v>
      </c>
      <c r="B181" s="13" t="s">
        <v>479</v>
      </c>
      <c r="C181" s="9">
        <v>1</v>
      </c>
      <c r="D181" s="7" t="s">
        <v>266</v>
      </c>
      <c r="E181" s="7" t="s">
        <v>415</v>
      </c>
      <c r="F181" s="7">
        <v>1.1000000000000001</v>
      </c>
      <c r="G181" s="9" t="s">
        <v>59</v>
      </c>
      <c r="H181" s="18" t="s">
        <v>324</v>
      </c>
      <c r="I181" s="9">
        <v>1.1000000000000001</v>
      </c>
      <c r="J181" s="7" t="s">
        <v>265</v>
      </c>
      <c r="K181" s="9" t="s">
        <v>317</v>
      </c>
      <c r="L181" s="9">
        <v>1.6</v>
      </c>
      <c r="M181" s="9" t="s">
        <v>22</v>
      </c>
      <c r="N181" s="18" t="s">
        <v>497</v>
      </c>
      <c r="O181" s="9">
        <v>0.25</v>
      </c>
      <c r="P181" s="6">
        <v>25</v>
      </c>
      <c r="Q181" s="1">
        <v>48</v>
      </c>
      <c r="R181" s="7">
        <v>48</v>
      </c>
      <c r="S181" s="9" t="s">
        <v>264</v>
      </c>
    </row>
    <row r="182" spans="1:19">
      <c r="A182" s="7" t="s">
        <v>270</v>
      </c>
      <c r="B182" s="13" t="s">
        <v>480</v>
      </c>
      <c r="C182" s="9">
        <v>1</v>
      </c>
      <c r="D182" s="7" t="s">
        <v>269</v>
      </c>
      <c r="E182" s="7" t="s">
        <v>414</v>
      </c>
      <c r="F182" s="7">
        <v>1</v>
      </c>
      <c r="G182" s="9" t="s">
        <v>59</v>
      </c>
      <c r="H182" s="18" t="s">
        <v>324</v>
      </c>
      <c r="I182" s="9">
        <v>2</v>
      </c>
      <c r="J182" s="7" t="s">
        <v>100</v>
      </c>
      <c r="K182" s="9" t="s">
        <v>100</v>
      </c>
      <c r="L182" s="9">
        <v>0</v>
      </c>
      <c r="M182" s="9" t="s">
        <v>40</v>
      </c>
      <c r="N182" s="18" t="s">
        <v>357</v>
      </c>
      <c r="O182" s="9">
        <v>0.5</v>
      </c>
      <c r="P182" s="7">
        <v>25</v>
      </c>
      <c r="Q182" s="9">
        <v>16</v>
      </c>
      <c r="R182" s="7">
        <v>49</v>
      </c>
      <c r="S182" s="9" t="s">
        <v>268</v>
      </c>
    </row>
    <row r="183" spans="1:19">
      <c r="A183" s="7" t="s">
        <v>246</v>
      </c>
      <c r="B183" s="13" t="s">
        <v>475</v>
      </c>
      <c r="C183" s="9">
        <v>1</v>
      </c>
      <c r="D183" s="7" t="s">
        <v>27</v>
      </c>
      <c r="E183" s="19" t="s">
        <v>313</v>
      </c>
      <c r="F183" s="7">
        <v>1.2</v>
      </c>
      <c r="G183" s="9" t="s">
        <v>38</v>
      </c>
      <c r="H183" s="9" t="s">
        <v>332</v>
      </c>
      <c r="I183" s="9">
        <v>1.2</v>
      </c>
      <c r="J183" s="7" t="s">
        <v>27</v>
      </c>
      <c r="K183" s="18" t="s">
        <v>313</v>
      </c>
      <c r="L183" s="9">
        <v>2</v>
      </c>
      <c r="M183" s="9" t="s">
        <v>16</v>
      </c>
      <c r="N183" s="18" t="s">
        <v>496</v>
      </c>
      <c r="O183" s="9">
        <v>0.25</v>
      </c>
      <c r="P183" s="7">
        <v>25</v>
      </c>
      <c r="Q183" s="9">
        <v>24</v>
      </c>
      <c r="R183" s="7">
        <v>50</v>
      </c>
      <c r="S183" s="9" t="s">
        <v>271</v>
      </c>
    </row>
    <row r="184" spans="1:19">
      <c r="A184" s="28" t="s">
        <v>272</v>
      </c>
      <c r="B184" s="13" t="s">
        <v>481</v>
      </c>
      <c r="C184" s="29">
        <v>2</v>
      </c>
      <c r="D184" s="28" t="s">
        <v>258</v>
      </c>
      <c r="E184" s="7" t="s">
        <v>417</v>
      </c>
      <c r="F184" s="28">
        <v>1.2</v>
      </c>
      <c r="G184" s="29" t="s">
        <v>59</v>
      </c>
      <c r="H184" s="18" t="s">
        <v>324</v>
      </c>
      <c r="I184" s="29">
        <v>1.2</v>
      </c>
      <c r="J184" s="20" t="s">
        <v>139</v>
      </c>
      <c r="K184" s="18" t="s">
        <v>315</v>
      </c>
      <c r="L184" s="29">
        <v>1.2</v>
      </c>
      <c r="M184" s="29" t="s">
        <v>16</v>
      </c>
      <c r="N184" s="18" t="s">
        <v>496</v>
      </c>
      <c r="O184" s="29">
        <v>0.5</v>
      </c>
      <c r="P184" s="28">
        <v>21</v>
      </c>
      <c r="Q184" s="29">
        <v>16</v>
      </c>
      <c r="R184" s="28">
        <v>35</v>
      </c>
      <c r="S184" s="29" t="s">
        <v>273</v>
      </c>
    </row>
    <row r="185" spans="1:19">
      <c r="A185" s="30" t="s">
        <v>263</v>
      </c>
      <c r="B185" s="9" t="s">
        <v>304</v>
      </c>
      <c r="C185" s="31">
        <v>1</v>
      </c>
      <c r="D185" s="30" t="s">
        <v>262</v>
      </c>
      <c r="E185" s="20" t="s">
        <v>391</v>
      </c>
      <c r="F185" s="30">
        <v>1</v>
      </c>
      <c r="G185" s="31" t="s">
        <v>261</v>
      </c>
      <c r="H185" s="31" t="s">
        <v>356</v>
      </c>
      <c r="I185" s="31">
        <v>1</v>
      </c>
      <c r="J185" s="30" t="s">
        <v>24</v>
      </c>
      <c r="K185" s="18" t="s">
        <v>314</v>
      </c>
      <c r="L185" s="31">
        <v>2.2000000000000002</v>
      </c>
      <c r="M185" s="31" t="s">
        <v>274</v>
      </c>
      <c r="N185" s="32" t="s">
        <v>368</v>
      </c>
      <c r="O185" s="31">
        <v>2</v>
      </c>
      <c r="P185" s="30">
        <v>25</v>
      </c>
      <c r="Q185" s="31">
        <v>3</v>
      </c>
      <c r="R185" s="30">
        <v>56</v>
      </c>
      <c r="S185" s="31" t="s">
        <v>260</v>
      </c>
    </row>
    <row r="186" spans="1:19">
      <c r="A186" s="30" t="s">
        <v>275</v>
      </c>
      <c r="B186" s="13" t="s">
        <v>482</v>
      </c>
      <c r="C186" s="31">
        <v>1</v>
      </c>
      <c r="D186" s="30" t="s">
        <v>276</v>
      </c>
      <c r="E186" s="7" t="s">
        <v>416</v>
      </c>
      <c r="F186" s="30">
        <v>1.1000000000000001</v>
      </c>
      <c r="G186" s="31" t="s">
        <v>71</v>
      </c>
      <c r="H186" s="18" t="s">
        <v>325</v>
      </c>
      <c r="I186" s="31">
        <v>1.2</v>
      </c>
      <c r="J186" s="30" t="s">
        <v>24</v>
      </c>
      <c r="K186" s="18" t="s">
        <v>314</v>
      </c>
      <c r="L186" s="31">
        <v>2.2000000000000002</v>
      </c>
      <c r="M186" s="9" t="s">
        <v>22</v>
      </c>
      <c r="N186" s="18" t="s">
        <v>497</v>
      </c>
      <c r="O186" s="31">
        <v>0.25</v>
      </c>
      <c r="P186" s="30">
        <v>25</v>
      </c>
      <c r="Q186" s="31">
        <v>16</v>
      </c>
      <c r="R186" s="30">
        <v>15</v>
      </c>
      <c r="S186" s="31" t="s">
        <v>277</v>
      </c>
    </row>
    <row r="187" spans="1:19">
      <c r="A187" s="30" t="s">
        <v>278</v>
      </c>
      <c r="B187" s="13" t="s">
        <v>483</v>
      </c>
      <c r="C187" s="31">
        <v>1</v>
      </c>
      <c r="D187" s="30" t="s">
        <v>279</v>
      </c>
      <c r="E187" s="7" t="s">
        <v>414</v>
      </c>
      <c r="F187" s="30">
        <v>1</v>
      </c>
      <c r="G187" s="31" t="s">
        <v>91</v>
      </c>
      <c r="H187" s="18" t="s">
        <v>327</v>
      </c>
      <c r="I187" s="31">
        <v>1</v>
      </c>
      <c r="J187" s="30" t="s">
        <v>100</v>
      </c>
      <c r="K187" s="9" t="s">
        <v>100</v>
      </c>
      <c r="L187" s="31">
        <v>0</v>
      </c>
      <c r="M187" s="9" t="s">
        <v>22</v>
      </c>
      <c r="N187" s="18" t="s">
        <v>497</v>
      </c>
      <c r="O187" s="31">
        <v>6</v>
      </c>
      <c r="P187" s="30">
        <v>60</v>
      </c>
      <c r="Q187" s="31">
        <v>8</v>
      </c>
      <c r="R187" s="30">
        <v>42</v>
      </c>
      <c r="S187" s="31" t="s">
        <v>280</v>
      </c>
    </row>
    <row r="188" spans="1:19">
      <c r="A188" s="30" t="s">
        <v>281</v>
      </c>
      <c r="B188" s="13" t="s">
        <v>484</v>
      </c>
      <c r="C188" s="31">
        <v>1</v>
      </c>
      <c r="D188" s="30" t="s">
        <v>282</v>
      </c>
      <c r="E188" s="7" t="s">
        <v>412</v>
      </c>
      <c r="F188" s="30">
        <v>2</v>
      </c>
      <c r="G188" s="31" t="s">
        <v>230</v>
      </c>
      <c r="H188" s="18" t="s">
        <v>328</v>
      </c>
      <c r="I188" s="31">
        <v>1</v>
      </c>
      <c r="J188" s="30" t="s">
        <v>283</v>
      </c>
      <c r="K188" s="31" t="s">
        <v>322</v>
      </c>
      <c r="L188" s="31">
        <v>1</v>
      </c>
      <c r="M188" s="9" t="s">
        <v>22</v>
      </c>
      <c r="N188" s="18" t="s">
        <v>497</v>
      </c>
      <c r="O188" s="31">
        <v>1</v>
      </c>
      <c r="P188" s="30">
        <v>50</v>
      </c>
      <c r="Q188" s="31">
        <v>24</v>
      </c>
      <c r="R188" s="30">
        <v>35</v>
      </c>
      <c r="S188" s="31" t="s">
        <v>284</v>
      </c>
    </row>
    <row r="189" spans="1:19">
      <c r="A189" s="33" t="s">
        <v>263</v>
      </c>
      <c r="B189" s="9" t="s">
        <v>304</v>
      </c>
      <c r="C189" s="34">
        <v>1</v>
      </c>
      <c r="D189" s="33" t="s">
        <v>262</v>
      </c>
      <c r="E189" s="20" t="s">
        <v>391</v>
      </c>
      <c r="F189" s="33">
        <v>1</v>
      </c>
      <c r="G189" s="34" t="s">
        <v>261</v>
      </c>
      <c r="H189" s="34" t="s">
        <v>356</v>
      </c>
      <c r="I189" s="34">
        <v>1</v>
      </c>
      <c r="J189" s="33" t="s">
        <v>24</v>
      </c>
      <c r="K189" s="18" t="s">
        <v>314</v>
      </c>
      <c r="L189" s="34">
        <v>2.2000000000000002</v>
      </c>
      <c r="M189" s="9" t="s">
        <v>22</v>
      </c>
      <c r="N189" s="18" t="s">
        <v>497</v>
      </c>
      <c r="O189" s="34">
        <v>2</v>
      </c>
      <c r="P189" s="33">
        <v>25</v>
      </c>
      <c r="Q189" s="34">
        <v>3</v>
      </c>
      <c r="R189" s="33">
        <v>85</v>
      </c>
      <c r="S189" s="35" t="s">
        <v>260</v>
      </c>
    </row>
    <row r="190" spans="1:19">
      <c r="A190" s="36" t="s">
        <v>514</v>
      </c>
      <c r="B190" s="37" t="s">
        <v>515</v>
      </c>
      <c r="C190" s="36">
        <v>1</v>
      </c>
      <c r="D190" s="36" t="s">
        <v>516</v>
      </c>
      <c r="E190" s="36" t="s">
        <v>517</v>
      </c>
      <c r="F190" s="36">
        <v>2</v>
      </c>
      <c r="G190" s="36" t="s">
        <v>15</v>
      </c>
      <c r="H190" s="9" t="s">
        <v>326</v>
      </c>
      <c r="I190" s="36">
        <v>1.1000000000000001</v>
      </c>
      <c r="J190" s="36" t="s">
        <v>27</v>
      </c>
      <c r="K190" s="19" t="s">
        <v>313</v>
      </c>
      <c r="L190" s="36">
        <v>2</v>
      </c>
      <c r="M190" s="36" t="s">
        <v>16</v>
      </c>
      <c r="N190" s="18" t="s">
        <v>496</v>
      </c>
      <c r="O190" s="36">
        <v>0.06</v>
      </c>
      <c r="P190" s="36">
        <v>25</v>
      </c>
      <c r="Q190" s="36">
        <v>24</v>
      </c>
      <c r="R190" s="36">
        <v>52</v>
      </c>
      <c r="S190" s="36" t="s">
        <v>43</v>
      </c>
    </row>
    <row r="191" spans="1:19">
      <c r="A191" s="36" t="s">
        <v>518</v>
      </c>
      <c r="B191" s="37" t="s">
        <v>519</v>
      </c>
      <c r="C191" s="36">
        <v>1.5</v>
      </c>
      <c r="D191" s="36" t="s">
        <v>130</v>
      </c>
      <c r="E191" s="7" t="s">
        <v>403</v>
      </c>
      <c r="F191" s="36">
        <v>1</v>
      </c>
      <c r="G191" s="36" t="s">
        <v>91</v>
      </c>
      <c r="H191" s="18" t="s">
        <v>327</v>
      </c>
      <c r="I191" s="36">
        <v>1.2</v>
      </c>
      <c r="J191" s="36" t="s">
        <v>100</v>
      </c>
      <c r="K191" s="36" t="s">
        <v>100</v>
      </c>
      <c r="L191" s="36">
        <v>0</v>
      </c>
      <c r="M191" s="36" t="s">
        <v>16</v>
      </c>
      <c r="N191" s="18" t="s">
        <v>496</v>
      </c>
      <c r="O191" s="36">
        <v>1</v>
      </c>
      <c r="P191" s="36">
        <v>25</v>
      </c>
      <c r="Q191" s="36">
        <v>24</v>
      </c>
      <c r="R191" s="36">
        <v>48</v>
      </c>
      <c r="S191" s="36" t="s">
        <v>520</v>
      </c>
    </row>
    <row r="192" spans="1:19">
      <c r="A192" s="38" t="s">
        <v>285</v>
      </c>
      <c r="B192" s="13" t="s">
        <v>485</v>
      </c>
      <c r="C192" s="39">
        <v>1</v>
      </c>
      <c r="D192" s="40" t="s">
        <v>286</v>
      </c>
      <c r="E192" s="7" t="s">
        <v>389</v>
      </c>
      <c r="F192" s="41">
        <v>1.2</v>
      </c>
      <c r="G192" s="39" t="s">
        <v>71</v>
      </c>
      <c r="H192" s="18" t="s">
        <v>325</v>
      </c>
      <c r="I192" s="39">
        <v>2</v>
      </c>
      <c r="J192" s="33" t="s">
        <v>24</v>
      </c>
      <c r="K192" s="18" t="s">
        <v>314</v>
      </c>
      <c r="L192" s="34">
        <v>3</v>
      </c>
      <c r="M192" s="9" t="s">
        <v>22</v>
      </c>
      <c r="N192" s="18" t="s">
        <v>497</v>
      </c>
      <c r="O192" s="34">
        <v>6</v>
      </c>
      <c r="P192" s="41">
        <v>25</v>
      </c>
      <c r="Q192" s="39">
        <v>14</v>
      </c>
      <c r="R192" s="41">
        <v>38</v>
      </c>
      <c r="S192" s="42" t="s">
        <v>287</v>
      </c>
    </row>
    <row r="193" spans="1:19">
      <c r="A193" s="38" t="s">
        <v>487</v>
      </c>
      <c r="B193" s="13" t="s">
        <v>486</v>
      </c>
      <c r="C193" s="39">
        <v>1</v>
      </c>
      <c r="D193" s="40" t="s">
        <v>286</v>
      </c>
      <c r="E193" s="7" t="s">
        <v>389</v>
      </c>
      <c r="F193" s="41">
        <v>1</v>
      </c>
      <c r="G193" s="34" t="s">
        <v>59</v>
      </c>
      <c r="H193" s="18" t="s">
        <v>324</v>
      </c>
      <c r="I193" s="39">
        <v>1.3</v>
      </c>
      <c r="J193" s="38" t="s">
        <v>288</v>
      </c>
      <c r="K193" s="43" t="s">
        <v>323</v>
      </c>
      <c r="L193" s="39">
        <v>3</v>
      </c>
      <c r="M193" s="9" t="s">
        <v>22</v>
      </c>
      <c r="N193" s="18" t="s">
        <v>497</v>
      </c>
      <c r="O193" s="39">
        <v>11</v>
      </c>
      <c r="P193" s="41">
        <v>25</v>
      </c>
      <c r="Q193" s="39">
        <v>21</v>
      </c>
      <c r="R193" s="41">
        <v>44</v>
      </c>
      <c r="S193" s="43" t="s">
        <v>289</v>
      </c>
    </row>
    <row r="194" spans="1:19">
      <c r="A194" s="38" t="s">
        <v>290</v>
      </c>
      <c r="B194" s="13" t="s">
        <v>488</v>
      </c>
      <c r="C194" s="39">
        <v>1</v>
      </c>
      <c r="D194" s="40" t="s">
        <v>286</v>
      </c>
      <c r="E194" s="7" t="s">
        <v>389</v>
      </c>
      <c r="F194" s="41">
        <v>1.2</v>
      </c>
      <c r="G194" s="34" t="s">
        <v>59</v>
      </c>
      <c r="H194" s="18" t="s">
        <v>324</v>
      </c>
      <c r="I194" s="39">
        <v>1.5</v>
      </c>
      <c r="J194" s="33" t="s">
        <v>100</v>
      </c>
      <c r="K194" s="9" t="s">
        <v>100</v>
      </c>
      <c r="L194" s="34">
        <v>0</v>
      </c>
      <c r="M194" s="39" t="s">
        <v>16</v>
      </c>
      <c r="N194" s="18" t="s">
        <v>496</v>
      </c>
      <c r="O194" s="39">
        <v>0.3</v>
      </c>
      <c r="P194" s="41">
        <v>25</v>
      </c>
      <c r="Q194" s="39">
        <v>24</v>
      </c>
      <c r="R194" s="41">
        <v>6</v>
      </c>
      <c r="S194" s="42" t="s">
        <v>291</v>
      </c>
    </row>
    <row r="195" spans="1:19">
      <c r="A195" s="38" t="s">
        <v>490</v>
      </c>
      <c r="B195" s="13" t="s">
        <v>489</v>
      </c>
      <c r="C195" s="39">
        <v>1</v>
      </c>
      <c r="D195" s="40" t="s">
        <v>286</v>
      </c>
      <c r="E195" s="7" t="s">
        <v>389</v>
      </c>
      <c r="F195" s="40">
        <v>1</v>
      </c>
      <c r="G195" s="34" t="s">
        <v>59</v>
      </c>
      <c r="H195" s="18" t="s">
        <v>324</v>
      </c>
      <c r="I195" s="32">
        <v>1.3</v>
      </c>
      <c r="J195" s="38" t="s">
        <v>288</v>
      </c>
      <c r="K195" s="43" t="s">
        <v>323</v>
      </c>
      <c r="L195" s="32">
        <v>3</v>
      </c>
      <c r="M195" s="9" t="s">
        <v>22</v>
      </c>
      <c r="N195" s="18" t="s">
        <v>497</v>
      </c>
      <c r="O195" s="32">
        <v>0.1</v>
      </c>
      <c r="P195" s="40">
        <v>25</v>
      </c>
      <c r="Q195" s="32">
        <v>21</v>
      </c>
      <c r="R195" s="41">
        <v>29</v>
      </c>
      <c r="S195" s="43" t="s">
        <v>289</v>
      </c>
    </row>
    <row r="196" spans="1:19">
      <c r="A196" s="38" t="s">
        <v>292</v>
      </c>
      <c r="B196" s="17" t="s">
        <v>491</v>
      </c>
      <c r="C196" s="39">
        <v>1</v>
      </c>
      <c r="D196" s="40" t="s">
        <v>286</v>
      </c>
      <c r="E196" s="7" t="s">
        <v>389</v>
      </c>
      <c r="F196" s="40">
        <v>1.5</v>
      </c>
      <c r="G196" s="39" t="s">
        <v>71</v>
      </c>
      <c r="H196" s="18" t="s">
        <v>325</v>
      </c>
      <c r="I196" s="39">
        <v>1</v>
      </c>
      <c r="J196" s="33" t="s">
        <v>24</v>
      </c>
      <c r="K196" s="18" t="s">
        <v>314</v>
      </c>
      <c r="L196" s="34">
        <v>3</v>
      </c>
      <c r="M196" s="39" t="s">
        <v>251</v>
      </c>
      <c r="N196" s="39" t="s">
        <v>358</v>
      </c>
      <c r="O196" s="39">
        <v>0.05</v>
      </c>
      <c r="P196" s="41">
        <v>25</v>
      </c>
      <c r="Q196" s="39">
        <v>0.75</v>
      </c>
      <c r="R196" s="41">
        <v>49</v>
      </c>
      <c r="S196" s="43" t="s">
        <v>293</v>
      </c>
    </row>
    <row r="197" spans="1:19">
      <c r="A197" s="38" t="s">
        <v>294</v>
      </c>
      <c r="B197" s="17" t="s">
        <v>492</v>
      </c>
      <c r="C197" s="39">
        <v>1</v>
      </c>
      <c r="D197" s="40" t="s">
        <v>286</v>
      </c>
      <c r="E197" s="7" t="s">
        <v>389</v>
      </c>
      <c r="F197" s="41">
        <v>0.9</v>
      </c>
      <c r="G197" s="39" t="s">
        <v>71</v>
      </c>
      <c r="H197" s="18" t="s">
        <v>325</v>
      </c>
      <c r="I197" s="39">
        <v>1.2</v>
      </c>
      <c r="J197" s="20" t="s">
        <v>139</v>
      </c>
      <c r="K197" s="18" t="s">
        <v>315</v>
      </c>
      <c r="L197" s="39">
        <v>3.6</v>
      </c>
      <c r="M197" s="9" t="s">
        <v>22</v>
      </c>
      <c r="N197" s="18" t="s">
        <v>497</v>
      </c>
      <c r="O197" s="39">
        <v>0.02</v>
      </c>
      <c r="P197" s="41">
        <v>25</v>
      </c>
      <c r="Q197" s="39">
        <v>16</v>
      </c>
      <c r="R197" s="41">
        <v>28</v>
      </c>
      <c r="S197" s="43" t="s">
        <v>295</v>
      </c>
    </row>
    <row r="198" spans="1:19">
      <c r="A198" s="38" t="s">
        <v>493</v>
      </c>
      <c r="B198" s="17" t="s">
        <v>492</v>
      </c>
      <c r="C198" s="39">
        <v>1</v>
      </c>
      <c r="D198" s="44" t="s">
        <v>296</v>
      </c>
      <c r="E198" s="7" t="s">
        <v>390</v>
      </c>
      <c r="F198" s="41">
        <v>1</v>
      </c>
      <c r="G198" s="39" t="s">
        <v>71</v>
      </c>
      <c r="H198" s="18" t="s">
        <v>325</v>
      </c>
      <c r="I198" s="39">
        <v>3</v>
      </c>
      <c r="J198" s="20" t="s">
        <v>139</v>
      </c>
      <c r="K198" s="18" t="s">
        <v>315</v>
      </c>
      <c r="L198" s="39">
        <v>4</v>
      </c>
      <c r="M198" s="9" t="s">
        <v>22</v>
      </c>
      <c r="N198" s="18" t="s">
        <v>497</v>
      </c>
      <c r="O198" s="39">
        <v>0.03</v>
      </c>
      <c r="P198" s="41">
        <v>25</v>
      </c>
      <c r="Q198" s="39">
        <v>16</v>
      </c>
      <c r="R198" s="41">
        <v>13</v>
      </c>
      <c r="S198" s="43" t="s">
        <v>297</v>
      </c>
    </row>
    <row r="199" spans="1:19">
      <c r="A199" s="38" t="s">
        <v>298</v>
      </c>
      <c r="B199" s="17" t="s">
        <v>494</v>
      </c>
      <c r="C199" s="39">
        <v>1</v>
      </c>
      <c r="D199" s="44" t="s">
        <v>296</v>
      </c>
      <c r="E199" s="7" t="s">
        <v>390</v>
      </c>
      <c r="F199" s="41">
        <v>1.5</v>
      </c>
      <c r="G199" s="39" t="s">
        <v>71</v>
      </c>
      <c r="H199" s="18" t="s">
        <v>325</v>
      </c>
      <c r="I199" s="39">
        <v>1</v>
      </c>
      <c r="J199" s="33" t="s">
        <v>24</v>
      </c>
      <c r="K199" s="18" t="s">
        <v>314</v>
      </c>
      <c r="L199" s="34">
        <v>4</v>
      </c>
      <c r="M199" s="9" t="s">
        <v>22</v>
      </c>
      <c r="N199" s="18" t="s">
        <v>497</v>
      </c>
      <c r="O199" s="39">
        <v>1</v>
      </c>
      <c r="P199" s="45">
        <v>25</v>
      </c>
      <c r="Q199" s="46">
        <v>16</v>
      </c>
      <c r="R199" s="41">
        <v>38</v>
      </c>
      <c r="S199" s="43" t="s">
        <v>293</v>
      </c>
    </row>
    <row r="200" spans="1:19">
      <c r="A200" s="47" t="s">
        <v>521</v>
      </c>
      <c r="B200" s="47" t="s">
        <v>423</v>
      </c>
      <c r="C200" s="39">
        <v>1</v>
      </c>
      <c r="D200" s="47" t="s">
        <v>286</v>
      </c>
      <c r="E200" s="7" t="s">
        <v>389</v>
      </c>
      <c r="F200" s="39">
        <v>1</v>
      </c>
      <c r="G200" s="37" t="s">
        <v>59</v>
      </c>
      <c r="H200" s="18" t="s">
        <v>324</v>
      </c>
      <c r="I200" s="39">
        <v>1.3</v>
      </c>
      <c r="J200" s="46" t="s">
        <v>118</v>
      </c>
      <c r="K200" s="9" t="s">
        <v>318</v>
      </c>
      <c r="L200" s="39">
        <v>2</v>
      </c>
      <c r="M200" s="21" t="s">
        <v>174</v>
      </c>
      <c r="N200" s="18" t="s">
        <v>371</v>
      </c>
      <c r="O200" s="21">
        <v>0.5</v>
      </c>
      <c r="P200" s="21">
        <v>60</v>
      </c>
      <c r="Q200" s="21">
        <v>12</v>
      </c>
      <c r="R200" s="21">
        <v>30</v>
      </c>
      <c r="S200" s="21" t="s">
        <v>175</v>
      </c>
    </row>
    <row r="201" spans="1:19">
      <c r="A201" s="7"/>
      <c r="C201" s="9"/>
      <c r="D201" s="7"/>
      <c r="F201" s="7"/>
      <c r="G201" s="9"/>
      <c r="H201" s="9"/>
      <c r="I201" s="9"/>
      <c r="J201" s="7"/>
      <c r="K201" s="9"/>
      <c r="L201" s="9"/>
      <c r="M201" s="9"/>
      <c r="O201" s="9"/>
      <c r="P201" s="6"/>
      <c r="Q201" s="1"/>
      <c r="R201" s="7"/>
      <c r="S201" s="7"/>
    </row>
    <row r="202" spans="1:19">
      <c r="A202" s="7"/>
      <c r="C202" s="9"/>
      <c r="D202" s="7"/>
      <c r="F202" s="7"/>
      <c r="G202" s="9"/>
      <c r="H202" s="9"/>
      <c r="I202" s="9"/>
      <c r="J202" s="7"/>
      <c r="K202" s="9"/>
      <c r="L202" s="9"/>
      <c r="M202" s="9"/>
      <c r="O202" s="9"/>
      <c r="P202" s="6"/>
      <c r="Q202" s="1"/>
      <c r="R202" s="7"/>
      <c r="S202" s="7"/>
    </row>
    <row r="203" spans="1:19">
      <c r="A203" s="7"/>
      <c r="C203" s="9"/>
      <c r="D203" s="7"/>
      <c r="F203" s="7"/>
      <c r="G203" s="9"/>
      <c r="H203" s="9"/>
      <c r="I203" s="9"/>
      <c r="J203" s="7"/>
      <c r="K203" s="9"/>
      <c r="L203" s="9"/>
      <c r="M203" s="9"/>
      <c r="O203" s="9"/>
      <c r="P203" s="6"/>
      <c r="Q203" s="1"/>
      <c r="R203" s="7"/>
      <c r="S203" s="7"/>
    </row>
    <row r="204" spans="1:19">
      <c r="A204" s="7"/>
      <c r="C204" s="9"/>
      <c r="D204" s="7"/>
      <c r="F204" s="7"/>
      <c r="G204" s="9"/>
      <c r="H204" s="9"/>
      <c r="I204" s="9"/>
      <c r="J204" s="7"/>
      <c r="K204" s="9"/>
      <c r="L204" s="9"/>
      <c r="M204" s="9"/>
      <c r="O204" s="9"/>
      <c r="P204" s="6"/>
      <c r="Q204" s="1"/>
      <c r="R204" s="7"/>
      <c r="S204" s="7"/>
    </row>
    <row r="205" spans="1:19">
      <c r="A205" s="7"/>
      <c r="C205" s="9"/>
      <c r="D205" s="7"/>
      <c r="F205" s="7"/>
      <c r="G205" s="9"/>
      <c r="H205" s="9"/>
      <c r="I205" s="9"/>
      <c r="J205" s="7"/>
      <c r="K205" s="9"/>
      <c r="L205" s="9"/>
      <c r="M205" s="9"/>
      <c r="O205" s="9"/>
      <c r="P205" s="6"/>
      <c r="Q205" s="1"/>
      <c r="R205" s="7"/>
      <c r="S205" s="7"/>
    </row>
    <row r="206" spans="1:19">
      <c r="A206" s="7"/>
      <c r="C206" s="9"/>
      <c r="D206" s="7"/>
      <c r="F206" s="7"/>
      <c r="G206" s="9"/>
      <c r="H206" s="9"/>
      <c r="I206" s="9"/>
      <c r="J206" s="7"/>
      <c r="K206" s="9"/>
      <c r="L206" s="9"/>
      <c r="M206" s="9"/>
      <c r="O206" s="9"/>
      <c r="P206" s="6"/>
      <c r="Q206" s="1"/>
      <c r="R206" s="7"/>
      <c r="S206" s="7"/>
    </row>
    <row r="207" spans="1:19">
      <c r="A207" s="7"/>
      <c r="C207" s="9"/>
      <c r="D207" s="7"/>
      <c r="F207" s="7"/>
      <c r="G207" s="9"/>
      <c r="H207" s="9"/>
      <c r="I207" s="9"/>
      <c r="J207" s="7"/>
      <c r="K207" s="9"/>
      <c r="L207" s="9"/>
      <c r="M207" s="9"/>
      <c r="O207" s="9"/>
      <c r="P207" s="6"/>
      <c r="Q207" s="1"/>
      <c r="R207" s="7"/>
      <c r="S207" s="7"/>
    </row>
    <row r="208" spans="1:19">
      <c r="A208" s="7"/>
      <c r="C208" s="9"/>
      <c r="D208" s="7"/>
      <c r="F208" s="7"/>
      <c r="G208" s="9"/>
      <c r="H208" s="9"/>
      <c r="I208" s="9"/>
      <c r="J208" s="7"/>
      <c r="K208" s="9"/>
      <c r="L208" s="9"/>
      <c r="M208" s="9"/>
      <c r="O208" s="9"/>
      <c r="P208" s="6"/>
      <c r="Q208" s="1"/>
      <c r="R208" s="7"/>
      <c r="S208" s="7"/>
    </row>
    <row r="209" spans="1:19">
      <c r="A209" s="7"/>
      <c r="C209" s="9"/>
      <c r="D209" s="7"/>
      <c r="F209" s="7"/>
      <c r="G209" s="9"/>
      <c r="H209" s="9"/>
      <c r="I209" s="9"/>
      <c r="J209" s="7"/>
      <c r="K209" s="9"/>
      <c r="L209" s="9"/>
      <c r="M209" s="9"/>
      <c r="O209" s="9"/>
      <c r="P209" s="6"/>
      <c r="Q209" s="1"/>
      <c r="R209" s="7"/>
      <c r="S209" s="7"/>
    </row>
    <row r="210" spans="1:19">
      <c r="A210" s="7"/>
      <c r="C210" s="9"/>
      <c r="D210" s="7"/>
      <c r="F210" s="7"/>
      <c r="G210" s="9"/>
      <c r="H210" s="9"/>
      <c r="I210" s="9"/>
      <c r="J210" s="7"/>
      <c r="K210" s="9"/>
      <c r="L210" s="9"/>
      <c r="M210" s="9"/>
      <c r="O210" s="9"/>
      <c r="P210" s="6"/>
      <c r="Q210" s="1"/>
      <c r="R210" s="7"/>
      <c r="S210" s="7"/>
    </row>
    <row r="211" spans="1:19">
      <c r="A211" s="7"/>
      <c r="C211" s="9"/>
      <c r="D211" s="7"/>
      <c r="F211" s="7"/>
      <c r="G211" s="9"/>
      <c r="H211" s="9"/>
      <c r="I211" s="9"/>
      <c r="J211" s="7"/>
      <c r="K211" s="9"/>
      <c r="L211" s="9"/>
      <c r="M211" s="9"/>
      <c r="O211" s="9"/>
      <c r="P211" s="6"/>
      <c r="Q211" s="1"/>
      <c r="R211" s="7"/>
      <c r="S211" s="7"/>
    </row>
    <row r="212" spans="1:19">
      <c r="A212" s="7"/>
      <c r="C212" s="9"/>
      <c r="D212" s="7"/>
      <c r="F212" s="7"/>
      <c r="G212" s="9"/>
      <c r="H212" s="9"/>
      <c r="I212" s="9"/>
      <c r="J212" s="7"/>
      <c r="K212" s="9"/>
      <c r="L212" s="9"/>
      <c r="M212" s="9"/>
      <c r="O212" s="9"/>
      <c r="P212" s="6"/>
      <c r="Q212" s="1"/>
      <c r="R212" s="7"/>
      <c r="S212" s="7"/>
    </row>
    <row r="213" spans="1:19">
      <c r="A213" s="7"/>
      <c r="C213" s="9"/>
      <c r="D213" s="7"/>
      <c r="F213" s="7"/>
      <c r="G213" s="9"/>
      <c r="H213" s="9"/>
      <c r="I213" s="9"/>
      <c r="J213" s="7"/>
      <c r="K213" s="9"/>
      <c r="L213" s="9"/>
      <c r="M213" s="9"/>
      <c r="O213" s="9"/>
      <c r="P213" s="6"/>
      <c r="Q213" s="1"/>
      <c r="R213" s="7"/>
      <c r="S213" s="7"/>
    </row>
    <row r="214" spans="1:19">
      <c r="A214" s="7"/>
      <c r="C214" s="9"/>
      <c r="D214" s="7"/>
      <c r="F214" s="7"/>
      <c r="G214" s="9"/>
      <c r="H214" s="9"/>
      <c r="I214" s="9"/>
      <c r="J214" s="7"/>
      <c r="K214" s="9"/>
      <c r="L214" s="9"/>
      <c r="M214" s="9"/>
      <c r="O214" s="9"/>
      <c r="P214" s="6"/>
      <c r="Q214" s="1"/>
      <c r="R214" s="7"/>
      <c r="S214" s="7"/>
    </row>
    <row r="215" spans="1:19">
      <c r="A215" s="7"/>
      <c r="C215" s="9"/>
      <c r="D215" s="7"/>
      <c r="F215" s="7"/>
      <c r="G215" s="9"/>
      <c r="H215" s="9"/>
      <c r="I215" s="9"/>
      <c r="J215" s="7"/>
      <c r="K215" s="9"/>
      <c r="L215" s="9"/>
      <c r="M215" s="9"/>
      <c r="O215" s="9"/>
      <c r="P215" s="6"/>
      <c r="Q215" s="1"/>
      <c r="R215" s="7"/>
      <c r="S215" s="7"/>
    </row>
    <row r="216" spans="1:19">
      <c r="A216" s="7"/>
      <c r="C216" s="9"/>
      <c r="D216" s="7"/>
      <c r="F216" s="7"/>
      <c r="G216" s="9"/>
      <c r="H216" s="9"/>
      <c r="I216" s="9"/>
      <c r="J216" s="7"/>
      <c r="K216" s="9"/>
      <c r="L216" s="9"/>
      <c r="M216" s="9"/>
      <c r="O216" s="9"/>
      <c r="P216" s="6"/>
      <c r="Q216" s="1"/>
      <c r="R216" s="7"/>
      <c r="S216" s="7"/>
    </row>
    <row r="217" spans="1:19">
      <c r="A217" s="7"/>
      <c r="C217" s="9"/>
      <c r="D217" s="7"/>
      <c r="F217" s="7"/>
      <c r="G217" s="9"/>
      <c r="H217" s="9"/>
      <c r="I217" s="9"/>
      <c r="J217" s="7"/>
      <c r="K217" s="9"/>
      <c r="L217" s="9"/>
      <c r="M217" s="9"/>
      <c r="O217" s="9"/>
      <c r="P217" s="6"/>
      <c r="Q217" s="1"/>
      <c r="R217" s="7"/>
      <c r="S217" s="7"/>
    </row>
    <row r="218" spans="1:19">
      <c r="A218" s="7"/>
      <c r="C218" s="9"/>
      <c r="D218" s="7"/>
      <c r="F218" s="7"/>
      <c r="G218" s="9"/>
      <c r="H218" s="9"/>
      <c r="I218" s="9"/>
      <c r="J218" s="7"/>
      <c r="K218" s="9"/>
      <c r="L218" s="9"/>
      <c r="M218" s="9"/>
      <c r="O218" s="9"/>
      <c r="P218" s="6"/>
      <c r="Q218" s="1"/>
      <c r="R218" s="7"/>
      <c r="S218" s="7"/>
    </row>
    <row r="219" spans="1:19">
      <c r="A219" s="7"/>
      <c r="C219" s="9"/>
      <c r="D219" s="7"/>
      <c r="F219" s="7"/>
      <c r="G219" s="9"/>
      <c r="H219" s="9"/>
      <c r="I219" s="9"/>
      <c r="J219" s="7"/>
      <c r="K219" s="9"/>
      <c r="L219" s="9"/>
      <c r="M219" s="9"/>
      <c r="O219" s="9"/>
      <c r="P219" s="6"/>
      <c r="Q219" s="1"/>
      <c r="R219" s="7"/>
      <c r="S219" s="7"/>
    </row>
    <row r="220" spans="1:19">
      <c r="A220" s="7"/>
      <c r="C220" s="9"/>
      <c r="D220" s="7"/>
      <c r="F220" s="7"/>
      <c r="G220" s="9"/>
      <c r="H220" s="9"/>
      <c r="I220" s="9"/>
      <c r="J220" s="7"/>
      <c r="K220" s="9"/>
      <c r="L220" s="9"/>
      <c r="M220" s="9"/>
      <c r="O220" s="9"/>
      <c r="P220" s="6"/>
      <c r="Q220" s="1"/>
      <c r="R220" s="7"/>
      <c r="S220" s="7"/>
    </row>
    <row r="221" spans="1:19">
      <c r="A221" s="7"/>
      <c r="C221" s="9"/>
      <c r="D221" s="7"/>
      <c r="F221" s="7"/>
      <c r="G221" s="9"/>
      <c r="H221" s="9"/>
      <c r="I221" s="9"/>
      <c r="J221" s="7"/>
      <c r="K221" s="9"/>
      <c r="L221" s="9"/>
      <c r="M221" s="9"/>
      <c r="O221" s="9"/>
      <c r="P221" s="6"/>
      <c r="Q221" s="1"/>
      <c r="R221" s="7"/>
      <c r="S221" s="7"/>
    </row>
    <row r="222" spans="1:19">
      <c r="A222" s="7"/>
      <c r="C222" s="9"/>
      <c r="D222" s="7"/>
      <c r="F222" s="7"/>
      <c r="G222" s="9"/>
      <c r="H222" s="9"/>
      <c r="I222" s="9"/>
      <c r="J222" s="7"/>
      <c r="K222" s="9"/>
      <c r="L222" s="9"/>
      <c r="M222" s="9"/>
      <c r="O222" s="9"/>
      <c r="P222" s="6"/>
      <c r="Q222" s="1"/>
      <c r="R222" s="7"/>
      <c r="S222" s="7"/>
    </row>
    <row r="223" spans="1:19">
      <c r="A223" s="7"/>
      <c r="C223" s="9"/>
      <c r="D223" s="7"/>
      <c r="F223" s="7"/>
      <c r="G223" s="9"/>
      <c r="H223" s="9"/>
      <c r="I223" s="9"/>
      <c r="J223" s="7"/>
      <c r="K223" s="9"/>
      <c r="L223" s="9"/>
      <c r="M223" s="9"/>
      <c r="O223" s="9"/>
      <c r="P223" s="6"/>
      <c r="Q223" s="1"/>
      <c r="R223" s="7"/>
      <c r="S223" s="7"/>
    </row>
    <row r="224" spans="1:19">
      <c r="A224" s="7"/>
      <c r="C224" s="9"/>
      <c r="D224" s="7"/>
      <c r="F224" s="7"/>
      <c r="G224" s="9"/>
      <c r="H224" s="9"/>
      <c r="I224" s="9"/>
      <c r="J224" s="7"/>
      <c r="K224" s="9"/>
      <c r="L224" s="9"/>
      <c r="M224" s="9"/>
      <c r="O224" s="9"/>
      <c r="P224" s="6"/>
      <c r="Q224" s="1"/>
      <c r="R224" s="7"/>
      <c r="S224" s="7"/>
    </row>
    <row r="225" spans="1:19">
      <c r="A225" s="7"/>
      <c r="C225" s="9"/>
      <c r="D225" s="7"/>
      <c r="F225" s="7"/>
      <c r="G225" s="9"/>
      <c r="H225" s="9"/>
      <c r="I225" s="9"/>
      <c r="J225" s="7"/>
      <c r="K225" s="9"/>
      <c r="L225" s="9"/>
      <c r="M225" s="9"/>
      <c r="O225" s="9"/>
      <c r="P225" s="6"/>
      <c r="Q225" s="1"/>
      <c r="R225" s="7"/>
      <c r="S225" s="7"/>
    </row>
    <row r="226" spans="1:19">
      <c r="A226" s="7"/>
      <c r="C226" s="9"/>
      <c r="D226" s="7"/>
      <c r="F226" s="7"/>
      <c r="G226" s="9"/>
      <c r="H226" s="9"/>
      <c r="I226" s="9"/>
      <c r="J226" s="7"/>
      <c r="K226" s="9"/>
      <c r="L226" s="9"/>
      <c r="M226" s="9"/>
      <c r="O226" s="9"/>
      <c r="P226" s="6"/>
      <c r="Q226" s="1"/>
      <c r="R226" s="7"/>
      <c r="S226" s="7"/>
    </row>
    <row r="227" spans="1:19">
      <c r="A227" s="7"/>
      <c r="C227" s="9"/>
      <c r="D227" s="7"/>
      <c r="F227" s="7"/>
      <c r="G227" s="9"/>
      <c r="H227" s="9"/>
      <c r="I227" s="9"/>
      <c r="J227" s="7"/>
      <c r="K227" s="9"/>
      <c r="L227" s="9"/>
      <c r="M227" s="9"/>
      <c r="O227" s="9"/>
      <c r="P227" s="6"/>
      <c r="Q227" s="1"/>
      <c r="R227" s="7"/>
      <c r="S227" s="7"/>
    </row>
    <row r="228" spans="1:19">
      <c r="A228" s="7"/>
      <c r="C228" s="9"/>
      <c r="D228" s="7"/>
      <c r="F228" s="7"/>
      <c r="G228" s="9"/>
      <c r="H228" s="9"/>
      <c r="I228" s="9"/>
      <c r="J228" s="7"/>
      <c r="K228" s="9"/>
      <c r="L228" s="9"/>
      <c r="M228" s="9"/>
      <c r="O228" s="9"/>
      <c r="P228" s="6"/>
      <c r="Q228" s="1"/>
      <c r="R228" s="7"/>
      <c r="S228" s="7"/>
    </row>
    <row r="229" spans="1:19">
      <c r="A229" s="7"/>
      <c r="C229" s="9"/>
      <c r="D229" s="7"/>
      <c r="F229" s="7"/>
      <c r="G229" s="9"/>
      <c r="H229" s="9"/>
      <c r="I229" s="9"/>
      <c r="J229" s="7"/>
      <c r="K229" s="9"/>
      <c r="L229" s="9"/>
      <c r="M229" s="9"/>
      <c r="O229" s="9"/>
      <c r="P229" s="6"/>
      <c r="Q229" s="1"/>
      <c r="R229" s="7"/>
      <c r="S229" s="7"/>
    </row>
  </sheetData>
  <phoneticPr fontId="19" type="noConversion"/>
  <hyperlinks>
    <hyperlink ref="S178" r:id="rId1" xr:uid="{D1280C7C-FB2E-9445-B373-21066DD121A5}"/>
    <hyperlink ref="S179" r:id="rId2" xr:uid="{AD262B74-7833-284E-B91D-4374C74B6CD8}"/>
    <hyperlink ref="S180" r:id="rId3" xr:uid="{E016C44E-4AB3-9241-9962-6FFD6159C018}"/>
    <hyperlink ref="S182" r:id="rId4" xr:uid="{E5120085-2901-CF49-8642-A088CEC61F2A}"/>
    <hyperlink ref="S183" r:id="rId5" display="https://doi.org/10.1016/j.tet.2008.09.094" xr:uid="{849A39F3-D3DF-9A44-AD80-668E84AEEBC7}"/>
    <hyperlink ref="S184" r:id="rId6" display="https://doi.org/10.1111/cbdd.13039" xr:uid="{23A59C0D-69C5-D24D-9C1A-7E0EF7B58690}"/>
    <hyperlink ref="S185" r:id="rId7" xr:uid="{CE4D800C-3D69-8F4C-804F-B2E724B92548}"/>
    <hyperlink ref="S188" r:id="rId8" tooltip="DOI URL" xr:uid="{9C791621-9B4C-9F40-919F-A9DFF56AC21D}"/>
    <hyperlink ref="S189" r:id="rId9" xr:uid="{E31C7775-9737-884C-8378-E04A425BFC1D}"/>
    <hyperlink ref="S190" r:id="rId10" tooltip="DOI URL" xr:uid="{7BC03704-AC62-4740-932E-D2DB62AE4301}"/>
    <hyperlink ref="S191" r:id="rId11" display="https://doi.org/10.1016/j.bmc.2017.05.015" xr:uid="{CEE48746-49DE-B64A-8F51-E8B8449C2C1E}"/>
    <hyperlink ref="S175" r:id="rId12" display="https://doi.org/10.1016/j.tet.2008.09.094" xr:uid="{1B32DEE0-0F7B-854E-9602-E20C6EFE679B}"/>
    <hyperlink ref="S200" r:id="rId13" xr:uid="{8CD49246-5DEB-CB4D-98E1-7DD1B9BEA699}"/>
    <hyperlink ref="S194" r:id="rId14" display="https://doi.org/10.1021/jm200256g" xr:uid="{5E407ABC-090C-9F48-86E2-23BD4F7AAAB2}"/>
    <hyperlink ref="S192" r:id="rId15" display="https://doi.org/10.1016/j.ejmech.2023.116101" xr:uid="{F7714A8C-196C-A848-A9FD-069322504A4B}"/>
    <hyperlink ref="S124" r:id="rId16" xr:uid="{B3C32BCA-EF4D-BB4F-9527-5AFEF8263B9D}"/>
    <hyperlink ref="S129" r:id="rId17" xr:uid="{FF431757-E992-3241-86F9-05D127E04417}"/>
    <hyperlink ref="S130:S133" r:id="rId18" display="https://pubs.acs.org/doi/10.1021/acs.orglett.0c01676." xr:uid="{9D4177AD-853F-4F41-BC3A-36B38FF283EF}"/>
    <hyperlink ref="S134" r:id="rId19" xr:uid="{485A75FF-95A6-F14E-90E1-C1908D970181}"/>
    <hyperlink ref="S135:S138" r:id="rId20" display="https://doi.org/10.1039/D3QO01705B" xr:uid="{D20CD55A-7826-F346-8F6E-9008B265E056}"/>
    <hyperlink ref="S143" r:id="rId21" xr:uid="{AD080FAF-A5E8-0540-8FC6-16F60424B4B0}"/>
    <hyperlink ref="S144" r:id="rId22" xr:uid="{D7CABC3A-05B7-2B42-BC66-E88A076CF597}"/>
    <hyperlink ref="S145" r:id="rId23" xr:uid="{2CAA3C8A-2865-C64D-A590-764D1AF455B8}"/>
    <hyperlink ref="S146" r:id="rId24" xr:uid="{E9976C38-3671-4145-9A0E-37741A93C737}"/>
    <hyperlink ref="S147" r:id="rId25" xr:uid="{8DCF052A-7592-E04D-B72B-A992D5257A6A}"/>
    <hyperlink ref="S148" r:id="rId26" xr:uid="{0CAE4CE4-E3CD-294E-A53A-C3FDF2399800}"/>
    <hyperlink ref="S140" r:id="rId27" xr:uid="{BA46A8A2-D38A-644A-944B-489A4C95A7D2}"/>
    <hyperlink ref="S139" r:id="rId28" xr:uid="{A765764F-8C92-0B4C-B56F-B107587440FF}"/>
    <hyperlink ref="S141" r:id="rId29" xr:uid="{B4F2455E-9931-1E48-A206-A37EC55610DE}"/>
    <hyperlink ref="S142" r:id="rId30" xr:uid="{8D325B7D-BD04-5D48-877B-6F4ED45356AC}"/>
    <hyperlink ref="S149" r:id="rId31" xr:uid="{0C298A3E-8451-0144-8713-9EB79DE76A08}"/>
    <hyperlink ref="S150" r:id="rId32" xr:uid="{B1241741-494A-524C-B266-5469F6F7396B}"/>
    <hyperlink ref="S151" r:id="rId33" xr:uid="{FD1FF370-EE5A-5349-9F65-DB1740048C88}"/>
    <hyperlink ref="S152" r:id="rId34" xr:uid="{729BEC57-3E1D-CD46-BB79-1585E0481606}"/>
    <hyperlink ref="S153" r:id="rId35" xr:uid="{4138DFE0-1880-1F4C-BE07-54932B138147}"/>
    <hyperlink ref="S125" r:id="rId36" xr:uid="{60E6717D-9AA3-4146-A537-B1B5A9FC1A9A}"/>
    <hyperlink ref="S126" r:id="rId37" xr:uid="{4AC76216-4ED9-7D4A-BD57-87BA8EBC7FE7}"/>
    <hyperlink ref="S127" r:id="rId38" xr:uid="{9DCB8659-1ECF-F94C-A9F6-7CBEE2D7044C}"/>
    <hyperlink ref="S128" r:id="rId39" xr:uid="{65F2394F-8A1A-8642-A110-096C50B06CE9}"/>
    <hyperlink ref="S108" r:id="rId40" xr:uid="{75509EFA-E673-5941-BC65-64C8FD6B5A2E}"/>
    <hyperlink ref="S110" r:id="rId41" xr:uid="{6827DE38-CB5C-1F4A-AAEA-B6DC82A79A50}"/>
    <hyperlink ref="S111" r:id="rId42" xr:uid="{5993B20A-CD34-AD4B-92EF-3A2FE334E66D}"/>
    <hyperlink ref="S2" r:id="rId43" tooltip="Link to landing page via DOI" xr:uid="{F4E874B5-A256-7F4E-BCCD-4AE00F6219CA}"/>
    <hyperlink ref="S3" r:id="rId44" tooltip="DOI URL" xr:uid="{37130B53-F68B-C745-AAEC-DA9DFF9B420D}"/>
    <hyperlink ref="S4" r:id="rId45" xr:uid="{14D95A3C-D9C5-274D-8715-6AF53D0EE2FE}"/>
    <hyperlink ref="S5" r:id="rId46" xr:uid="{08BD2C39-5D61-3F4F-AE4F-6FE596311E6B}"/>
    <hyperlink ref="S6" r:id="rId47" xr:uid="{B67267DA-1B76-D341-BC80-24051942B7F3}"/>
    <hyperlink ref="S9" r:id="rId48" xr:uid="{9BD36802-8193-4949-BFBD-B9496BEDCB0A}"/>
    <hyperlink ref="S10" r:id="rId49" xr:uid="{9CFDD383-E736-D144-9696-81BB2F16169C}"/>
    <hyperlink ref="S12" r:id="rId50" tooltip="DOI URL" xr:uid="{BE7D538D-979B-6D4B-A832-918EADB942B2}"/>
    <hyperlink ref="S13" r:id="rId51" tooltip="Persistent link using digital object identifier" xr:uid="{8C77F342-AD2C-B542-A894-C3E62E858B84}"/>
    <hyperlink ref="S15" r:id="rId52" xr:uid="{D66F5340-414C-504E-B856-845A0437DA40}"/>
    <hyperlink ref="S16" r:id="rId53" tooltip="DOI URL" xr:uid="{9DD4A299-79D9-254A-9FA6-9CB32E986A36}"/>
    <hyperlink ref="S18" r:id="rId54" tooltip="Link to landing page via DOI" xr:uid="{CAE371B3-77DF-F141-A94F-4FFA8B31B62C}"/>
    <hyperlink ref="S19" r:id="rId55" tooltip="Link to landing page via DOI" xr:uid="{A9F89896-715A-E741-9AE1-FDF515377199}"/>
    <hyperlink ref="S20" r:id="rId56" tooltip="DOI URL" xr:uid="{17F544AD-DC0B-2C4D-B437-36E4DA9D7380}"/>
    <hyperlink ref="S22" r:id="rId57" tooltip="DOI URL" xr:uid="{9B8E4C6C-E377-2B48-BE69-3F7B1F71A836}"/>
    <hyperlink ref="S24" r:id="rId58" tooltip="DOI URL" xr:uid="{51519BC8-69F7-0C4A-A3A8-66E68938DDEB}"/>
    <hyperlink ref="S91" r:id="rId59" xr:uid="{D80DB9E2-9D7E-8047-8CD4-288A3EFD75E9}"/>
    <hyperlink ref="S27" r:id="rId60" tooltip="DOI URL" xr:uid="{D1E31A5E-6512-0842-A6C0-1DC9DABC6619}"/>
    <hyperlink ref="S28" r:id="rId61" tooltip="Persistent link using digital object identifier" xr:uid="{AF64B2FF-CC45-0D41-8776-E2EE02CB9409}"/>
    <hyperlink ref="S31" r:id="rId62" tooltip="DOI URL" xr:uid="{C3E8FC08-8535-8043-8A29-144123D4225F}"/>
    <hyperlink ref="S32" r:id="rId63" tooltip="DOI URL" xr:uid="{F12FF4FC-B339-974F-882A-F6F22C6E5FF7}"/>
    <hyperlink ref="S33" r:id="rId64" tooltip="DOI URL" xr:uid="{5D5AEBD4-F114-3F4C-80D8-BAED8D05DE3F}"/>
    <hyperlink ref="S34" r:id="rId65" tooltip="DOI URL" xr:uid="{4691180A-B873-2842-B043-7EDD39D38292}"/>
    <hyperlink ref="S50" r:id="rId66" tooltip="Link to landing page via DOI" display="https://doi.org/10.1039/C6SC02039A" xr:uid="{13373C87-D3E9-4A47-960E-39618EF6C0EF}"/>
    <hyperlink ref="S51" r:id="rId67" tooltip="DOI URL" xr:uid="{604DF521-9F19-1D41-9C88-FF06DF386019}"/>
    <hyperlink ref="S53" r:id="rId68" tooltip="Persistent link using digital object identifier" xr:uid="{884FD312-65F4-5645-9E6C-5A3E98224C9F}"/>
    <hyperlink ref="S54" r:id="rId69" tooltip="DOI URL" xr:uid="{34B215B1-6C02-F444-B05C-DEE40B303008}"/>
    <hyperlink ref="S57" r:id="rId70" tooltip="DOI URL" xr:uid="{1FBAAA55-AF1F-B546-A2F8-609BB7697CE3}"/>
    <hyperlink ref="S58" r:id="rId71" tooltip="DOI URL" xr:uid="{BFE0194A-098C-4B45-A6F5-29CCCF38A1C1}"/>
    <hyperlink ref="S59" r:id="rId72" tooltip="Persistent link using digital object identifier" xr:uid="{11A076CA-7C02-A045-9976-19976F1DABF7}"/>
    <hyperlink ref="S62" r:id="rId73" tooltip="Persistent link using digital object identifier" xr:uid="{6E780C53-5454-D440-A3A3-E1562363A3F7}"/>
    <hyperlink ref="S87" r:id="rId74" tooltip="DOI URL" xr:uid="{D6584B95-50F8-894D-B1A5-D2265D446EF1}"/>
    <hyperlink ref="S88" r:id="rId75" tooltip="Persistent link using digital object identifier" xr:uid="{482B9A92-B849-2549-9FC8-A2B3683F885A}"/>
    <hyperlink ref="S89" r:id="rId76" tooltip="Link to landing page via DOI" display="https://doi.org/10.1039/D3OB01673K" xr:uid="{A0BD3F5D-06E1-CB4C-A9DC-648E8196ADEC}"/>
    <hyperlink ref="S90" r:id="rId77" tooltip="Link to landing page via DOI" display="https://doi.org/10.1039/C5SC03905C" xr:uid="{6B6F925D-3448-D14D-BDD0-93D7DF23CE76}"/>
    <hyperlink ref="S79" r:id="rId78" display="https://doi.org/10.1055/s-1997-1232" xr:uid="{8A133889-48EB-FC41-BAA9-A1B361F36D19}"/>
    <hyperlink ref="S80" r:id="rId79" tooltip="DOI URL" xr:uid="{0389741A-5F65-9C45-83DC-F446B418F687}"/>
    <hyperlink ref="S81" r:id="rId80" xr:uid="{596F018B-99E8-4E44-B605-BCBBFACED017}"/>
    <hyperlink ref="S83" r:id="rId81" display="https://doi.org/10.1021/ol400045d" xr:uid="{9C9C4A1F-19C0-AE46-8BF0-C4C308CB038A}"/>
    <hyperlink ref="S86" r:id="rId82" display="https://doi.org/10.1055/s-2007-965918" xr:uid="{6E32C441-2AB5-EA48-AE67-DEB48731A3D1}"/>
    <hyperlink ref="S99" r:id="rId83" display="https://doi.org/10.1038/s41467-024-47939-5" xr:uid="{2B1FB736-610A-454D-B4D1-6A65BF4B2B52}"/>
    <hyperlink ref="S100" r:id="rId84" display="https://doi.org/10.1038/s41467-024-47939-5" xr:uid="{C007664D-FCF3-854D-8C58-6ED49BAE98BC}"/>
    <hyperlink ref="S76" r:id="rId85" display="31-367-CAS-22832271" xr:uid="{1630B0B9-5B36-BA42-93AD-CEE1966308F2}"/>
    <hyperlink ref="S94" r:id="rId86" xr:uid="{932B887F-6535-4E40-A4BA-A547F8B54190}"/>
    <hyperlink ref="S95" r:id="rId87" xr:uid="{78FA76D1-7FAD-4F40-96ED-2DA6C45E5BD6}"/>
    <hyperlink ref="S96" r:id="rId88" tooltip="DOI URL" xr:uid="{E97959EA-5FAE-D047-8F10-CC6EF8A53038}"/>
    <hyperlink ref="S97" r:id="rId89" tooltip="DOI URL" xr:uid="{1C69865A-BDCF-C347-8AD9-B95BEFA39D64}"/>
    <hyperlink ref="S98" r:id="rId90" tooltip="Persistent link using digital object identifier" xr:uid="{E5E9C19E-EC39-6648-AADB-0C46267D450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1E36CE2333A4DBCA9CD5063464EF8" ma:contentTypeVersion="13" ma:contentTypeDescription="Create a new document." ma:contentTypeScope="" ma:versionID="d9620bf27d4ff32933b9f2337e2be106">
  <xsd:schema xmlns:xsd="http://www.w3.org/2001/XMLSchema" xmlns:xs="http://www.w3.org/2001/XMLSchema" xmlns:p="http://schemas.microsoft.com/office/2006/metadata/properties" xmlns:ns2="f006263b-6855-4f81-be49-4241caee7f23" xmlns:ns3="dabe3c20-206e-48c2-bf8d-a29783c980eb" targetNamespace="http://schemas.microsoft.com/office/2006/metadata/properties" ma:root="true" ma:fieldsID="d08129629143736746fb52b30a130668" ns2:_="" ns3:_="">
    <xsd:import namespace="f006263b-6855-4f81-be49-4241caee7f23"/>
    <xsd:import namespace="dabe3c20-206e-48c2-bf8d-a29783c980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06263b-6855-4f81-be49-4241caee7f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e3c20-206e-48c2-bf8d-a29783c980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4908a68-842f-463e-ab9d-311747c6d24c}" ma:internalName="TaxCatchAll" ma:showField="CatchAllData" ma:web="dabe3c20-206e-48c2-bf8d-a29783c980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06263b-6855-4f81-be49-4241caee7f23">
      <Terms xmlns="http://schemas.microsoft.com/office/infopath/2007/PartnerControls"/>
    </lcf76f155ced4ddcb4097134ff3c332f>
    <TaxCatchAll xmlns="dabe3c20-206e-48c2-bf8d-a29783c980e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92CAC3-9F74-4995-820F-13C7503276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06263b-6855-4f81-be49-4241caee7f23"/>
    <ds:schemaRef ds:uri="dabe3c20-206e-48c2-bf8d-a29783c980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683F71-BAD6-45A7-9C46-62C2D2F63BFF}">
  <ds:schemaRefs>
    <ds:schemaRef ds:uri="http://purl.org/dc/dcmitype/"/>
    <ds:schemaRef ds:uri="f006263b-6855-4f81-be49-4241caee7f23"/>
    <ds:schemaRef ds:uri="http://purl.org/dc/elements/1.1/"/>
    <ds:schemaRef ds:uri="dabe3c20-206e-48c2-bf8d-a29783c980eb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5EBFEDB-1F62-4F1C-B496-B4021A8B8A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Roy, Upasana (MU-Student)</cp:lastModifiedBy>
  <cp:revision/>
  <dcterms:created xsi:type="dcterms:W3CDTF">2024-07-29T19:29:53Z</dcterms:created>
  <dcterms:modified xsi:type="dcterms:W3CDTF">2025-08-06T13:05:57Z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0x010100DBC1E36CE2333A4DBCA9CD5063464EF8</vt:lpwstr>
  </property>
  <property fmtid="{D5CDD505-2E9C-101B-9397-08002B2CF9AE}" pid="3" name="MediaServiceImageTags">
    <vt:lpwstr/>
  </property>
</Properties>
</file>