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/>
  <mc:AlternateContent xmlns:mc="http://schemas.openxmlformats.org/markup-compatibility/2006">
    <mc:Choice Requires="x15">
      <x15ac:absPath xmlns:x15ac="http://schemas.microsoft.com/office/spreadsheetml/2010/11/ac" url="/Users/upasanaroy/Downloads/"/>
    </mc:Choice>
  </mc:AlternateContent>
  <xr:revisionPtr revIDLastSave="0" documentId="13_ncr:1_{2C1008F6-59F2-134D-AC25-29479468B916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1" i="1" l="1"/>
  <c r="L70" i="1"/>
  <c r="L69" i="1"/>
  <c r="L67" i="1"/>
  <c r="L66" i="1"/>
  <c r="L65" i="1"/>
  <c r="L77" i="1"/>
  <c r="L76" i="1"/>
  <c r="L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tc={6FFC936D-9762-4A98-82B5-930232AC0B66}</author>
    <author>tc={914A00E1-66DF-47D0-B111-D4E3AECA89CB}</author>
    <author>tc={34E3107C-8CE6-4DDD-A417-225DFA495951}</author>
    <author>tc={3BF3481A-3F9B-4D6B-820E-39729380667A}</author>
    <author>tc={921D0604-0932-4EF3-92E3-CE4D70ADD429}</author>
  </authors>
  <commentList>
    <comment ref="C2" authorId="0" shapeId="0" xr:uid="{6FFC936D-9762-4A98-82B5-930232AC0B66}">
      <text>
        <t>[Threaded comment]
Your version of Excel allows you to read this threaded comment; however, any edits to it will get removed if the file is opened in a newer version of Excel. Learn more: https://go.microsoft.com/fwlink/?linkid=870924
Comment:
    1/20</t>
      </text>
    </comment>
    <comment ref="C3" authorId="1" shapeId="0" xr:uid="{914A00E1-66DF-47D0-B111-D4E3AECA89CB}">
      <text>
        <t>[Threaded comment]
Your version of Excel allows you to read this threaded comment; however, any edits to it will get removed if the file is opened in a newer version of Excel. Learn more: https://go.microsoft.com/fwlink/?linkid=870924
Comment:
    3/20</t>
      </text>
    </comment>
    <comment ref="C4" authorId="2" shapeId="0" xr:uid="{34E3107C-8CE6-4DDD-A417-225DFA495951}">
      <text>
        <t>[Threaded comment]
Your version of Excel allows you to read this threaded comment; however, any edits to it will get removed if the file is opened in a newer version of Excel. Learn more: https://go.microsoft.com/fwlink/?linkid=870924
Comment:
    0/20</t>
      </text>
    </comment>
    <comment ref="C5" authorId="3" shapeId="0" xr:uid="{3BF3481A-3F9B-4D6B-820E-39729380667A}">
      <text>
        <t>[Threaded comment]
Your version of Excel allows you to read this threaded comment; however, any edits to it will get removed if the file is opened in a newer version of Excel. Learn more: https://go.microsoft.com/fwlink/?linkid=870924
Comment:
    0/20</t>
      </text>
    </comment>
    <comment ref="C6" authorId="4" shapeId="0" xr:uid="{921D0604-0932-4EF3-92E3-CE4D70ADD429}">
      <text>
        <t>[Threaded comment]
Your version of Excel allows you to read this threaded comment; however, any edits to it will get removed if the file is opened in a newer version of Excel. Learn more: https://go.microsoft.com/fwlink/?linkid=870924
Comment:
    1/20</t>
      </text>
    </comment>
  </commentList>
</comments>
</file>

<file path=xl/sharedStrings.xml><?xml version="1.0" encoding="utf-8"?>
<sst xmlns="http://schemas.openxmlformats.org/spreadsheetml/2006/main" count="1054" uniqueCount="354">
  <si>
    <t>Acid (name)</t>
  </si>
  <si>
    <t>Acid (equiv.)</t>
  </si>
  <si>
    <t>Amine (name)</t>
  </si>
  <si>
    <t>Amine (equiv.)</t>
  </si>
  <si>
    <t>Activator (name)</t>
  </si>
  <si>
    <t>Activator (equiv.)</t>
  </si>
  <si>
    <t>Base (name)</t>
  </si>
  <si>
    <t>Base (equiv.)</t>
  </si>
  <si>
    <t>Solvent</t>
  </si>
  <si>
    <t>Global Conc (M)</t>
  </si>
  <si>
    <t>Temp (C)</t>
  </si>
  <si>
    <t>Time (h)</t>
  </si>
  <si>
    <t>References</t>
  </si>
  <si>
    <t>N-Boc-L-leucine</t>
  </si>
  <si>
    <t>Piperidine</t>
  </si>
  <si>
    <t xml:space="preserve">EDCI </t>
  </si>
  <si>
    <t>DCM</t>
  </si>
  <si>
    <t>https://doi.org/10.1039/C2CC31735D</t>
  </si>
  <si>
    <t xml:space="preserve">DCC </t>
  </si>
  <si>
    <t>https://doi.org/10.1021/acsomega.0c06053</t>
  </si>
  <si>
    <t xml:space="preserve">HBTU </t>
  </si>
  <si>
    <t xml:space="preserve">DIPEA </t>
  </si>
  <si>
    <t>DMF</t>
  </si>
  <si>
    <t>10.1021/jo0349375</t>
  </si>
  <si>
    <t>N-Boc-L-tert-leucine</t>
  </si>
  <si>
    <t>DIPEA</t>
  </si>
  <si>
    <t>https://doi.org/10.1002/ejoc.202100355</t>
  </si>
  <si>
    <t>https://doi.org/10.1002/chem.201002202</t>
  </si>
  <si>
    <t>Pyrrolidine</t>
  </si>
  <si>
    <t xml:space="preserve">CDI </t>
  </si>
  <si>
    <t>WO 2015/032621 Al</t>
  </si>
  <si>
    <t xml:space="preserve">HATU </t>
  </si>
  <si>
    <t xml:space="preserve">TEA </t>
  </si>
  <si>
    <t>WO 2010/144486 A l</t>
  </si>
  <si>
    <t>https://doi.org/10.1002/1521-3765(20010302)7:5&lt;1014::AID-CHEM1014&gt;3.0.CO;2-X</t>
  </si>
  <si>
    <t>https://doi.org/10.1111/cbdd.13039</t>
  </si>
  <si>
    <t xml:space="preserve">PyBOP </t>
  </si>
  <si>
    <t>WO 2008/060569 Al</t>
  </si>
  <si>
    <t>N-Boc-D-alanine</t>
  </si>
  <si>
    <t>https://doi.org/10.1021/jm301646k</t>
  </si>
  <si>
    <t>BBDI</t>
  </si>
  <si>
    <t>https://doi.org/10.1016/j.tet.2008.09.094</t>
  </si>
  <si>
    <t>THF</t>
  </si>
  <si>
    <t>WO 03/004468 Al</t>
  </si>
  <si>
    <t>https://doi.org/10.1111/cbdd.13315</t>
  </si>
  <si>
    <t>https://doi.org/10.1021/acsomega.7b00523</t>
  </si>
  <si>
    <t>N-Boc-L-valine</t>
  </si>
  <si>
    <t>https://doi.org/10.1039/C1CY00108F</t>
  </si>
  <si>
    <t>https://doi.org/10.1039/C0CC01301C</t>
  </si>
  <si>
    <t>HBTU</t>
  </si>
  <si>
    <t>ACN</t>
  </si>
  <si>
    <t>https://doi.org/10.1021/acs.jmedchem.8b00673</t>
  </si>
  <si>
    <t>WO 2021/252667 Al</t>
  </si>
  <si>
    <t>NMM</t>
  </si>
  <si>
    <t>WO2004098590</t>
  </si>
  <si>
    <t>Isobutylchloroformate</t>
  </si>
  <si>
    <t>https://doi.org/10.1021/ol062227q</t>
  </si>
  <si>
    <t>4-hydroxypiperidine</t>
  </si>
  <si>
    <t>WO2009119537</t>
  </si>
  <si>
    <t>Boc-L-tert-leucine</t>
  </si>
  <si>
    <t>L-Proline methyl ester hydrochloride</t>
  </si>
  <si>
    <t>EDC.HCl</t>
  </si>
  <si>
    <t>WO2008128121</t>
  </si>
  <si>
    <r>
      <rPr>
        <i/>
        <sz val="12"/>
        <rFont val="Arial"/>
        <family val="2"/>
      </rPr>
      <t>ACS Catal.</t>
    </r>
    <r>
      <rPr>
        <sz val="12"/>
        <rFont val="Arial"/>
        <family val="2"/>
      </rPr>
      <t> 2019, 9, 4, 3298–3303</t>
    </r>
  </si>
  <si>
    <t>European Journal of Medicinal Chemistry (2021), 224, 113692</t>
  </si>
  <si>
    <t xml:space="preserve">DMF/ACN </t>
  </si>
  <si>
    <t>US20050037977</t>
  </si>
  <si>
    <t xml:space="preserve"> (S)-tert-Butyl (1-(4-bromophenyl)ethyl)carbamate</t>
  </si>
  <si>
    <t>WO2022266206 A1 2022-12-22</t>
  </si>
  <si>
    <t>(1R,2S,5S)-6,6-dimethyl-3-azabicyclo[3.1.0]hexane-2-carboxylate</t>
  </si>
  <si>
    <t>BOP</t>
  </si>
  <si>
    <t xml:space="preserve">NMM </t>
  </si>
  <si>
    <t>DCM/DMF (1:1)</t>
  </si>
  <si>
    <t>Journal of Medicinal Chemistry (2006), 49(20), 6074-6086</t>
  </si>
  <si>
    <t>Benzyl L-prolinate</t>
  </si>
  <si>
    <t>Journal of Medicinal Chemistry (2010), 53(5), 2126-2135</t>
  </si>
  <si>
    <t>Journal of Medicinal Chemistry (2004), 47(18), 4417-4426</t>
  </si>
  <si>
    <t> NMP</t>
  </si>
  <si>
    <t>Organic Process Research &amp; Development (2015), 19(1), 270-283</t>
  </si>
  <si>
    <t>HATU</t>
  </si>
  <si>
    <t>Proceedings of the National Academy of Sciences of the United States of America (2016), 113(26), 7124-7129</t>
  </si>
  <si>
    <t>World Intellectual Property Organization, WO2012037259 A1 2012-03-22</t>
  </si>
  <si>
    <t>WO2012037259</t>
  </si>
  <si>
    <t>NMP:DCM (1:10)</t>
  </si>
  <si>
    <t>US20080108632</t>
  </si>
  <si>
    <t>WO2009076173</t>
  </si>
  <si>
    <t>World Intellectual Property Organization, WO2009094443 A1 2009-07-30</t>
  </si>
  <si>
    <t>United States, US20080187516 A1 2008-08-07</t>
  </si>
  <si>
    <t>WO2008064066 </t>
  </si>
  <si>
    <t>WO2009094443</t>
  </si>
  <si>
    <t>(4R)-4-Hydroxy-L-proline methyl ester</t>
  </si>
  <si>
    <t>WO2008008776</t>
  </si>
  <si>
    <r>
      <rPr>
        <sz val="12"/>
        <color rgb="FF262626"/>
        <rFont val="Arial"/>
        <family val="2"/>
      </rPr>
      <t>(4</t>
    </r>
    <r>
      <rPr>
        <i/>
        <sz val="12"/>
        <color rgb="FF262626"/>
        <rFont val="Arial"/>
        <family val="2"/>
      </rPr>
      <t>R</t>
    </r>
    <r>
      <rPr>
        <sz val="12"/>
        <color rgb="FF262626"/>
        <rFont val="Arial"/>
        <family val="2"/>
      </rPr>
      <t>)-4-Hydroxy-L-proline methyl ester</t>
    </r>
  </si>
  <si>
    <t xml:space="preserve">DCM </t>
  </si>
  <si>
    <t>WO2012169785</t>
  </si>
  <si>
    <t>WO2003099274 </t>
  </si>
  <si>
    <t>WO2023220425</t>
  </si>
  <si>
    <t>L-Proline, phenylmethyl ester, hydrochloride</t>
  </si>
  <si>
    <t> WO2012030160</t>
  </si>
  <si>
    <t>pyrrolidine</t>
  </si>
  <si>
    <t>EDC</t>
  </si>
  <si>
    <t>US20110230462 A1 2011-09-22</t>
  </si>
  <si>
    <t>Et3N</t>
  </si>
  <si>
    <t>Chemical Science (2016), 7(9), 6060-6067</t>
  </si>
  <si>
    <t>Journal of the American Chemical Society (2020), 142(8), 4061-4069</t>
  </si>
  <si>
    <t>TBTU</t>
  </si>
  <si>
    <t>World Intellectual Property Organization, WO2012074469 A1 2012-06-07</t>
  </si>
  <si>
    <t>Tetrahedron (2008), 64(49), 11129-11135</t>
  </si>
  <si>
    <t>DCC</t>
  </si>
  <si>
    <t>Journal of Medicinal Chemistry (2003), 46(21), 4543-4551</t>
  </si>
  <si>
    <t>2006, (20121004), No pp</t>
  </si>
  <si>
    <t>United States, US20110281865 A1 2011-11-17</t>
  </si>
  <si>
    <t>Prop-2-ene-1-sulfinyl chloride</t>
  </si>
  <si>
    <t>Chloroform</t>
  </si>
  <si>
    <t>Organic Letters (2014), 16(2), 604-607</t>
  </si>
  <si>
    <t>PyBOP</t>
  </si>
  <si>
    <t>Journal of Medicinal Chemistry (2013), 56(1), 345-356</t>
  </si>
  <si>
    <t>Tetrahedron (2021), 84, 132017</t>
  </si>
  <si>
    <t>WO2016179554 A1 2016-11-10</t>
  </si>
  <si>
    <t>WO2001068603 A2 2001-09-20</t>
  </si>
  <si>
    <t>Bioorganic &amp; Medicinal Chemistry Letters (2020), 30(5), 126929</t>
  </si>
  <si>
    <t>United States, US20070032433 A1 2007-02-08</t>
  </si>
  <si>
    <t>Benzoic acid</t>
  </si>
  <si>
    <t>Benzylamine</t>
  </si>
  <si>
    <r>
      <t>Diethyl 2-(2-furanyl)-1</t>
    </r>
    <r>
      <rPr>
        <i/>
        <sz val="11"/>
        <color theme="1"/>
        <rFont val="Arial"/>
        <family val="2"/>
      </rPr>
      <t>H</t>
    </r>
    <r>
      <rPr>
        <sz val="11"/>
        <color theme="1"/>
        <rFont val="Arial"/>
        <family val="2"/>
      </rPr>
      <t>-benzimidazol-1-yl phosphate</t>
    </r>
  </si>
  <si>
    <t>Nil</t>
  </si>
  <si>
    <t>Acetonitrile</t>
  </si>
  <si>
    <t>31-367-CAS-11582629</t>
  </si>
  <si>
    <t>3,5-Bis(trifluoromethyl)phenylboronic acid</t>
  </si>
  <si>
    <t xml:space="preserve"> Toluene</t>
  </si>
  <si>
    <t>31-367-CAS-16797582</t>
  </si>
  <si>
    <t xml:space="preserve">Toluene </t>
  </si>
  <si>
    <t>31-367-CAS-16797597</t>
  </si>
  <si>
    <t>Niobium pentachloride</t>
  </si>
  <si>
    <t>Dimethylformamide</t>
  </si>
  <si>
    <t>31-367-CAS-22832020</t>
  </si>
  <si>
    <t xml:space="preserve"> Dichloromethane</t>
  </si>
  <si>
    <t>31-367-CAS-7515306</t>
  </si>
  <si>
    <t>Oxalyl chloride</t>
  </si>
  <si>
    <t xml:space="preserve"> Acetonitrile</t>
  </si>
  <si>
    <t>31-367-CAS-16413033</t>
  </si>
  <si>
    <t xml:space="preserve"> Dimethylformamide</t>
  </si>
  <si>
    <t>31-367-CAS-22836381</t>
  </si>
  <si>
    <t>31-367-CAS-22830174</t>
  </si>
  <si>
    <t>(3-Aminopropyl)triethoxysilane</t>
  </si>
  <si>
    <t xml:space="preserve"> o-Xylene</t>
  </si>
  <si>
    <t>31-367-CAS-14069370</t>
  </si>
  <si>
    <t>Imidazole</t>
  </si>
  <si>
    <t>1,2-Dichlorobenzene</t>
  </si>
  <si>
    <t>31-367-CAS-2854181</t>
  </si>
  <si>
    <t>2-Trifluoromethylphenylboronic acid</t>
  </si>
  <si>
    <t>DMAP-N-Oxide</t>
  </si>
  <si>
    <t>31-367-CAS-17705685</t>
  </si>
  <si>
    <r>
      <rPr>
        <sz val="12"/>
        <color rgb="FF000000"/>
        <rFont val="Arial"/>
        <family val="2"/>
      </rPr>
      <t>[Ir{dF(CF</t>
    </r>
    <r>
      <rPr>
        <vertAlign val="subscript"/>
        <sz val="12"/>
        <color rgb="FF000000"/>
        <rFont val="Arial"/>
        <family val="2"/>
      </rPr>
      <t>3</t>
    </r>
    <r>
      <rPr>
        <sz val="12"/>
        <color rgb="FF000000"/>
        <rFont val="Arial"/>
        <family val="2"/>
      </rPr>
      <t>)ppy}</t>
    </r>
    <r>
      <rPr>
        <vertAlign val="sub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(dtbpy)]PF</t>
    </r>
    <r>
      <rPr>
        <vertAlign val="subscript"/>
        <sz val="12"/>
        <color rgb="FF000000"/>
        <rFont val="Arial"/>
        <family val="2"/>
      </rPr>
      <t>6, Co(dmgH)(dmgH2)Cl2</t>
    </r>
  </si>
  <si>
    <t xml:space="preserve"> Dichloromethane </t>
  </si>
  <si>
    <t>31-367-CAS-23680136</t>
  </si>
  <si>
    <t>1-Phenylethylamine</t>
  </si>
  <si>
    <t>31-367-CAS-22832271</t>
  </si>
  <si>
    <t>31-367-CAS-22831322</t>
  </si>
  <si>
    <t>Tetrahydrofuran</t>
  </si>
  <si>
    <t>31-367-CAS-19124389</t>
  </si>
  <si>
    <t>1-Ethyl-3-(3′-dimethylaminopropyl)carbodiimide hydrochloride</t>
  </si>
  <si>
    <t>DMAP</t>
  </si>
  <si>
    <t>Dichloromethane</t>
  </si>
  <si>
    <t>31-367-CAS-13127347</t>
  </si>
  <si>
    <t>31-367-CAS-12897621</t>
  </si>
  <si>
    <t>Iron(III) acetylacetonate</t>
  </si>
  <si>
    <t>Xylene</t>
  </si>
  <si>
    <t>31-367-CAS-8423256</t>
  </si>
  <si>
    <t>triethylamine</t>
  </si>
  <si>
    <t>31-367-CAS-11972482</t>
  </si>
  <si>
    <t>31-367-CAS-11876300</t>
  </si>
  <si>
    <t>Titanium isopropoxide</t>
  </si>
  <si>
    <t>31-367-CAS-6962730</t>
  </si>
  <si>
    <r>
      <t> </t>
    </r>
    <r>
      <rPr>
        <i/>
        <sz val="11"/>
        <color rgb="FF262626"/>
        <rFont val="Open_Sans"/>
        <charset val="1"/>
      </rPr>
      <t>N</t>
    </r>
    <r>
      <rPr>
        <sz val="11"/>
        <color rgb="FF262626"/>
        <rFont val="Open_Sans"/>
        <charset val="1"/>
      </rPr>
      <t>-hydroxy-2-phenylbenzimidazole</t>
    </r>
  </si>
  <si>
    <t>31-367-CAS-6072369</t>
  </si>
  <si>
    <t>31-367-CAS-10325545</t>
  </si>
  <si>
    <t>Pyridine</t>
  </si>
  <si>
    <t>H2O</t>
  </si>
  <si>
    <r>
      <t>Org. Lett.</t>
    </r>
    <r>
      <rPr>
        <sz val="12"/>
        <color rgb="FF151515"/>
        <rFont val="Arial"/>
        <family val="2"/>
      </rPr>
      <t> 2020, 22, 15, 5737–5740</t>
    </r>
  </si>
  <si>
    <t>Phenyl acetic acid</t>
  </si>
  <si>
    <t>4-methoxyaniline</t>
  </si>
  <si>
    <t>10.1016/j.ejmech.2015.08.025</t>
  </si>
  <si>
    <t>4-metoxyaniline</t>
  </si>
  <si>
    <t>ionic liquid</t>
  </si>
  <si>
    <t>Org. Biomol. Chem., 2024, 22, 1400–1408</t>
  </si>
  <si>
    <t>4-Methoxybenzoic acid</t>
  </si>
  <si>
    <t>Aniline</t>
  </si>
  <si>
    <t>Chem. Sci., 2016, 7, 2229–2238</t>
  </si>
  <si>
    <t>3-aminobenzoic acid</t>
  </si>
  <si>
    <t>amine</t>
  </si>
  <si>
    <t>10.14233/ajchem.2014.15551</t>
  </si>
  <si>
    <t>1-Napthoic acid</t>
  </si>
  <si>
    <t>Water</t>
  </si>
  <si>
    <t>31-367-CAS-219670</t>
  </si>
  <si>
    <t>31-614-CAS-24422975</t>
  </si>
  <si>
    <t>p-Phenyl benzoic acid</t>
  </si>
  <si>
    <t>4-tbutylaniline</t>
  </si>
  <si>
    <t>10.1016/j.bmcl.2004.11.033</t>
  </si>
  <si>
    <t>3-Hydroxy[1,1′-biphenyl]-2-carboxylic acid</t>
  </si>
  <si>
    <t>Diisopropylethylamine</t>
  </si>
  <si>
    <t>Nature Communications (2024), 15(1), 3968</t>
  </si>
  <si>
    <t>Cyclohexylamine</t>
  </si>
  <si>
    <t>ammoniaborane</t>
  </si>
  <si>
    <t> 31-367-CAS-23445113</t>
  </si>
  <si>
    <t>Boric acid</t>
  </si>
  <si>
    <t>Toluene</t>
  </si>
  <si>
    <t>Benzenamine hydrochloride (1:1)</t>
  </si>
  <si>
    <r>
      <t>N</t>
    </r>
    <r>
      <rPr>
        <sz val="14"/>
        <color rgb="FF000000"/>
        <rFont val="Arial"/>
        <family val="2"/>
      </rPr>
      <t>-[1-(Cyano-2-ethoxy-2-oxoethylideneaminooxy)dimethylamino(morpholino)uronium hexafluorophosphate</t>
    </r>
  </si>
  <si>
    <t>Tetrahydrofuran:Water</t>
  </si>
  <si>
    <t> 31-614-CAS-35313320</t>
  </si>
  <si>
    <t> Dichloromethane</t>
  </si>
  <si>
    <t> 31-614-CAS-40645958</t>
  </si>
  <si>
    <t>1-Biphenyl-2-carboxylic acid</t>
  </si>
  <si>
    <t>31-614-CAS-40645954</t>
  </si>
  <si>
    <t>2-(4,4,5,5-Tetramethyl-1,3,2-dioxaborolan-2-yl)benzoic acid</t>
  </si>
  <si>
    <r>
      <t>O</t>
    </r>
    <r>
      <rPr>
        <sz val="14"/>
        <color rgb="FF000000"/>
        <rFont val="Arial"/>
        <family val="2"/>
      </rPr>
      <t>-(7-Azabenzotriazol-1-yl)-</t>
    </r>
    <r>
      <rPr>
        <i/>
        <sz val="14"/>
        <color rgb="FF000000"/>
        <rFont val="Arial"/>
        <family val="2"/>
      </rPr>
      <t>N</t>
    </r>
    <r>
      <rPr>
        <sz val="14"/>
        <color rgb="FF000000"/>
        <rFont val="Arial"/>
        <family val="2"/>
      </rPr>
      <t>,</t>
    </r>
    <r>
      <rPr>
        <i/>
        <sz val="14"/>
        <color rgb="FF000000"/>
        <rFont val="Arial"/>
        <family val="2"/>
      </rPr>
      <t>N</t>
    </r>
    <r>
      <rPr>
        <sz val="14"/>
        <color rgb="FF000000"/>
        <rFont val="Arial"/>
        <family val="2"/>
      </rPr>
      <t>,</t>
    </r>
    <r>
      <rPr>
        <i/>
        <sz val="14"/>
        <color rgb="FF000000"/>
        <rFont val="Arial"/>
        <family val="2"/>
      </rPr>
      <t>N</t>
    </r>
    <r>
      <rPr>
        <sz val="14"/>
        <color rgb="FF000000"/>
        <rFont val="Arial"/>
        <family val="2"/>
      </rPr>
      <t>′,</t>
    </r>
    <r>
      <rPr>
        <i/>
        <sz val="14"/>
        <color rgb="FF000000"/>
        <rFont val="Arial"/>
        <family val="2"/>
      </rPr>
      <t>N</t>
    </r>
    <r>
      <rPr>
        <sz val="14"/>
        <color rgb="FF000000"/>
        <rFont val="Arial"/>
        <family val="2"/>
      </rPr>
      <t>′-tetramethyluronium hexafluorophosphate</t>
    </r>
  </si>
  <si>
    <t>31-614-CAS-40645960</t>
  </si>
  <si>
    <t>4-Phenoxybenzoic acid</t>
  </si>
  <si>
    <t>Benzocaine</t>
  </si>
  <si>
    <t>Triethylamine</t>
  </si>
  <si>
    <t>31-367-CAS-12378092</t>
  </si>
  <si>
    <t>2-Bromobenzoic acid</t>
  </si>
  <si>
    <t>31-614-CAS-40645934</t>
  </si>
  <si>
    <t> 31-614-CAS-40645954</t>
  </si>
  <si>
    <t>benzoic acid</t>
  </si>
  <si>
    <t>cyclohexylamine hydrochloride</t>
  </si>
  <si>
    <t>N,N'-carbonyldiimidazole </t>
  </si>
  <si>
    <t>Cyclohexanecarboxylic acid</t>
  </si>
  <si>
    <t>3-Pentanamine</t>
  </si>
  <si>
    <t>1,1′-Carbonyldiimidazole</t>
  </si>
  <si>
    <t xml:space="preserve">
Tetrahydrofuran</t>
  </si>
  <si>
    <t>ChemMedChem (2011), 6(4), 725-736</t>
  </si>
  <si>
    <t>Sodium benzoate</t>
  </si>
  <si>
    <t>Ethylamine hydrochloride</t>
  </si>
  <si>
    <t>Acetonitrile/water</t>
  </si>
  <si>
    <t>: 10.1039/d1ob02064a</t>
  </si>
  <si>
    <t>Benzylammonium chloride</t>
  </si>
  <si>
    <t>Chemical Communications (Cambridge, United Kingdom) (2012), 48(96), 11781-11783</t>
  </si>
  <si>
    <r>
      <t>Ethanaminium, 2-hydroxy-</t>
    </r>
    <r>
      <rPr>
        <i/>
        <sz val="14"/>
        <color rgb="FF000000"/>
        <rFont val="Arial"/>
        <family val="2"/>
      </rPr>
      <t>N</t>
    </r>
    <r>
      <rPr>
        <sz val="14"/>
        <color rgb="FF000000"/>
        <rFont val="Arial"/>
        <family val="2"/>
      </rPr>
      <t>,</t>
    </r>
    <r>
      <rPr>
        <i/>
        <sz val="14"/>
        <color rgb="FF000000"/>
        <rFont val="Arial"/>
        <family val="2"/>
      </rPr>
      <t>N</t>
    </r>
    <r>
      <rPr>
        <sz val="14"/>
        <color rgb="FF000000"/>
        <rFont val="Arial"/>
        <family val="2"/>
      </rPr>
      <t>,</t>
    </r>
    <r>
      <rPr>
        <i/>
        <sz val="14"/>
        <color rgb="FF000000"/>
        <rFont val="Arial"/>
        <family val="2"/>
      </rPr>
      <t>N</t>
    </r>
    <r>
      <rPr>
        <sz val="14"/>
        <color rgb="FF000000"/>
        <rFont val="Arial"/>
        <family val="2"/>
      </rPr>
      <t>-trimethyl-, chloride, mixt. with benzoic acid</t>
    </r>
  </si>
  <si>
    <t>4-Methylaniline</t>
  </si>
  <si>
    <r>
      <t>Benzoic-</t>
    </r>
    <r>
      <rPr>
        <i/>
        <sz val="14"/>
        <color rgb="FF000000"/>
        <rFont val="Arial"/>
        <family val="2"/>
      </rPr>
      <t>2</t>
    </r>
    <r>
      <rPr>
        <sz val="14"/>
        <color rgb="FF000000"/>
        <rFont val="Arial"/>
        <family val="2"/>
      </rPr>
      <t>-</t>
    </r>
    <r>
      <rPr>
        <i/>
        <sz val="14"/>
        <color rgb="FF000000"/>
        <rFont val="Arial"/>
        <family val="2"/>
      </rPr>
      <t>d</t>
    </r>
    <r>
      <rPr>
        <sz val="14"/>
        <color rgb="FF000000"/>
        <rFont val="Arial"/>
        <family val="2"/>
      </rPr>
      <t> acid</t>
    </r>
  </si>
  <si>
    <t>Chemical Science (2016), 7(3), 2229-2238</t>
  </si>
  <si>
    <t>Hexanoic acid</t>
  </si>
  <si>
    <t>bronsted acidic ionic liquid </t>
  </si>
  <si>
    <t>ACS Sustainable Chemistry &amp; Engineering (2020), 8(11), 4353-4361</t>
  </si>
  <si>
    <t>07/29 - 08/02</t>
  </si>
  <si>
    <t>08/05 - 08/09</t>
  </si>
  <si>
    <t>Ramesh</t>
  </si>
  <si>
    <t>Upasana</t>
  </si>
  <si>
    <t>Karanjeet</t>
  </si>
  <si>
    <t>Jagdeep</t>
  </si>
  <si>
    <t>Bahare</t>
  </si>
  <si>
    <t>Total achieved</t>
  </si>
  <si>
    <t>5/100</t>
  </si>
  <si>
    <t>Comments</t>
  </si>
  <si>
    <t>Very less target achieved</t>
  </si>
  <si>
    <t>Reaction_Yield</t>
  </si>
  <si>
    <t>dibenzyl</t>
  </si>
  <si>
    <t>Copper(II) acetate</t>
  </si>
  <si>
    <t>DOI: 10.1055/a-2145-5986</t>
  </si>
  <si>
    <t>4-cyanobenzoic acid</t>
  </si>
  <si>
    <t>piperidine</t>
  </si>
  <si>
    <t>2-nitrobenzoic acid</t>
  </si>
  <si>
    <t>3-bromobenzoic acid</t>
  </si>
  <si>
    <t>tert-butylamine</t>
  </si>
  <si>
    <t>Benzimidazole</t>
  </si>
  <si>
    <t>DOI: 10.3762/bjoc.11.233</t>
  </si>
  <si>
    <t>4-vinylbenzoic acid</t>
  </si>
  <si>
    <t>thiophene-3-carboxylic acid</t>
  </si>
  <si>
    <t>furan-3-carboxylic acid</t>
  </si>
  <si>
    <t>3,4-dichlorobenzoic acid</t>
  </si>
  <si>
    <t>nicotinic acid</t>
  </si>
  <si>
    <t>4-methyl pyridine-borane</t>
  </si>
  <si>
    <t>m-xylene</t>
  </si>
  <si>
    <t>https://doi.org/10.1002/slct.202400325</t>
  </si>
  <si>
    <t>4-trifluoromethyl benzoic acid</t>
  </si>
  <si>
    <t>4-methoxy benoic acid</t>
  </si>
  <si>
    <t>isopropanoic acid</t>
  </si>
  <si>
    <t>4-iodo benzoic acid</t>
  </si>
  <si>
    <t>methyl phenylalaninate</t>
  </si>
  <si>
    <t>1-Ethyl-3-(3-dimethylaminopropyl)carbodiimide</t>
  </si>
  <si>
    <t>PS-750-M</t>
  </si>
  <si>
    <t>https://pubs.acs.org/doi/10.1021/acs.orglett.0c01676.</t>
  </si>
  <si>
    <t>isoquinoline-1-carboxylic acid</t>
  </si>
  <si>
    <t>benzyl phenylalaninate</t>
  </si>
  <si>
    <r>
      <t>N</t>
    </r>
    <r>
      <rPr>
        <vertAlign val="superscript"/>
        <sz val="12"/>
        <color rgb="FF000000"/>
        <rFont val="Arial"/>
        <family val="2"/>
      </rPr>
      <t>6</t>
    </r>
    <r>
      <rPr>
        <sz val="12"/>
        <color rgb="FF000000"/>
        <rFont val="Arial"/>
        <family val="2"/>
      </rPr>
      <t>-(((9</t>
    </r>
    <r>
      <rPr>
        <i/>
        <sz val="12"/>
        <color rgb="FF000000"/>
        <rFont val="Arial"/>
        <family val="2"/>
      </rPr>
      <t>H</t>
    </r>
    <r>
      <rPr>
        <sz val="12"/>
        <color rgb="FF000000"/>
        <rFont val="Arial"/>
        <family val="2"/>
      </rPr>
      <t>-fluoren-9-yl)methoxy)carbonyl)-</t>
    </r>
    <r>
      <rPr>
        <i/>
        <sz val="12"/>
        <color rgb="FF000000"/>
        <rFont val="Arial"/>
        <family val="2"/>
      </rPr>
      <t>N</t>
    </r>
    <r>
      <rPr>
        <vertAlign val="superscript"/>
        <sz val="12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-(</t>
    </r>
    <r>
      <rPr>
        <i/>
        <sz val="12"/>
        <color rgb="FF000000"/>
        <rFont val="Arial"/>
        <family val="2"/>
      </rPr>
      <t>tert</t>
    </r>
    <r>
      <rPr>
        <sz val="12"/>
        <color rgb="FF000000"/>
        <rFont val="Arial"/>
        <family val="2"/>
      </rPr>
      <t>-butoxycarbonyl)lysine</t>
    </r>
  </si>
  <si>
    <r>
      <t>tert</t>
    </r>
    <r>
      <rPr>
        <sz val="12"/>
        <color rgb="FF000000"/>
        <rFont val="Arial"/>
        <family val="2"/>
      </rPr>
      <t>-butyl 2-aminobutanoate</t>
    </r>
  </si>
  <si>
    <t>((benzyloxy)carbonyl)valine</t>
  </si>
  <si>
    <t>aniline</t>
  </si>
  <si>
    <r>
      <t>tert</t>
    </r>
    <r>
      <rPr>
        <sz val="12"/>
        <color rgb="FF000000"/>
        <rFont val="Arial"/>
        <family val="2"/>
      </rPr>
      <t>-butyl alaninate</t>
    </r>
  </si>
  <si>
    <t>tosylalanine</t>
  </si>
  <si>
    <t>2-(1H-indol-3-yl)-2-oxoacetic acid</t>
  </si>
  <si>
    <t>4-chloroaniline</t>
  </si>
  <si>
    <t xml:space="preserve">ortho(trifluoromethyl)benzene--dioxygen--phosphorus(II) oxide </t>
  </si>
  <si>
    <t>https://doi.org/10.1039/D3QO01705B</t>
  </si>
  <si>
    <t>(tert-butoxycarbonyl)proline</t>
  </si>
  <si>
    <t>p-toluidine</t>
  </si>
  <si>
    <t>2-(thiophen-3-yl)acetic acid</t>
  </si>
  <si>
    <t>1-Adamantylamine</t>
  </si>
  <si>
    <t>4,4-difluorocyclohexane-1-carboxylic acid</t>
  </si>
  <si>
    <t>2-(4-chlorophenyl)acetic acid</t>
  </si>
  <si>
    <t>thiazol-2-amine</t>
  </si>
  <si>
    <t xml:space="preserve">N,N’-car-bonyldiimidazole </t>
  </si>
  <si>
    <t>https://doi.org/10.1080/00397911.2023.2259518</t>
  </si>
  <si>
    <t>Benzene propanoic acid</t>
  </si>
  <si>
    <t>2-methyl-3nitro-phenyl acetice acid</t>
  </si>
  <si>
    <t>Methyl benzylamine</t>
  </si>
  <si>
    <t>2-bromophenyl acetic acid</t>
  </si>
  <si>
    <t>4-nitrobenzoic acid</t>
  </si>
  <si>
    <t>4-bromo aniline</t>
  </si>
  <si>
    <t>Mukaiyama reagent</t>
  </si>
  <si>
    <t>TEA</t>
  </si>
  <si>
    <t>10.1039/d3ob01673k</t>
  </si>
  <si>
    <t>butyl amine</t>
  </si>
  <si>
    <t>Pyridine-3-carboxylic acid</t>
  </si>
  <si>
    <t>Benzthaizole amine</t>
  </si>
  <si>
    <t>tertbutanoic acid</t>
  </si>
  <si>
    <t>Ammonia</t>
  </si>
  <si>
    <t>Borane</t>
  </si>
  <si>
    <t>10.1021/acs.orglett.0c03184</t>
  </si>
  <si>
    <t>trifluoromethanoic acid</t>
  </si>
  <si>
    <t>4-hydroxybenzylethyl amine</t>
  </si>
  <si>
    <t>morpholine</t>
  </si>
  <si>
    <t>thiolethyl amine</t>
  </si>
  <si>
    <t>2-phenylacetic acid</t>
  </si>
  <si>
    <t>hexan-1-amine</t>
  </si>
  <si>
    <t>COMU</t>
  </si>
  <si>
    <t>2,6-lutidine</t>
  </si>
  <si>
    <t>TPGS-750-M</t>
  </si>
  <si>
    <t>https://doi.org/10.1021/acs.orglett.5b01812</t>
  </si>
  <si>
    <t>4-methylbenzoic acid</t>
  </si>
  <si>
    <t>ethyl phenylalaninate</t>
  </si>
  <si>
    <t>N,O-dimethylhydroxylamine</t>
  </si>
  <si>
    <t>2-(3,4-dimethoxyphenyl)ethan-1-amine</t>
  </si>
  <si>
    <t>3-phenylpropiolic acid</t>
  </si>
  <si>
    <t>((benzyloxy)carbonyl)leucine</t>
  </si>
  <si>
    <t>ethyl leucinate</t>
  </si>
  <si>
    <t>1-(3-(trifluoromethyl)phenyl)piperazine</t>
  </si>
  <si>
    <t>4-chlorobenzoic acid</t>
  </si>
  <si>
    <t>tryptophan</t>
  </si>
  <si>
    <t>2-(((benzyloxy)carbonyl)amino)-2-methylpropanoic acid</t>
  </si>
  <si>
    <t>CDI</t>
  </si>
  <si>
    <t>https://doi.org/10.1016/j.rechem.2023.100882</t>
  </si>
  <si>
    <t>cyclohexanecarboxylic acid</t>
  </si>
  <si>
    <t>phenylmethanamine</t>
  </si>
  <si>
    <t>2-morpholinoethan-1-amine</t>
  </si>
  <si>
    <t>B(OCH2CF3)3</t>
  </si>
  <si>
    <t>https://doi.org/10.1021/jo400509n</t>
  </si>
  <si>
    <t>butan-1-amine</t>
  </si>
  <si>
    <t>dimethylamine</t>
  </si>
  <si>
    <t>Borane•Pyridine</t>
  </si>
  <si>
    <t>https://doi.org/10.3390/molecules29010268</t>
  </si>
  <si>
    <t>dibenzylamine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</si>
</sst>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rgb="FF000000"/>
      <name val="Arial"/>
      <family val="2"/>
    </font>
    <font>
      <sz val="12"/>
      <color rgb="FF262626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262626"/>
      <name val="Arial"/>
      <family val="2"/>
    </font>
    <font>
      <sz val="12"/>
      <color rgb="FF151515"/>
      <name val="Arial"/>
      <family val="2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rgb="FF262626"/>
      <name val="Open_Sans"/>
      <charset val="1"/>
    </font>
    <font>
      <vertAlign val="subscript"/>
      <sz val="12"/>
      <color rgb="FF000000"/>
      <name val="Arial"/>
      <family val="2"/>
    </font>
    <font>
      <i/>
      <sz val="11"/>
      <color theme="1"/>
      <name val="Arial"/>
      <family val="2"/>
    </font>
    <font>
      <i/>
      <sz val="11"/>
      <color rgb="FF262626"/>
      <name val="Open_Sans"/>
      <charset val="1"/>
    </font>
    <font>
      <i/>
      <sz val="12"/>
      <color rgb="FF000000"/>
      <name val="Arial"/>
      <family val="2"/>
    </font>
    <font>
      <vertAlign val="superscript"/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4" fillId="0" borderId="0" xfId="1" applyFont="1" applyFill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4" fillId="0" borderId="0" xfId="1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3" fillId="3" borderId="0" xfId="0" applyFont="1" applyFill="1"/>
    <xf numFmtId="0" fontId="14" fillId="0" borderId="0" xfId="0" applyFont="1"/>
    <xf numFmtId="0" fontId="14" fillId="8" borderId="0" xfId="0" applyFont="1" applyFill="1"/>
    <xf numFmtId="0" fontId="1" fillId="2" borderId="1" xfId="0" applyFont="1" applyFill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7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9" fontId="1" fillId="2" borderId="4" xfId="0" applyNumberFormat="1" applyFont="1" applyFill="1" applyBorder="1"/>
    <xf numFmtId="0" fontId="14" fillId="9" borderId="0" xfId="0" applyFont="1" applyFill="1"/>
    <xf numFmtId="0" fontId="13" fillId="1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7A6A6"/>
      <color rgb="FFE0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y, Upasana (MU-Student)" id="{E134323F-EA8C-4811-BE51-B4DC4B24D905}" userId="S::ur48t@umsystem.edu::3eae5d1c-08fd-4100-b258-075d914764a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4-08-06T06:15:33.44" personId="{E134323F-EA8C-4811-BE51-B4DC4B24D905}" id="{6FFC936D-9762-4A98-82B5-930232AC0B66}">
    <text>1/20</text>
  </threadedComment>
  <threadedComment ref="C3" dT="2024-08-06T06:15:41.84" personId="{E134323F-EA8C-4811-BE51-B4DC4B24D905}" id="{914A00E1-66DF-47D0-B111-D4E3AECA89CB}">
    <text>3/20</text>
  </threadedComment>
  <threadedComment ref="C4" dT="2024-08-06T06:15:55.89" personId="{E134323F-EA8C-4811-BE51-B4DC4B24D905}" id="{34E3107C-8CE6-4DDD-A417-225DFA495951}">
    <text>0/20</text>
  </threadedComment>
  <threadedComment ref="C5" dT="2024-08-06T06:16:01.45" personId="{E134323F-EA8C-4811-BE51-B4DC4B24D905}" id="{3BF3481A-3F9B-4D6B-820E-39729380667A}">
    <text>0/20</text>
  </threadedComment>
  <threadedComment ref="C6" dT="2024-08-06T06:15:48.37" personId="{E134323F-EA8C-4811-BE51-B4DC4B24D905}" id="{921D0604-0932-4EF3-92E3-CE4D70ADD429}">
    <text>1/20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39/C0CC01301C" TargetMode="External"/><Relationship Id="rId18" Type="http://schemas.openxmlformats.org/officeDocument/2006/relationships/hyperlink" Target="https://scifinder-n.cas.org/navigate/?appId=877448e8-e745-4ef5-824a-0ecc16070d48&amp;backKey=66b11619990d45148cc9823a&amp;backToPage=1&amp;cidValue=816&amp;groupOrdinal=1&amp;groupViewContextIndicator=false&amp;isFromAllResults=false&amp;isFromAlternateReactionSteps=false&amp;isFromReactionGroup=false&amp;key=66b11619990d45148cc9823a&amp;metricsOrdinal=1&amp;ordinal=3&amp;resultType=reaction&amp;resultView=DETAIL&amp;state=searchDetail.reaction&amp;suppressNavigation=false&amp;uiContext=366&amp;uiSubContext=551&amp;uriForDetails=multistep-reaction%2Fdfdbd187-388c-5cd3-8d25-6f2371c3b7a2&amp;uriForGroup=substance%2Fpt%2F100469%2Bsubstance%2Fpt%2F65850-%3Esubstance%2Fpt%2F1485707" TargetMode="External"/><Relationship Id="rId26" Type="http://schemas.openxmlformats.org/officeDocument/2006/relationships/hyperlink" Target="https://doi.org/10.1039/D3QO01705B" TargetMode="External"/><Relationship Id="rId39" Type="http://schemas.openxmlformats.org/officeDocument/2006/relationships/hyperlink" Target="https://doi.org/10.1021/acs.orglett.0c03184" TargetMode="External"/><Relationship Id="rId21" Type="http://schemas.openxmlformats.org/officeDocument/2006/relationships/hyperlink" Target="https://doi.org/10.1016/j.bmcl.2004.11.033" TargetMode="External"/><Relationship Id="rId34" Type="http://schemas.openxmlformats.org/officeDocument/2006/relationships/hyperlink" Target="https://doi.org/10.1080/00397911.2023.2259518" TargetMode="External"/><Relationship Id="rId42" Type="http://schemas.openxmlformats.org/officeDocument/2006/relationships/hyperlink" Target="https://doi.org/10.1002/slct.202400325" TargetMode="External"/><Relationship Id="rId7" Type="http://schemas.openxmlformats.org/officeDocument/2006/relationships/hyperlink" Target="https://doi.org/10.1111/cbdd.13039" TargetMode="External"/><Relationship Id="rId2" Type="http://schemas.openxmlformats.org/officeDocument/2006/relationships/hyperlink" Target="https://doi.org/10.1021/acsomega.0c06053" TargetMode="External"/><Relationship Id="rId16" Type="http://schemas.openxmlformats.org/officeDocument/2006/relationships/hyperlink" Target="https://doi.org/10.1021/ol062227q" TargetMode="External"/><Relationship Id="rId29" Type="http://schemas.openxmlformats.org/officeDocument/2006/relationships/hyperlink" Target="https://doi.org/10.1039/d3ob01673k" TargetMode="External"/><Relationship Id="rId1" Type="http://schemas.openxmlformats.org/officeDocument/2006/relationships/hyperlink" Target="https://doi.org/10.1039/C2CC31735D" TargetMode="External"/><Relationship Id="rId6" Type="http://schemas.openxmlformats.org/officeDocument/2006/relationships/hyperlink" Target="https://doi.org/10.1002/1521-3765(20010302)7:5%3C1014::AID-CHEM1014%3E3.0.CO;2-X" TargetMode="External"/><Relationship Id="rId11" Type="http://schemas.openxmlformats.org/officeDocument/2006/relationships/hyperlink" Target="https://doi.org/10.1021/acsomega.7b00523" TargetMode="External"/><Relationship Id="rId24" Type="http://schemas.openxmlformats.org/officeDocument/2006/relationships/hyperlink" Target="https://pubs.acs.org/doi/10.1021/acs.orglett.0c01676?goto=supporting-info" TargetMode="External"/><Relationship Id="rId32" Type="http://schemas.openxmlformats.org/officeDocument/2006/relationships/hyperlink" Target="https://doi.org/10.1039/d3ob01673k" TargetMode="External"/><Relationship Id="rId37" Type="http://schemas.openxmlformats.org/officeDocument/2006/relationships/hyperlink" Target="https://doi.org/10.1021/acs.orglett.0c03184" TargetMode="External"/><Relationship Id="rId40" Type="http://schemas.openxmlformats.org/officeDocument/2006/relationships/hyperlink" Target="https://doi.org/10.1021/acs.orglett.0c03184" TargetMode="External"/><Relationship Id="rId45" Type="http://schemas.openxmlformats.org/officeDocument/2006/relationships/hyperlink" Target="https://doi.org/10.1002/slct.202400325" TargetMode="External"/><Relationship Id="rId5" Type="http://schemas.openxmlformats.org/officeDocument/2006/relationships/hyperlink" Target="https://doi.org/10.1002/chem.201002202" TargetMode="External"/><Relationship Id="rId15" Type="http://schemas.openxmlformats.org/officeDocument/2006/relationships/hyperlink" Target="https://doi.org/10.1021/jm301646k" TargetMode="External"/><Relationship Id="rId23" Type="http://schemas.openxmlformats.org/officeDocument/2006/relationships/hyperlink" Target="https://pubs.acs.org/doi/10.1021/acs.orglett.0c01676?goto=supporting-info" TargetMode="External"/><Relationship Id="rId28" Type="http://schemas.openxmlformats.org/officeDocument/2006/relationships/hyperlink" Target="https://doi.org/10.1039/d3ob01673k" TargetMode="External"/><Relationship Id="rId36" Type="http://schemas.openxmlformats.org/officeDocument/2006/relationships/hyperlink" Target="https://doi.org/10.1080/00397911.2023.2259518" TargetMode="External"/><Relationship Id="rId10" Type="http://schemas.openxmlformats.org/officeDocument/2006/relationships/hyperlink" Target="https://doi.org/10.1111/cbdd.13315" TargetMode="External"/><Relationship Id="rId19" Type="http://schemas.openxmlformats.org/officeDocument/2006/relationships/hyperlink" Target="https://doi.org/10.1016/j.ejmech.2015.08.025" TargetMode="External"/><Relationship Id="rId31" Type="http://schemas.openxmlformats.org/officeDocument/2006/relationships/hyperlink" Target="https://doi.org/10.1039/d3ob01673k" TargetMode="External"/><Relationship Id="rId44" Type="http://schemas.openxmlformats.org/officeDocument/2006/relationships/hyperlink" Target="https://doi.org/10.1002/slct.202400325" TargetMode="External"/><Relationship Id="rId4" Type="http://schemas.openxmlformats.org/officeDocument/2006/relationships/hyperlink" Target="https://doi.org/10.1002/ejoc.202100355" TargetMode="External"/><Relationship Id="rId9" Type="http://schemas.openxmlformats.org/officeDocument/2006/relationships/hyperlink" Target="https://doi.org/10.1016/j.tet.2008.09.094" TargetMode="External"/><Relationship Id="rId14" Type="http://schemas.openxmlformats.org/officeDocument/2006/relationships/hyperlink" Target="https://doi.org/10.1021/acs.jmedchem.8b00673" TargetMode="External"/><Relationship Id="rId22" Type="http://schemas.openxmlformats.org/officeDocument/2006/relationships/hyperlink" Target="https://doi.org/10.1002/slct.202400325" TargetMode="External"/><Relationship Id="rId27" Type="http://schemas.openxmlformats.org/officeDocument/2006/relationships/hyperlink" Target="https://doi.org/10.1080/00397911.2023.2259518" TargetMode="External"/><Relationship Id="rId30" Type="http://schemas.openxmlformats.org/officeDocument/2006/relationships/hyperlink" Target="https://doi.org/10.1039/d3ob01673k" TargetMode="External"/><Relationship Id="rId35" Type="http://schemas.openxmlformats.org/officeDocument/2006/relationships/hyperlink" Target="https://doi.org/10.1080/00397911.2023.2259518" TargetMode="External"/><Relationship Id="rId43" Type="http://schemas.openxmlformats.org/officeDocument/2006/relationships/hyperlink" Target="https://doi.org/10.1002/slct.202400325" TargetMode="External"/><Relationship Id="rId8" Type="http://schemas.openxmlformats.org/officeDocument/2006/relationships/hyperlink" Target="https://doi.org/10.1021/jm301646k" TargetMode="External"/><Relationship Id="rId3" Type="http://schemas.openxmlformats.org/officeDocument/2006/relationships/hyperlink" Target="https://doi.org/10.1021/jo0349375" TargetMode="External"/><Relationship Id="rId12" Type="http://schemas.openxmlformats.org/officeDocument/2006/relationships/hyperlink" Target="https://doi.org/10.1039/C1CY00108F" TargetMode="External"/><Relationship Id="rId17" Type="http://schemas.openxmlformats.org/officeDocument/2006/relationships/hyperlink" Target="https://scifinder-n.cas.org/navigate/?appId=21e4fd51-104b-4849-8e9f-7a9ebd7a0e9c&amp;backKey=66b1b9ebbee6051fc9ee07db&amp;backToPage=1&amp;cidValue=816&amp;groupOrdinal=1&amp;groupViewContextIndicator=false&amp;isFromAllResults=false&amp;isFromAlternateReactionSteps=false&amp;isFromReactionGroup=false&amp;key=66b1b9ebbee6051fc9ee07db&amp;metricsOrdinal=1&amp;ordinal=1&amp;resultType=reaction&amp;resultView=DETAIL&amp;state=searchDetail.reaction&amp;suppressNavigation=false&amp;uiContext=366&amp;uiSubContext=551&amp;uriForDetails=multistep-reaction%2Fab0bcf53-94f7-53c7-98bb-a56e48858b5d&amp;uriForGroup=substance%2Fpt%2F100469%2Bsubstance%2Fpt%2F65850-%3Esubstance%2Fpt%2F1485707" TargetMode="External"/><Relationship Id="rId25" Type="http://schemas.openxmlformats.org/officeDocument/2006/relationships/hyperlink" Target="https://doi.org/10.1039/D3QO01705B" TargetMode="External"/><Relationship Id="rId33" Type="http://schemas.openxmlformats.org/officeDocument/2006/relationships/hyperlink" Target="https://doi.org/10.1080/00397911.2023.2259518" TargetMode="External"/><Relationship Id="rId38" Type="http://schemas.openxmlformats.org/officeDocument/2006/relationships/hyperlink" Target="https://doi.org/10.1021/acs.orglett.0c03184" TargetMode="External"/><Relationship Id="rId20" Type="http://schemas.openxmlformats.org/officeDocument/2006/relationships/hyperlink" Target="https://doi.org/10.14233/ajchem.2014.15551" TargetMode="External"/><Relationship Id="rId41" Type="http://schemas.openxmlformats.org/officeDocument/2006/relationships/hyperlink" Target="https://doi.org/10.1021/acs.orglett.0c0318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1"/>
  <sheetViews>
    <sheetView tabSelected="1" topLeftCell="E1" workbookViewId="0">
      <pane ySplit="1" topLeftCell="A145" activePane="bottomLeft" state="frozen"/>
      <selection pane="bottomLeft" activeCell="I158" sqref="I158"/>
    </sheetView>
  </sheetViews>
  <sheetFormatPr baseColWidth="10" defaultColWidth="8.83203125" defaultRowHeight="15"/>
  <cols>
    <col min="1" max="1" width="79.83203125" style="20" bestFit="1" customWidth="1"/>
    <col min="2" max="2" width="15.1640625" style="20" customWidth="1"/>
    <col min="3" max="3" width="69.1640625" style="20" customWidth="1"/>
    <col min="4" max="4" width="17.33203125" style="20" customWidth="1"/>
    <col min="5" max="5" width="131.5" style="20" customWidth="1"/>
    <col min="6" max="6" width="20.33203125" style="20" customWidth="1"/>
    <col min="7" max="7" width="32.5" style="20" customWidth="1"/>
    <col min="8" max="8" width="15.6640625" style="20" customWidth="1"/>
    <col min="9" max="9" width="34.33203125" style="20" customWidth="1"/>
    <col min="10" max="10" width="19.1640625" style="20" customWidth="1"/>
    <col min="11" max="11" width="11.33203125" style="20" customWidth="1"/>
    <col min="12" max="12" width="10.33203125" style="20" customWidth="1"/>
    <col min="13" max="13" width="15.5" style="20" bestFit="1" customWidth="1"/>
    <col min="14" max="14" width="103.1640625" bestFit="1" customWidth="1"/>
  </cols>
  <sheetData>
    <row r="1" spans="1:14" ht="16">
      <c r="A1" s="17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6" t="s">
        <v>257</v>
      </c>
      <c r="N1" s="21" t="s">
        <v>12</v>
      </c>
    </row>
    <row r="2" spans="1:14" ht="16">
      <c r="A2" s="18" t="s">
        <v>13</v>
      </c>
      <c r="B2" s="19">
        <v>1</v>
      </c>
      <c r="C2" s="19" t="s">
        <v>14</v>
      </c>
      <c r="D2" s="19">
        <v>1.1000000000000001</v>
      </c>
      <c r="E2" s="19" t="s">
        <v>15</v>
      </c>
      <c r="F2" s="19">
        <v>1.1000000000000001</v>
      </c>
      <c r="G2" s="19" t="s">
        <v>14</v>
      </c>
      <c r="H2" s="19">
        <v>1</v>
      </c>
      <c r="I2" s="19" t="s">
        <v>16</v>
      </c>
      <c r="J2" s="19">
        <v>0.6</v>
      </c>
      <c r="K2" s="19">
        <v>25</v>
      </c>
      <c r="L2" s="19">
        <v>2</v>
      </c>
      <c r="M2" s="19">
        <v>96</v>
      </c>
      <c r="N2" s="3" t="s">
        <v>17</v>
      </c>
    </row>
    <row r="3" spans="1:14" ht="16">
      <c r="A3" s="18" t="s">
        <v>13</v>
      </c>
      <c r="B3" s="19">
        <v>1</v>
      </c>
      <c r="C3" s="19" t="s">
        <v>14</v>
      </c>
      <c r="D3" s="19">
        <v>1.1000000000000001</v>
      </c>
      <c r="E3" s="19" t="s">
        <v>18</v>
      </c>
      <c r="F3" s="19">
        <v>1.5</v>
      </c>
      <c r="G3" s="19" t="s">
        <v>14</v>
      </c>
      <c r="H3" s="19">
        <v>1</v>
      </c>
      <c r="I3" s="19" t="s">
        <v>16</v>
      </c>
      <c r="J3" s="19">
        <v>0.25</v>
      </c>
      <c r="K3" s="19">
        <v>25</v>
      </c>
      <c r="L3" s="19">
        <v>1.5</v>
      </c>
      <c r="M3" s="19">
        <v>88</v>
      </c>
      <c r="N3" s="3" t="s">
        <v>19</v>
      </c>
    </row>
    <row r="4" spans="1:14" ht="16">
      <c r="A4" s="18" t="s">
        <v>13</v>
      </c>
      <c r="B4" s="19">
        <v>1</v>
      </c>
      <c r="C4" s="19" t="s">
        <v>14</v>
      </c>
      <c r="D4" s="19">
        <v>1.1000000000000001</v>
      </c>
      <c r="E4" s="19" t="s">
        <v>20</v>
      </c>
      <c r="F4" s="19">
        <v>1.5</v>
      </c>
      <c r="G4" s="19" t="s">
        <v>21</v>
      </c>
      <c r="H4" s="19">
        <v>2</v>
      </c>
      <c r="I4" s="19" t="s">
        <v>22</v>
      </c>
      <c r="J4" s="19">
        <v>0.5</v>
      </c>
      <c r="K4" s="19">
        <v>25</v>
      </c>
      <c r="L4" s="19">
        <v>1</v>
      </c>
      <c r="M4" s="19">
        <v>96</v>
      </c>
      <c r="N4" s="3" t="s">
        <v>23</v>
      </c>
    </row>
    <row r="5" spans="1:14" ht="16">
      <c r="A5" s="18" t="s">
        <v>24</v>
      </c>
      <c r="B5" s="19">
        <v>1</v>
      </c>
      <c r="C5" s="19" t="s">
        <v>14</v>
      </c>
      <c r="D5" s="19">
        <v>1.1000000000000001</v>
      </c>
      <c r="E5" s="19" t="s">
        <v>20</v>
      </c>
      <c r="F5" s="19">
        <v>1.5</v>
      </c>
      <c r="G5" s="19" t="s">
        <v>25</v>
      </c>
      <c r="H5" s="19">
        <v>2</v>
      </c>
      <c r="I5" s="19" t="s">
        <v>22</v>
      </c>
      <c r="J5" s="19">
        <v>0.5</v>
      </c>
      <c r="K5" s="19">
        <v>25</v>
      </c>
      <c r="L5" s="19">
        <v>16</v>
      </c>
      <c r="M5" s="19">
        <v>90</v>
      </c>
      <c r="N5" s="3" t="s">
        <v>26</v>
      </c>
    </row>
    <row r="6" spans="1:14" ht="16">
      <c r="A6" s="18" t="s">
        <v>24</v>
      </c>
      <c r="B6" s="19">
        <v>1</v>
      </c>
      <c r="C6" s="19" t="s">
        <v>14</v>
      </c>
      <c r="D6" s="19">
        <v>1.1000000000000001</v>
      </c>
      <c r="E6" s="19" t="s">
        <v>20</v>
      </c>
      <c r="F6" s="19">
        <v>1.5</v>
      </c>
      <c r="G6" s="19" t="s">
        <v>25</v>
      </c>
      <c r="H6" s="19">
        <v>2</v>
      </c>
      <c r="I6" s="19" t="s">
        <v>22</v>
      </c>
      <c r="J6" s="19">
        <v>0.5</v>
      </c>
      <c r="K6" s="19">
        <v>25</v>
      </c>
      <c r="L6" s="19">
        <v>16</v>
      </c>
      <c r="M6" s="19">
        <v>86</v>
      </c>
      <c r="N6" s="3" t="s">
        <v>27</v>
      </c>
    </row>
    <row r="7" spans="1:14" ht="16">
      <c r="A7" s="18" t="s">
        <v>13</v>
      </c>
      <c r="B7" s="19">
        <v>1</v>
      </c>
      <c r="C7" s="19" t="s">
        <v>28</v>
      </c>
      <c r="D7" s="19">
        <v>1.1000000000000001</v>
      </c>
      <c r="E7" s="19" t="s">
        <v>29</v>
      </c>
      <c r="F7" s="19">
        <v>1.1000000000000001</v>
      </c>
      <c r="G7" s="19" t="s">
        <v>28</v>
      </c>
      <c r="H7" s="19">
        <v>2</v>
      </c>
      <c r="I7" s="19" t="s">
        <v>22</v>
      </c>
      <c r="J7" s="19">
        <v>0.42</v>
      </c>
      <c r="K7" s="19">
        <v>25</v>
      </c>
      <c r="L7" s="19">
        <v>2</v>
      </c>
      <c r="M7" s="19">
        <v>90</v>
      </c>
      <c r="N7" s="4" t="s">
        <v>30</v>
      </c>
    </row>
    <row r="8" spans="1:14" ht="16">
      <c r="A8" s="18" t="s">
        <v>13</v>
      </c>
      <c r="B8" s="19">
        <v>1</v>
      </c>
      <c r="C8" s="19" t="s">
        <v>28</v>
      </c>
      <c r="D8" s="19">
        <v>2</v>
      </c>
      <c r="E8" s="19" t="s">
        <v>31</v>
      </c>
      <c r="F8" s="19">
        <v>1.2</v>
      </c>
      <c r="G8" s="19" t="s">
        <v>32</v>
      </c>
      <c r="H8" s="19">
        <v>2</v>
      </c>
      <c r="I8" s="19" t="s">
        <v>16</v>
      </c>
      <c r="J8" s="19">
        <v>0.14000000000000001</v>
      </c>
      <c r="K8" s="19">
        <v>25</v>
      </c>
      <c r="L8" s="19">
        <v>5</v>
      </c>
      <c r="M8" s="19">
        <v>95</v>
      </c>
      <c r="N8" s="2" t="s">
        <v>33</v>
      </c>
    </row>
    <row r="9" spans="1:14" ht="16">
      <c r="A9" s="18" t="s">
        <v>13</v>
      </c>
      <c r="B9" s="19">
        <v>1</v>
      </c>
      <c r="C9" s="19" t="s">
        <v>28</v>
      </c>
      <c r="D9" s="19">
        <v>1.2</v>
      </c>
      <c r="E9" s="19" t="s">
        <v>18</v>
      </c>
      <c r="F9" s="19">
        <v>1.1000000000000001</v>
      </c>
      <c r="G9" s="19" t="s">
        <v>28</v>
      </c>
      <c r="H9" s="19">
        <v>2</v>
      </c>
      <c r="I9" s="19" t="s">
        <v>16</v>
      </c>
      <c r="J9" s="19">
        <v>0.56000000000000005</v>
      </c>
      <c r="K9" s="19">
        <v>25</v>
      </c>
      <c r="L9" s="19">
        <v>16</v>
      </c>
      <c r="M9" s="19">
        <v>61</v>
      </c>
      <c r="N9" s="3" t="s">
        <v>34</v>
      </c>
    </row>
    <row r="10" spans="1:14" ht="16">
      <c r="A10" s="18" t="s">
        <v>13</v>
      </c>
      <c r="B10" s="19">
        <v>1</v>
      </c>
      <c r="C10" s="19" t="s">
        <v>28</v>
      </c>
      <c r="D10" s="19">
        <v>1.2</v>
      </c>
      <c r="E10" s="19" t="s">
        <v>15</v>
      </c>
      <c r="F10" s="19">
        <v>1.2</v>
      </c>
      <c r="G10" s="19" t="s">
        <v>32</v>
      </c>
      <c r="H10" s="19">
        <v>1.2</v>
      </c>
      <c r="I10" s="19" t="s">
        <v>16</v>
      </c>
      <c r="J10" s="19">
        <v>0.5</v>
      </c>
      <c r="K10" s="19">
        <v>21</v>
      </c>
      <c r="L10" s="19">
        <v>16</v>
      </c>
      <c r="M10" s="19">
        <v>95</v>
      </c>
      <c r="N10" s="3" t="s">
        <v>35</v>
      </c>
    </row>
    <row r="11" spans="1:14" ht="16">
      <c r="A11" s="18" t="s">
        <v>13</v>
      </c>
      <c r="B11" s="19">
        <v>1</v>
      </c>
      <c r="C11" s="19" t="s">
        <v>28</v>
      </c>
      <c r="D11" s="19">
        <v>1.1000000000000001</v>
      </c>
      <c r="E11" s="18" t="s">
        <v>36</v>
      </c>
      <c r="F11" s="18">
        <v>1.3</v>
      </c>
      <c r="G11" s="18" t="s">
        <v>21</v>
      </c>
      <c r="H11" s="18">
        <v>2.2000000000000002</v>
      </c>
      <c r="I11" s="18" t="s">
        <v>16</v>
      </c>
      <c r="J11" s="18">
        <v>0.36</v>
      </c>
      <c r="K11" s="18">
        <v>25</v>
      </c>
      <c r="L11" s="18">
        <v>6</v>
      </c>
      <c r="M11" s="19">
        <v>90</v>
      </c>
      <c r="N11" s="1" t="s">
        <v>37</v>
      </c>
    </row>
    <row r="12" spans="1:14" ht="16">
      <c r="A12" s="18" t="s">
        <v>38</v>
      </c>
      <c r="B12" s="19">
        <v>1</v>
      </c>
      <c r="C12" s="19" t="s">
        <v>28</v>
      </c>
      <c r="D12" s="19">
        <v>1.36</v>
      </c>
      <c r="E12" s="19" t="s">
        <v>15</v>
      </c>
      <c r="F12" s="19">
        <v>1.2</v>
      </c>
      <c r="G12" s="19" t="s">
        <v>21</v>
      </c>
      <c r="H12" s="19">
        <v>1.36</v>
      </c>
      <c r="I12" s="19" t="s">
        <v>22</v>
      </c>
      <c r="J12" s="19">
        <v>0.4</v>
      </c>
      <c r="K12" s="19">
        <v>25</v>
      </c>
      <c r="L12" s="19">
        <v>16</v>
      </c>
      <c r="M12" s="19">
        <v>95</v>
      </c>
      <c r="N12" s="3" t="s">
        <v>39</v>
      </c>
    </row>
    <row r="13" spans="1:14" ht="16">
      <c r="A13" s="18" t="s">
        <v>38</v>
      </c>
      <c r="B13" s="19">
        <v>1</v>
      </c>
      <c r="C13" s="19" t="s">
        <v>28</v>
      </c>
      <c r="D13" s="19">
        <v>1.2</v>
      </c>
      <c r="E13" s="19" t="s">
        <v>40</v>
      </c>
      <c r="F13" s="19">
        <v>1.2</v>
      </c>
      <c r="G13" s="19" t="s">
        <v>28</v>
      </c>
      <c r="H13" s="19">
        <v>2</v>
      </c>
      <c r="I13" s="19" t="s">
        <v>16</v>
      </c>
      <c r="J13" s="19">
        <v>0.25</v>
      </c>
      <c r="K13" s="19">
        <v>25</v>
      </c>
      <c r="L13" s="19">
        <v>5</v>
      </c>
      <c r="M13" s="19">
        <v>91</v>
      </c>
      <c r="N13" s="3" t="s">
        <v>41</v>
      </c>
    </row>
    <row r="14" spans="1:14" ht="16">
      <c r="A14" s="18" t="s">
        <v>38</v>
      </c>
      <c r="B14" s="19">
        <v>1</v>
      </c>
      <c r="C14" s="19" t="s">
        <v>28</v>
      </c>
      <c r="D14" s="19">
        <v>2</v>
      </c>
      <c r="E14" s="19" t="s">
        <v>18</v>
      </c>
      <c r="F14" s="19">
        <v>1</v>
      </c>
      <c r="G14" s="19" t="s">
        <v>28</v>
      </c>
      <c r="H14" s="19">
        <v>2</v>
      </c>
      <c r="I14" s="19" t="s">
        <v>42</v>
      </c>
      <c r="J14" s="19">
        <v>0.5</v>
      </c>
      <c r="K14" s="19">
        <v>25</v>
      </c>
      <c r="L14" s="19">
        <v>16</v>
      </c>
      <c r="M14" s="19">
        <v>98</v>
      </c>
      <c r="N14" s="2" t="s">
        <v>43</v>
      </c>
    </row>
    <row r="15" spans="1:14" ht="16">
      <c r="A15" s="18" t="s">
        <v>38</v>
      </c>
      <c r="B15" s="18">
        <v>1</v>
      </c>
      <c r="C15" s="19" t="s">
        <v>28</v>
      </c>
      <c r="D15" s="19">
        <v>2</v>
      </c>
      <c r="E15" s="19" t="s">
        <v>15</v>
      </c>
      <c r="F15" s="19">
        <v>1.1000000000000001</v>
      </c>
      <c r="G15" s="19" t="s">
        <v>28</v>
      </c>
      <c r="H15" s="19">
        <v>2</v>
      </c>
      <c r="I15" s="19" t="s">
        <v>16</v>
      </c>
      <c r="J15" s="19">
        <v>0.5</v>
      </c>
      <c r="K15" s="18">
        <v>25</v>
      </c>
      <c r="L15" s="18">
        <v>24</v>
      </c>
      <c r="M15" s="18">
        <v>64</v>
      </c>
      <c r="N15" s="5" t="s">
        <v>44</v>
      </c>
    </row>
    <row r="16" spans="1:14" ht="16">
      <c r="A16" s="18" t="s">
        <v>38</v>
      </c>
      <c r="B16" s="19">
        <v>1</v>
      </c>
      <c r="C16" s="19" t="s">
        <v>28</v>
      </c>
      <c r="D16" s="19">
        <v>2</v>
      </c>
      <c r="E16" s="19" t="s">
        <v>15</v>
      </c>
      <c r="F16" s="19">
        <v>1.1000000000000001</v>
      </c>
      <c r="G16" s="19" t="s">
        <v>28</v>
      </c>
      <c r="H16" s="19">
        <v>2</v>
      </c>
      <c r="I16" s="19" t="s">
        <v>16</v>
      </c>
      <c r="J16" s="18">
        <v>0.06</v>
      </c>
      <c r="K16" s="18">
        <v>25</v>
      </c>
      <c r="L16" s="19">
        <v>24</v>
      </c>
      <c r="M16" s="18">
        <v>64</v>
      </c>
      <c r="N16" s="5" t="s">
        <v>45</v>
      </c>
    </row>
    <row r="17" spans="1:14" ht="16">
      <c r="A17" s="18" t="s">
        <v>46</v>
      </c>
      <c r="B17" s="18">
        <v>1</v>
      </c>
      <c r="C17" s="19" t="s">
        <v>28</v>
      </c>
      <c r="D17" s="18">
        <v>2</v>
      </c>
      <c r="E17" s="18" t="s">
        <v>31</v>
      </c>
      <c r="F17" s="18">
        <v>1.2</v>
      </c>
      <c r="G17" s="18" t="s">
        <v>32</v>
      </c>
      <c r="H17" s="18">
        <v>2</v>
      </c>
      <c r="I17" s="18" t="s">
        <v>16</v>
      </c>
      <c r="J17" s="18">
        <v>0.15</v>
      </c>
      <c r="K17" s="18">
        <v>25</v>
      </c>
      <c r="L17" s="18">
        <v>5</v>
      </c>
      <c r="M17" s="18">
        <v>95</v>
      </c>
      <c r="N17" s="1" t="s">
        <v>33</v>
      </c>
    </row>
    <row r="18" spans="1:14" ht="16">
      <c r="A18" s="18" t="s">
        <v>46</v>
      </c>
      <c r="B18" s="18">
        <v>1</v>
      </c>
      <c r="C18" s="19" t="s">
        <v>28</v>
      </c>
      <c r="D18" s="18">
        <v>2</v>
      </c>
      <c r="E18" s="18" t="s">
        <v>18</v>
      </c>
      <c r="F18" s="18">
        <v>1.1000000000000001</v>
      </c>
      <c r="G18" s="19" t="s">
        <v>28</v>
      </c>
      <c r="H18" s="19">
        <v>2</v>
      </c>
      <c r="I18" s="18" t="s">
        <v>16</v>
      </c>
      <c r="J18" s="18">
        <v>0.19</v>
      </c>
      <c r="K18" s="18">
        <v>25</v>
      </c>
      <c r="L18" s="18">
        <v>18</v>
      </c>
      <c r="M18" s="18">
        <v>89</v>
      </c>
      <c r="N18" s="5" t="s">
        <v>47</v>
      </c>
    </row>
    <row r="19" spans="1:14" ht="16">
      <c r="A19" s="18" t="s">
        <v>46</v>
      </c>
      <c r="B19" s="18">
        <v>1</v>
      </c>
      <c r="C19" s="19" t="s">
        <v>28</v>
      </c>
      <c r="D19" s="18">
        <v>2.1</v>
      </c>
      <c r="E19" s="18" t="s">
        <v>18</v>
      </c>
      <c r="F19" s="18">
        <v>1.1000000000000001</v>
      </c>
      <c r="G19" s="19" t="s">
        <v>28</v>
      </c>
      <c r="H19" s="19">
        <v>2</v>
      </c>
      <c r="I19" s="18" t="s">
        <v>16</v>
      </c>
      <c r="J19" s="18">
        <v>0.2</v>
      </c>
      <c r="K19" s="18">
        <v>25</v>
      </c>
      <c r="L19" s="18">
        <v>24</v>
      </c>
      <c r="M19" s="18">
        <v>82</v>
      </c>
      <c r="N19" s="5" t="s">
        <v>48</v>
      </c>
    </row>
    <row r="20" spans="1:14" ht="16">
      <c r="A20" s="18" t="s">
        <v>46</v>
      </c>
      <c r="B20" s="18">
        <v>1.3</v>
      </c>
      <c r="C20" s="19" t="s">
        <v>28</v>
      </c>
      <c r="D20" s="18">
        <v>1</v>
      </c>
      <c r="E20" s="18" t="s">
        <v>49</v>
      </c>
      <c r="F20" s="18">
        <v>1.3</v>
      </c>
      <c r="G20" s="18" t="s">
        <v>32</v>
      </c>
      <c r="H20" s="18">
        <v>4</v>
      </c>
      <c r="I20" s="18" t="s">
        <v>50</v>
      </c>
      <c r="J20" s="19">
        <v>0.5</v>
      </c>
      <c r="K20" s="18">
        <v>25</v>
      </c>
      <c r="L20" s="18">
        <v>16</v>
      </c>
      <c r="M20" s="18">
        <v>86</v>
      </c>
      <c r="N20" s="5" t="s">
        <v>51</v>
      </c>
    </row>
    <row r="21" spans="1:14" ht="16">
      <c r="A21" s="18" t="s">
        <v>46</v>
      </c>
      <c r="B21" s="18">
        <v>1</v>
      </c>
      <c r="C21" s="19" t="s">
        <v>28</v>
      </c>
      <c r="D21" s="18">
        <v>2.5</v>
      </c>
      <c r="E21" s="18" t="s">
        <v>15</v>
      </c>
      <c r="F21" s="18">
        <v>1.2</v>
      </c>
      <c r="G21" s="19" t="s">
        <v>28</v>
      </c>
      <c r="H21" s="19">
        <v>2</v>
      </c>
      <c r="I21" s="18" t="s">
        <v>16</v>
      </c>
      <c r="J21" s="18">
        <v>0.22</v>
      </c>
      <c r="K21" s="18">
        <v>11</v>
      </c>
      <c r="L21" s="18">
        <v>16</v>
      </c>
      <c r="M21" s="18">
        <v>100</v>
      </c>
      <c r="N21" s="1" t="s">
        <v>52</v>
      </c>
    </row>
    <row r="22" spans="1:14" ht="16">
      <c r="A22" s="18" t="s">
        <v>38</v>
      </c>
      <c r="B22" s="18">
        <v>1</v>
      </c>
      <c r="C22" s="19" t="s">
        <v>14</v>
      </c>
      <c r="D22" s="18">
        <v>1.5</v>
      </c>
      <c r="E22" s="18" t="s">
        <v>15</v>
      </c>
      <c r="F22" s="18">
        <v>1.1000000000000001</v>
      </c>
      <c r="G22" s="18" t="s">
        <v>25</v>
      </c>
      <c r="H22" s="18">
        <v>1.5</v>
      </c>
      <c r="I22" s="18" t="s">
        <v>22</v>
      </c>
      <c r="J22" s="18">
        <v>0.4</v>
      </c>
      <c r="K22" s="18">
        <v>25</v>
      </c>
      <c r="L22" s="18">
        <v>16</v>
      </c>
      <c r="M22" s="18">
        <v>100</v>
      </c>
      <c r="N22" s="5" t="s">
        <v>39</v>
      </c>
    </row>
    <row r="23" spans="1:14" ht="16">
      <c r="A23" s="18" t="s">
        <v>38</v>
      </c>
      <c r="B23" s="18">
        <v>1</v>
      </c>
      <c r="C23" s="19" t="s">
        <v>14</v>
      </c>
      <c r="D23" s="18">
        <v>1.2</v>
      </c>
      <c r="E23" s="18" t="s">
        <v>15</v>
      </c>
      <c r="F23" s="18">
        <v>1.2</v>
      </c>
      <c r="G23" s="18" t="s">
        <v>53</v>
      </c>
      <c r="H23" s="18">
        <v>2.2000000000000002</v>
      </c>
      <c r="I23" s="18" t="s">
        <v>42</v>
      </c>
      <c r="J23" s="18">
        <v>0.5</v>
      </c>
      <c r="K23" s="18">
        <v>25</v>
      </c>
      <c r="L23" s="18">
        <v>24</v>
      </c>
      <c r="M23" s="18">
        <v>90</v>
      </c>
      <c r="N23" s="6" t="s">
        <v>54</v>
      </c>
    </row>
    <row r="24" spans="1:14" ht="16">
      <c r="A24" s="18" t="s">
        <v>38</v>
      </c>
      <c r="B24" s="18">
        <v>1</v>
      </c>
      <c r="C24" s="19" t="s">
        <v>14</v>
      </c>
      <c r="D24" s="18">
        <v>1</v>
      </c>
      <c r="E24" s="18" t="s">
        <v>55</v>
      </c>
      <c r="F24" s="18">
        <v>1</v>
      </c>
      <c r="G24" s="18" t="s">
        <v>53</v>
      </c>
      <c r="H24" s="18">
        <v>1.1000000000000001</v>
      </c>
      <c r="I24" s="18" t="s">
        <v>42</v>
      </c>
      <c r="J24" s="18">
        <v>0.2</v>
      </c>
      <c r="K24" s="18">
        <v>25</v>
      </c>
      <c r="L24" s="18">
        <v>3</v>
      </c>
      <c r="M24" s="18">
        <v>95</v>
      </c>
      <c r="N24" s="5" t="s">
        <v>56</v>
      </c>
    </row>
    <row r="25" spans="1:14" ht="16">
      <c r="A25" s="18" t="s">
        <v>38</v>
      </c>
      <c r="B25" s="18">
        <v>1</v>
      </c>
      <c r="C25" s="19" t="s">
        <v>57</v>
      </c>
      <c r="D25" s="18">
        <v>1</v>
      </c>
      <c r="E25" s="18" t="s">
        <v>15</v>
      </c>
      <c r="F25" s="18">
        <v>1.2</v>
      </c>
      <c r="G25" s="18" t="s">
        <v>32</v>
      </c>
      <c r="H25" s="18">
        <v>1.2</v>
      </c>
      <c r="I25" s="18" t="s">
        <v>16</v>
      </c>
      <c r="J25" s="18">
        <v>0.2</v>
      </c>
      <c r="K25" s="18">
        <v>25</v>
      </c>
      <c r="L25" s="18">
        <v>16</v>
      </c>
      <c r="M25" s="18">
        <v>74</v>
      </c>
      <c r="N25" s="6" t="s">
        <v>58</v>
      </c>
    </row>
    <row r="26" spans="1:14" ht="16">
      <c r="A26" s="19" t="s">
        <v>59</v>
      </c>
      <c r="B26" s="19">
        <v>1</v>
      </c>
      <c r="C26" s="23" t="s">
        <v>60</v>
      </c>
      <c r="D26" s="23">
        <v>1.1000000000000001</v>
      </c>
      <c r="E26" s="23" t="s">
        <v>61</v>
      </c>
      <c r="F26" s="23">
        <v>1.1000000000000001</v>
      </c>
      <c r="G26" s="23" t="s">
        <v>21</v>
      </c>
      <c r="H26" s="23">
        <v>2.25</v>
      </c>
      <c r="I26" s="23" t="s">
        <v>22</v>
      </c>
      <c r="J26" s="23">
        <v>0.3</v>
      </c>
      <c r="K26" s="23">
        <v>25</v>
      </c>
      <c r="L26" s="23">
        <v>18</v>
      </c>
      <c r="M26" s="23">
        <v>80</v>
      </c>
      <c r="N26" s="7" t="s">
        <v>62</v>
      </c>
    </row>
    <row r="27" spans="1:14" ht="16">
      <c r="A27" s="19" t="s">
        <v>59</v>
      </c>
      <c r="B27" s="19">
        <v>1</v>
      </c>
      <c r="C27" s="23" t="s">
        <v>60</v>
      </c>
      <c r="D27" s="23">
        <v>1.5</v>
      </c>
      <c r="E27" s="23" t="s">
        <v>61</v>
      </c>
      <c r="F27" s="23">
        <v>1.1000000000000001</v>
      </c>
      <c r="G27" s="23" t="s">
        <v>21</v>
      </c>
      <c r="H27" s="23">
        <v>3</v>
      </c>
      <c r="I27" s="23" t="s">
        <v>22</v>
      </c>
      <c r="J27" s="23">
        <v>0.3</v>
      </c>
      <c r="K27" s="23">
        <v>25</v>
      </c>
      <c r="L27" s="23">
        <v>16</v>
      </c>
      <c r="M27" s="23">
        <v>88</v>
      </c>
      <c r="N27" s="8" t="s">
        <v>63</v>
      </c>
    </row>
    <row r="28" spans="1:14" ht="16">
      <c r="A28" s="19" t="s">
        <v>59</v>
      </c>
      <c r="B28" s="19">
        <v>1</v>
      </c>
      <c r="C28" s="23" t="s">
        <v>60</v>
      </c>
      <c r="D28" s="23">
        <v>1.5</v>
      </c>
      <c r="E28" s="23" t="s">
        <v>49</v>
      </c>
      <c r="F28" s="23">
        <v>1.2</v>
      </c>
      <c r="G28" s="23" t="s">
        <v>21</v>
      </c>
      <c r="H28" s="23">
        <v>2.5</v>
      </c>
      <c r="I28" s="23" t="s">
        <v>22</v>
      </c>
      <c r="J28" s="23">
        <v>0.4</v>
      </c>
      <c r="K28" s="23">
        <v>25</v>
      </c>
      <c r="L28" s="23">
        <v>18</v>
      </c>
      <c r="M28" s="23">
        <v>91</v>
      </c>
      <c r="N28" s="7" t="s">
        <v>64</v>
      </c>
    </row>
    <row r="29" spans="1:14" ht="16">
      <c r="A29" s="19" t="s">
        <v>59</v>
      </c>
      <c r="B29" s="19">
        <v>1</v>
      </c>
      <c r="C29" s="23" t="s">
        <v>60</v>
      </c>
      <c r="D29" s="23">
        <v>1.1000000000000001</v>
      </c>
      <c r="E29" s="23" t="s">
        <v>61</v>
      </c>
      <c r="F29" s="23">
        <v>1.2</v>
      </c>
      <c r="G29" s="23" t="s">
        <v>21</v>
      </c>
      <c r="H29" s="23">
        <v>2.25</v>
      </c>
      <c r="I29" s="23" t="s">
        <v>65</v>
      </c>
      <c r="J29" s="23">
        <v>0.4</v>
      </c>
      <c r="K29" s="23">
        <v>25</v>
      </c>
      <c r="L29" s="23">
        <v>15</v>
      </c>
      <c r="M29" s="23">
        <v>93</v>
      </c>
      <c r="N29" s="7" t="s">
        <v>66</v>
      </c>
    </row>
    <row r="30" spans="1:14" ht="16">
      <c r="A30" s="19" t="s">
        <v>59</v>
      </c>
      <c r="B30" s="19">
        <v>1</v>
      </c>
      <c r="C30" s="23" t="s">
        <v>67</v>
      </c>
      <c r="D30" s="23">
        <v>1.2</v>
      </c>
      <c r="E30" s="23" t="s">
        <v>61</v>
      </c>
      <c r="F30" s="23">
        <v>2</v>
      </c>
      <c r="G30" s="23" t="s">
        <v>21</v>
      </c>
      <c r="H30" s="23">
        <v>5</v>
      </c>
      <c r="I30" s="23" t="s">
        <v>22</v>
      </c>
      <c r="J30" s="23">
        <v>0.5</v>
      </c>
      <c r="K30" s="23">
        <v>20</v>
      </c>
      <c r="L30" s="23">
        <v>12</v>
      </c>
      <c r="M30" s="23">
        <v>92</v>
      </c>
      <c r="N30" s="7" t="s">
        <v>68</v>
      </c>
    </row>
    <row r="31" spans="1:14" ht="16">
      <c r="A31" s="19" t="s">
        <v>59</v>
      </c>
      <c r="B31" s="19">
        <v>1</v>
      </c>
      <c r="C31" s="23" t="s">
        <v>69</v>
      </c>
      <c r="D31" s="23">
        <v>1.18</v>
      </c>
      <c r="E31" s="23" t="s">
        <v>70</v>
      </c>
      <c r="F31" s="23">
        <v>1.19</v>
      </c>
      <c r="G31" s="23" t="s">
        <v>71</v>
      </c>
      <c r="H31" s="23">
        <v>3</v>
      </c>
      <c r="I31" s="23" t="s">
        <v>72</v>
      </c>
      <c r="J31" s="23">
        <v>0.3</v>
      </c>
      <c r="K31" s="23">
        <v>25</v>
      </c>
      <c r="L31" s="23">
        <v>24</v>
      </c>
      <c r="M31" s="23">
        <v>96</v>
      </c>
      <c r="N31" s="7" t="s">
        <v>73</v>
      </c>
    </row>
    <row r="32" spans="1:14" ht="16">
      <c r="A32" s="19" t="s">
        <v>59</v>
      </c>
      <c r="B32" s="19">
        <v>1</v>
      </c>
      <c r="C32" s="23" t="s">
        <v>74</v>
      </c>
      <c r="D32" s="23">
        <v>1</v>
      </c>
      <c r="E32" s="23" t="s">
        <v>61</v>
      </c>
      <c r="F32" s="23">
        <v>1.1000000000000001</v>
      </c>
      <c r="G32" s="23" t="s">
        <v>71</v>
      </c>
      <c r="H32" s="23">
        <v>2.2000000000000002</v>
      </c>
      <c r="I32" s="23" t="s">
        <v>16</v>
      </c>
      <c r="J32" s="23">
        <v>0.55000000000000004</v>
      </c>
      <c r="K32" s="23">
        <v>25</v>
      </c>
      <c r="L32" s="23">
        <v>18</v>
      </c>
      <c r="M32" s="23">
        <v>91</v>
      </c>
      <c r="N32" s="7" t="s">
        <v>75</v>
      </c>
    </row>
    <row r="33" spans="1:14" ht="16">
      <c r="A33" s="19" t="s">
        <v>59</v>
      </c>
      <c r="B33" s="19">
        <v>1</v>
      </c>
      <c r="C33" s="23" t="s">
        <v>74</v>
      </c>
      <c r="D33" s="23">
        <v>1.1000000000000001</v>
      </c>
      <c r="E33" s="23" t="s">
        <v>61</v>
      </c>
      <c r="F33" s="23">
        <v>1.1000000000000001</v>
      </c>
      <c r="G33" s="23" t="s">
        <v>21</v>
      </c>
      <c r="H33" s="23">
        <v>1</v>
      </c>
      <c r="I33" s="23" t="s">
        <v>22</v>
      </c>
      <c r="J33" s="23">
        <v>0.6</v>
      </c>
      <c r="K33" s="23">
        <v>25</v>
      </c>
      <c r="L33" s="23">
        <v>18</v>
      </c>
      <c r="M33" s="23">
        <v>90</v>
      </c>
      <c r="N33" s="7" t="s">
        <v>76</v>
      </c>
    </row>
    <row r="34" spans="1:14" ht="16">
      <c r="A34" s="19" t="s">
        <v>59</v>
      </c>
      <c r="B34" s="19">
        <v>1</v>
      </c>
      <c r="C34" s="23" t="s">
        <v>74</v>
      </c>
      <c r="D34" s="23">
        <v>1</v>
      </c>
      <c r="E34" s="23" t="s">
        <v>61</v>
      </c>
      <c r="F34" s="23">
        <v>1.05</v>
      </c>
      <c r="G34" s="23" t="s">
        <v>71</v>
      </c>
      <c r="H34" s="23">
        <v>2.71</v>
      </c>
      <c r="I34" s="23" t="s">
        <v>77</v>
      </c>
      <c r="J34" s="23">
        <v>0.4</v>
      </c>
      <c r="K34" s="23">
        <v>25</v>
      </c>
      <c r="L34" s="23">
        <v>18</v>
      </c>
      <c r="M34" s="23">
        <v>97</v>
      </c>
      <c r="N34" s="7" t="s">
        <v>78</v>
      </c>
    </row>
    <row r="35" spans="1:14" ht="16">
      <c r="A35" s="19" t="s">
        <v>59</v>
      </c>
      <c r="B35" s="19">
        <v>1</v>
      </c>
      <c r="C35" s="23" t="s">
        <v>74</v>
      </c>
      <c r="D35" s="23">
        <v>1</v>
      </c>
      <c r="E35" s="23" t="s">
        <v>79</v>
      </c>
      <c r="F35" s="23">
        <v>1.05</v>
      </c>
      <c r="G35" s="23" t="s">
        <v>21</v>
      </c>
      <c r="H35" s="23">
        <v>3.5</v>
      </c>
      <c r="I35" s="23" t="s">
        <v>22</v>
      </c>
      <c r="J35" s="23">
        <v>0.3</v>
      </c>
      <c r="K35" s="23">
        <v>25</v>
      </c>
      <c r="L35" s="23">
        <v>18</v>
      </c>
      <c r="M35" s="23">
        <v>100</v>
      </c>
      <c r="N35" s="7" t="s">
        <v>80</v>
      </c>
    </row>
    <row r="36" spans="1:14" ht="16">
      <c r="A36" s="19" t="s">
        <v>59</v>
      </c>
      <c r="B36" s="19">
        <v>1</v>
      </c>
      <c r="C36" s="23" t="s">
        <v>74</v>
      </c>
      <c r="D36" s="23">
        <v>1</v>
      </c>
      <c r="E36" s="23" t="s">
        <v>79</v>
      </c>
      <c r="F36" s="23">
        <v>1.5</v>
      </c>
      <c r="G36" s="23" t="s">
        <v>21</v>
      </c>
      <c r="H36" s="23">
        <v>5</v>
      </c>
      <c r="I36" s="23" t="s">
        <v>16</v>
      </c>
      <c r="J36" s="23">
        <v>0.4</v>
      </c>
      <c r="K36" s="23">
        <v>25</v>
      </c>
      <c r="L36" s="23">
        <v>16</v>
      </c>
      <c r="M36" s="23">
        <v>99</v>
      </c>
      <c r="N36" s="7" t="s">
        <v>81</v>
      </c>
    </row>
    <row r="37" spans="1:14" ht="16">
      <c r="A37" s="19" t="s">
        <v>59</v>
      </c>
      <c r="B37" s="19">
        <v>1</v>
      </c>
      <c r="C37" s="23" t="s">
        <v>74</v>
      </c>
      <c r="D37" s="23">
        <v>1</v>
      </c>
      <c r="E37" s="23" t="s">
        <v>79</v>
      </c>
      <c r="F37" s="23">
        <v>1.5</v>
      </c>
      <c r="G37" s="23" t="s">
        <v>21</v>
      </c>
      <c r="H37" s="23">
        <v>5</v>
      </c>
      <c r="I37" s="23" t="s">
        <v>16</v>
      </c>
      <c r="J37" s="23">
        <v>0.7</v>
      </c>
      <c r="K37" s="23">
        <v>25</v>
      </c>
      <c r="L37" s="23">
        <v>15</v>
      </c>
      <c r="M37" s="23">
        <v>99</v>
      </c>
      <c r="N37" s="7" t="s">
        <v>82</v>
      </c>
    </row>
    <row r="38" spans="1:14" ht="16">
      <c r="A38" s="19" t="s">
        <v>59</v>
      </c>
      <c r="B38" s="19">
        <v>1</v>
      </c>
      <c r="C38" s="23" t="s">
        <v>74</v>
      </c>
      <c r="D38" s="23">
        <v>1</v>
      </c>
      <c r="E38" s="23" t="s">
        <v>79</v>
      </c>
      <c r="F38" s="23">
        <v>1.5</v>
      </c>
      <c r="G38" s="23" t="s">
        <v>74</v>
      </c>
      <c r="H38" s="23">
        <v>1</v>
      </c>
      <c r="I38" s="23" t="s">
        <v>83</v>
      </c>
      <c r="J38" s="23">
        <v>1.2</v>
      </c>
      <c r="K38" s="23">
        <v>25</v>
      </c>
      <c r="L38" s="23">
        <v>16</v>
      </c>
      <c r="M38" s="23">
        <v>95</v>
      </c>
      <c r="N38" s="7" t="s">
        <v>84</v>
      </c>
    </row>
    <row r="39" spans="1:14" ht="16">
      <c r="A39" s="19" t="s">
        <v>59</v>
      </c>
      <c r="B39" s="19">
        <v>1</v>
      </c>
      <c r="C39" s="23" t="s">
        <v>74</v>
      </c>
      <c r="D39" s="23">
        <v>1</v>
      </c>
      <c r="E39" s="23" t="s">
        <v>79</v>
      </c>
      <c r="F39" s="23">
        <v>1.05</v>
      </c>
      <c r="G39" s="23" t="s">
        <v>21</v>
      </c>
      <c r="H39" s="23">
        <v>3</v>
      </c>
      <c r="I39" s="23" t="s">
        <v>22</v>
      </c>
      <c r="J39" s="23">
        <v>0.5</v>
      </c>
      <c r="K39" s="23">
        <v>25</v>
      </c>
      <c r="L39" s="23">
        <v>18</v>
      </c>
      <c r="M39" s="23">
        <v>85</v>
      </c>
      <c r="N39" s="7" t="s">
        <v>85</v>
      </c>
    </row>
    <row r="40" spans="1:14" ht="16">
      <c r="A40" s="19" t="s">
        <v>59</v>
      </c>
      <c r="B40" s="19">
        <v>1</v>
      </c>
      <c r="C40" s="23" t="s">
        <v>74</v>
      </c>
      <c r="D40" s="23">
        <v>1</v>
      </c>
      <c r="E40" s="23" t="s">
        <v>79</v>
      </c>
      <c r="F40" s="23">
        <v>1.05</v>
      </c>
      <c r="G40" s="23" t="s">
        <v>21</v>
      </c>
      <c r="H40" s="23">
        <v>3</v>
      </c>
      <c r="I40" s="23" t="s">
        <v>22</v>
      </c>
      <c r="J40" s="23">
        <v>0.4</v>
      </c>
      <c r="K40" s="23">
        <v>25</v>
      </c>
      <c r="L40" s="23">
        <v>18</v>
      </c>
      <c r="M40" s="23">
        <v>65</v>
      </c>
      <c r="N40" s="7" t="s">
        <v>86</v>
      </c>
    </row>
    <row r="41" spans="1:14" ht="16">
      <c r="A41" s="19" t="s">
        <v>59</v>
      </c>
      <c r="B41" s="19">
        <v>1</v>
      </c>
      <c r="C41" s="23" t="s">
        <v>74</v>
      </c>
      <c r="D41" s="23">
        <v>1</v>
      </c>
      <c r="E41" s="23" t="s">
        <v>79</v>
      </c>
      <c r="F41" s="23">
        <v>1.5</v>
      </c>
      <c r="G41" s="23" t="s">
        <v>21</v>
      </c>
      <c r="H41" s="23">
        <v>3</v>
      </c>
      <c r="I41" s="23" t="s">
        <v>22</v>
      </c>
      <c r="J41" s="23">
        <v>0.4</v>
      </c>
      <c r="K41" s="23">
        <v>25</v>
      </c>
      <c r="L41" s="23">
        <v>16</v>
      </c>
      <c r="M41" s="23">
        <v>80</v>
      </c>
      <c r="N41" s="7" t="s">
        <v>87</v>
      </c>
    </row>
    <row r="42" spans="1:14" ht="16">
      <c r="A42" s="19" t="s">
        <v>59</v>
      </c>
      <c r="B42" s="19">
        <v>1</v>
      </c>
      <c r="C42" s="23" t="s">
        <v>74</v>
      </c>
      <c r="D42" s="23">
        <v>1</v>
      </c>
      <c r="E42" s="23" t="s">
        <v>79</v>
      </c>
      <c r="F42" s="23">
        <v>1.5</v>
      </c>
      <c r="G42" s="23" t="s">
        <v>21</v>
      </c>
      <c r="H42" s="23">
        <v>5</v>
      </c>
      <c r="I42" s="23" t="s">
        <v>16</v>
      </c>
      <c r="J42" s="23">
        <v>0.22</v>
      </c>
      <c r="K42" s="23">
        <v>25</v>
      </c>
      <c r="L42" s="23">
        <v>15</v>
      </c>
      <c r="M42" s="23">
        <v>100</v>
      </c>
      <c r="N42" s="7" t="s">
        <v>88</v>
      </c>
    </row>
    <row r="43" spans="1:14" ht="16">
      <c r="A43" s="19" t="s">
        <v>59</v>
      </c>
      <c r="B43" s="19">
        <v>1</v>
      </c>
      <c r="C43" s="23" t="s">
        <v>74</v>
      </c>
      <c r="D43" s="23">
        <v>1</v>
      </c>
      <c r="E43" s="23" t="s">
        <v>79</v>
      </c>
      <c r="F43" s="23">
        <v>1.05</v>
      </c>
      <c r="G43" s="23" t="s">
        <v>21</v>
      </c>
      <c r="H43" s="23">
        <v>3</v>
      </c>
      <c r="I43" s="23" t="s">
        <v>16</v>
      </c>
      <c r="J43" s="23">
        <v>0.5</v>
      </c>
      <c r="K43" s="23">
        <v>25</v>
      </c>
      <c r="L43" s="23">
        <v>18</v>
      </c>
      <c r="M43" s="23">
        <v>70</v>
      </c>
      <c r="N43" s="7" t="s">
        <v>89</v>
      </c>
    </row>
    <row r="44" spans="1:14" ht="16">
      <c r="A44" s="19" t="s">
        <v>59</v>
      </c>
      <c r="B44" s="19">
        <v>1</v>
      </c>
      <c r="C44" s="23" t="s">
        <v>90</v>
      </c>
      <c r="D44" s="23">
        <v>1</v>
      </c>
      <c r="E44" s="23" t="s">
        <v>79</v>
      </c>
      <c r="F44" s="23">
        <v>1.05</v>
      </c>
      <c r="G44" s="23" t="s">
        <v>21</v>
      </c>
      <c r="H44" s="23">
        <v>3</v>
      </c>
      <c r="I44" s="23" t="s">
        <v>16</v>
      </c>
      <c r="J44" s="23">
        <v>0.3</v>
      </c>
      <c r="K44" s="23">
        <v>25</v>
      </c>
      <c r="L44" s="23">
        <v>16</v>
      </c>
      <c r="M44" s="23">
        <v>70</v>
      </c>
      <c r="N44" s="7" t="s">
        <v>91</v>
      </c>
    </row>
    <row r="45" spans="1:14" ht="16">
      <c r="A45" s="19" t="s">
        <v>59</v>
      </c>
      <c r="B45" s="19">
        <v>1</v>
      </c>
      <c r="C45" s="24" t="s">
        <v>92</v>
      </c>
      <c r="D45" s="23">
        <v>1</v>
      </c>
      <c r="E45" s="23" t="s">
        <v>79</v>
      </c>
      <c r="F45" s="19">
        <v>1.25</v>
      </c>
      <c r="G45" s="23" t="s">
        <v>21</v>
      </c>
      <c r="H45" s="23">
        <v>2</v>
      </c>
      <c r="I45" s="23" t="s">
        <v>93</v>
      </c>
      <c r="J45" s="23">
        <v>0.4</v>
      </c>
      <c r="K45" s="23">
        <v>25</v>
      </c>
      <c r="L45" s="23">
        <v>4</v>
      </c>
      <c r="M45" s="23">
        <v>90</v>
      </c>
      <c r="N45" s="7" t="s">
        <v>94</v>
      </c>
    </row>
    <row r="46" spans="1:14" ht="16">
      <c r="A46" s="19" t="s">
        <v>59</v>
      </c>
      <c r="B46" s="19">
        <v>1</v>
      </c>
      <c r="C46" s="24" t="s">
        <v>92</v>
      </c>
      <c r="D46" s="23">
        <v>1</v>
      </c>
      <c r="E46" s="23" t="s">
        <v>49</v>
      </c>
      <c r="F46" s="19">
        <v>0.9</v>
      </c>
      <c r="G46" s="23" t="s">
        <v>21</v>
      </c>
      <c r="H46" s="23">
        <v>3.6</v>
      </c>
      <c r="I46" s="23" t="s">
        <v>16</v>
      </c>
      <c r="J46" s="23">
        <v>0.2</v>
      </c>
      <c r="K46" s="23">
        <v>25</v>
      </c>
      <c r="L46" s="23">
        <v>15</v>
      </c>
      <c r="M46" s="23">
        <v>96</v>
      </c>
      <c r="N46" s="7" t="s">
        <v>95</v>
      </c>
    </row>
    <row r="47" spans="1:14" ht="16">
      <c r="A47" s="19" t="s">
        <v>59</v>
      </c>
      <c r="B47" s="19">
        <v>1</v>
      </c>
      <c r="C47" s="24" t="s">
        <v>92</v>
      </c>
      <c r="D47" s="23">
        <v>1</v>
      </c>
      <c r="E47" s="23" t="s">
        <v>79</v>
      </c>
      <c r="F47" s="19">
        <v>1.5</v>
      </c>
      <c r="G47" s="23" t="s">
        <v>21</v>
      </c>
      <c r="H47" s="23">
        <v>5</v>
      </c>
      <c r="I47" s="23" t="s">
        <v>16</v>
      </c>
      <c r="J47" s="23">
        <v>0.3</v>
      </c>
      <c r="K47" s="23">
        <v>25</v>
      </c>
      <c r="L47" s="23">
        <v>15</v>
      </c>
      <c r="M47" s="23">
        <v>99</v>
      </c>
      <c r="N47" s="7" t="s">
        <v>96</v>
      </c>
    </row>
    <row r="48" spans="1:14" ht="16">
      <c r="A48" s="19" t="s">
        <v>59</v>
      </c>
      <c r="B48" s="19">
        <v>1</v>
      </c>
      <c r="C48" s="24" t="s">
        <v>97</v>
      </c>
      <c r="D48" s="23">
        <v>1</v>
      </c>
      <c r="E48" s="23" t="s">
        <v>79</v>
      </c>
      <c r="F48" s="19">
        <v>1.25</v>
      </c>
      <c r="G48" s="23" t="s">
        <v>21</v>
      </c>
      <c r="H48" s="23">
        <v>2</v>
      </c>
      <c r="I48" s="23" t="s">
        <v>93</v>
      </c>
      <c r="J48" s="23">
        <v>0.4</v>
      </c>
      <c r="K48" s="23">
        <v>25</v>
      </c>
      <c r="L48" s="23">
        <v>4</v>
      </c>
      <c r="M48" s="23">
        <v>91</v>
      </c>
      <c r="N48" s="7" t="s">
        <v>98</v>
      </c>
    </row>
    <row r="49" spans="1:14" ht="16">
      <c r="A49" s="18" t="s">
        <v>24</v>
      </c>
      <c r="B49" s="18">
        <v>1</v>
      </c>
      <c r="C49" s="25" t="s">
        <v>99</v>
      </c>
      <c r="D49" s="25">
        <v>1.6</v>
      </c>
      <c r="E49" s="25" t="s">
        <v>100</v>
      </c>
      <c r="F49" s="18">
        <v>1.1000000000000001</v>
      </c>
      <c r="G49" s="18" t="s">
        <v>25</v>
      </c>
      <c r="H49" s="18">
        <v>1.4</v>
      </c>
      <c r="I49" s="18" t="s">
        <v>22</v>
      </c>
      <c r="J49" s="18">
        <v>0.24</v>
      </c>
      <c r="K49" s="18">
        <v>25</v>
      </c>
      <c r="L49" s="18">
        <v>16</v>
      </c>
      <c r="M49" s="18">
        <v>83</v>
      </c>
      <c r="N49" s="1" t="s">
        <v>101</v>
      </c>
    </row>
    <row r="50" spans="1:14" ht="16">
      <c r="A50" s="18" t="s">
        <v>24</v>
      </c>
      <c r="B50" s="18">
        <v>1</v>
      </c>
      <c r="C50" s="25" t="s">
        <v>99</v>
      </c>
      <c r="D50" s="18">
        <v>1.3</v>
      </c>
      <c r="E50" s="18" t="s">
        <v>70</v>
      </c>
      <c r="F50" s="18">
        <v>1.2</v>
      </c>
      <c r="G50" s="18" t="s">
        <v>102</v>
      </c>
      <c r="H50" s="18">
        <v>2</v>
      </c>
      <c r="I50" s="18" t="s">
        <v>42</v>
      </c>
      <c r="J50" s="18">
        <v>0.6</v>
      </c>
      <c r="K50" s="18">
        <v>25</v>
      </c>
      <c r="L50" s="18">
        <v>8</v>
      </c>
      <c r="M50" s="18">
        <v>81</v>
      </c>
      <c r="N50" s="1" t="s">
        <v>103</v>
      </c>
    </row>
    <row r="51" spans="1:14" ht="16">
      <c r="A51" s="18" t="s">
        <v>24</v>
      </c>
      <c r="B51" s="18">
        <v>1</v>
      </c>
      <c r="C51" s="25" t="s">
        <v>99</v>
      </c>
      <c r="D51" s="18">
        <v>1.2</v>
      </c>
      <c r="E51" s="18" t="s">
        <v>49</v>
      </c>
      <c r="F51" s="18">
        <v>1.3</v>
      </c>
      <c r="G51" s="18" t="s">
        <v>25</v>
      </c>
      <c r="H51" s="18">
        <v>3.2</v>
      </c>
      <c r="I51" s="18" t="s">
        <v>16</v>
      </c>
      <c r="J51" s="18">
        <v>0.27</v>
      </c>
      <c r="K51" s="18">
        <v>25</v>
      </c>
      <c r="L51" s="18">
        <v>18</v>
      </c>
      <c r="M51" s="18">
        <v>91</v>
      </c>
      <c r="N51" s="1" t="s">
        <v>104</v>
      </c>
    </row>
    <row r="52" spans="1:14" ht="16">
      <c r="A52" s="18" t="s">
        <v>24</v>
      </c>
      <c r="B52" s="18">
        <v>1</v>
      </c>
      <c r="C52" s="25" t="s">
        <v>99</v>
      </c>
      <c r="D52" s="18">
        <v>1.2</v>
      </c>
      <c r="E52" s="18" t="s">
        <v>105</v>
      </c>
      <c r="F52" s="18">
        <v>1</v>
      </c>
      <c r="G52" s="18" t="s">
        <v>53</v>
      </c>
      <c r="H52" s="18">
        <v>1.2</v>
      </c>
      <c r="I52" s="18" t="s">
        <v>22</v>
      </c>
      <c r="J52" s="18">
        <v>0.43</v>
      </c>
      <c r="K52" s="18">
        <v>25</v>
      </c>
      <c r="L52" s="18">
        <v>16</v>
      </c>
      <c r="M52" s="18">
        <v>74</v>
      </c>
      <c r="N52" s="1" t="s">
        <v>106</v>
      </c>
    </row>
    <row r="53" spans="1:14" ht="16">
      <c r="A53" s="18" t="s">
        <v>24</v>
      </c>
      <c r="B53" s="18">
        <v>1</v>
      </c>
      <c r="C53" s="25" t="s">
        <v>99</v>
      </c>
      <c r="D53" s="18">
        <v>1.2</v>
      </c>
      <c r="E53" s="18" t="s">
        <v>40</v>
      </c>
      <c r="F53" s="18">
        <v>1.2</v>
      </c>
      <c r="G53" s="25" t="s">
        <v>99</v>
      </c>
      <c r="H53" s="18">
        <v>1</v>
      </c>
      <c r="I53" s="18" t="s">
        <v>16</v>
      </c>
      <c r="J53" s="18">
        <v>0.2</v>
      </c>
      <c r="K53" s="18">
        <v>25</v>
      </c>
      <c r="L53" s="18">
        <v>5</v>
      </c>
      <c r="M53" s="18">
        <v>85</v>
      </c>
      <c r="N53" s="1" t="s">
        <v>107</v>
      </c>
    </row>
    <row r="54" spans="1:14" ht="16">
      <c r="A54" s="18" t="s">
        <v>38</v>
      </c>
      <c r="B54" s="18">
        <v>1</v>
      </c>
      <c r="C54" s="25" t="s">
        <v>99</v>
      </c>
      <c r="D54" s="18">
        <v>2</v>
      </c>
      <c r="E54" s="18" t="s">
        <v>108</v>
      </c>
      <c r="F54" s="18">
        <v>1</v>
      </c>
      <c r="G54" s="25" t="s">
        <v>99</v>
      </c>
      <c r="H54" s="18">
        <v>1</v>
      </c>
      <c r="I54" s="18" t="s">
        <v>50</v>
      </c>
      <c r="J54" s="18">
        <v>0.53</v>
      </c>
      <c r="K54" s="18">
        <v>-20</v>
      </c>
      <c r="L54" s="18">
        <v>16</v>
      </c>
      <c r="M54" s="18">
        <v>72</v>
      </c>
      <c r="N54" s="1" t="s">
        <v>109</v>
      </c>
    </row>
    <row r="55" spans="1:14" ht="16">
      <c r="A55" s="18" t="s">
        <v>38</v>
      </c>
      <c r="B55" s="18">
        <v>1</v>
      </c>
      <c r="C55" s="25" t="s">
        <v>99</v>
      </c>
      <c r="D55" s="18">
        <v>1.2</v>
      </c>
      <c r="E55" s="18" t="s">
        <v>108</v>
      </c>
      <c r="F55" s="18">
        <v>1.2</v>
      </c>
      <c r="G55" s="25" t="s">
        <v>99</v>
      </c>
      <c r="H55" s="18">
        <v>1</v>
      </c>
      <c r="I55" s="18" t="s">
        <v>22</v>
      </c>
      <c r="J55" s="18">
        <v>0.19</v>
      </c>
      <c r="K55" s="18">
        <v>25</v>
      </c>
      <c r="L55" s="18">
        <v>16</v>
      </c>
      <c r="M55" s="18">
        <v>71</v>
      </c>
      <c r="N55" s="1" t="s">
        <v>110</v>
      </c>
    </row>
    <row r="56" spans="1:14" ht="16">
      <c r="A56" s="18" t="s">
        <v>38</v>
      </c>
      <c r="B56" s="18">
        <v>1</v>
      </c>
      <c r="C56" s="25" t="s">
        <v>99</v>
      </c>
      <c r="D56" s="18">
        <v>1</v>
      </c>
      <c r="E56" s="18" t="s">
        <v>79</v>
      </c>
      <c r="F56" s="18">
        <v>1</v>
      </c>
      <c r="G56" s="18" t="s">
        <v>25</v>
      </c>
      <c r="H56" s="18">
        <v>1</v>
      </c>
      <c r="I56" s="18" t="s">
        <v>22</v>
      </c>
      <c r="J56" s="18">
        <v>0.56999999999999995</v>
      </c>
      <c r="K56" s="18">
        <v>25</v>
      </c>
      <c r="L56" s="18">
        <v>12</v>
      </c>
      <c r="M56" s="18">
        <v>61</v>
      </c>
      <c r="N56" s="1" t="s">
        <v>111</v>
      </c>
    </row>
    <row r="57" spans="1:14" ht="16">
      <c r="A57" s="18" t="s">
        <v>38</v>
      </c>
      <c r="B57" s="18">
        <v>1.2</v>
      </c>
      <c r="C57" s="25" t="s">
        <v>99</v>
      </c>
      <c r="D57" s="18">
        <v>1</v>
      </c>
      <c r="E57" s="18" t="s">
        <v>112</v>
      </c>
      <c r="F57" s="18">
        <v>1.1000000000000001</v>
      </c>
      <c r="G57" s="18" t="s">
        <v>102</v>
      </c>
      <c r="H57" s="18">
        <v>1.1000000000000001</v>
      </c>
      <c r="I57" s="18" t="s">
        <v>113</v>
      </c>
      <c r="J57" s="18">
        <v>0.4</v>
      </c>
      <c r="K57" s="18">
        <v>70</v>
      </c>
      <c r="L57" s="18">
        <v>6</v>
      </c>
      <c r="M57" s="18">
        <v>76</v>
      </c>
      <c r="N57" s="1" t="s">
        <v>114</v>
      </c>
    </row>
    <row r="58" spans="1:14" ht="16">
      <c r="A58" s="18" t="s">
        <v>38</v>
      </c>
      <c r="B58" s="18">
        <v>1</v>
      </c>
      <c r="C58" s="25" t="s">
        <v>99</v>
      </c>
      <c r="D58" s="18">
        <v>1</v>
      </c>
      <c r="E58" s="18" t="s">
        <v>115</v>
      </c>
      <c r="F58" s="18">
        <v>1.1000000000000001</v>
      </c>
      <c r="G58" s="18" t="s">
        <v>102</v>
      </c>
      <c r="H58" s="18">
        <v>5</v>
      </c>
      <c r="I58" s="18" t="s">
        <v>22</v>
      </c>
      <c r="J58" s="18">
        <v>0.22</v>
      </c>
      <c r="K58" s="18">
        <v>25</v>
      </c>
      <c r="L58" s="18">
        <v>16</v>
      </c>
      <c r="M58" s="18">
        <v>59</v>
      </c>
      <c r="N58" s="1" t="s">
        <v>116</v>
      </c>
    </row>
    <row r="59" spans="1:14" ht="16">
      <c r="A59" s="18" t="s">
        <v>38</v>
      </c>
      <c r="B59" s="18">
        <v>1</v>
      </c>
      <c r="C59" s="25" t="s">
        <v>99</v>
      </c>
      <c r="D59" s="18">
        <v>1</v>
      </c>
      <c r="E59" s="18" t="s">
        <v>100</v>
      </c>
      <c r="F59" s="18">
        <v>1.1000000000000001</v>
      </c>
      <c r="G59" s="18" t="s">
        <v>25</v>
      </c>
      <c r="H59" s="18">
        <v>2.5</v>
      </c>
      <c r="I59" s="18" t="s">
        <v>16</v>
      </c>
      <c r="J59" s="18">
        <v>0.5</v>
      </c>
      <c r="K59" s="18">
        <v>25</v>
      </c>
      <c r="L59" s="18">
        <v>24</v>
      </c>
      <c r="M59" s="18">
        <v>80</v>
      </c>
      <c r="N59" s="1" t="s">
        <v>117</v>
      </c>
    </row>
    <row r="60" spans="1:14" ht="16">
      <c r="A60" s="18" t="s">
        <v>38</v>
      </c>
      <c r="B60" s="18">
        <v>1</v>
      </c>
      <c r="C60" s="25" t="s">
        <v>99</v>
      </c>
      <c r="D60" s="18">
        <v>1.1000000000000001</v>
      </c>
      <c r="E60" s="18" t="s">
        <v>100</v>
      </c>
      <c r="F60" s="18">
        <v>1.2</v>
      </c>
      <c r="G60" s="18" t="s">
        <v>25</v>
      </c>
      <c r="H60" s="18">
        <v>5</v>
      </c>
      <c r="I60" s="18" t="s">
        <v>16</v>
      </c>
      <c r="J60" s="18">
        <v>0.15</v>
      </c>
      <c r="K60" s="18">
        <v>25</v>
      </c>
      <c r="L60" s="18">
        <v>18</v>
      </c>
      <c r="M60" s="18">
        <v>80</v>
      </c>
      <c r="N60" s="1" t="s">
        <v>118</v>
      </c>
    </row>
    <row r="61" spans="1:14" ht="16">
      <c r="A61" s="18" t="s">
        <v>38</v>
      </c>
      <c r="B61" s="18">
        <v>1</v>
      </c>
      <c r="C61" s="25" t="s">
        <v>99</v>
      </c>
      <c r="D61" s="18">
        <v>1</v>
      </c>
      <c r="E61" s="18" t="s">
        <v>115</v>
      </c>
      <c r="F61" s="18">
        <v>1.5</v>
      </c>
      <c r="G61" s="18" t="s">
        <v>53</v>
      </c>
      <c r="H61" s="18">
        <v>2</v>
      </c>
      <c r="I61" s="18" t="s">
        <v>16</v>
      </c>
      <c r="J61" s="18">
        <v>0.23</v>
      </c>
      <c r="K61" s="18">
        <v>25</v>
      </c>
      <c r="L61" s="18">
        <v>16</v>
      </c>
      <c r="M61" s="18">
        <v>89</v>
      </c>
      <c r="N61" s="1" t="s">
        <v>119</v>
      </c>
    </row>
    <row r="62" spans="1:14" ht="16">
      <c r="A62" s="18" t="s">
        <v>38</v>
      </c>
      <c r="B62" s="18">
        <v>1.1000000000000001</v>
      </c>
      <c r="C62" s="25" t="s">
        <v>99</v>
      </c>
      <c r="D62" s="18">
        <v>1</v>
      </c>
      <c r="E62" s="18" t="s">
        <v>79</v>
      </c>
      <c r="F62" s="18">
        <v>1.2</v>
      </c>
      <c r="G62" s="18" t="s">
        <v>102</v>
      </c>
      <c r="H62" s="18">
        <v>1.3</v>
      </c>
      <c r="I62" s="18" t="s">
        <v>22</v>
      </c>
      <c r="J62" s="18">
        <v>0.1</v>
      </c>
      <c r="K62" s="18">
        <v>25</v>
      </c>
      <c r="L62" s="18">
        <v>16</v>
      </c>
      <c r="M62" s="18">
        <v>80</v>
      </c>
      <c r="N62" s="1" t="s">
        <v>120</v>
      </c>
    </row>
    <row r="63" spans="1:14" ht="16">
      <c r="A63" s="18" t="s">
        <v>38</v>
      </c>
      <c r="B63" s="18">
        <v>1</v>
      </c>
      <c r="C63" s="25" t="s">
        <v>99</v>
      </c>
      <c r="D63" s="18">
        <v>1</v>
      </c>
      <c r="E63" s="18" t="s">
        <v>79</v>
      </c>
      <c r="F63" s="18">
        <v>1</v>
      </c>
      <c r="G63" s="18" t="s">
        <v>25</v>
      </c>
      <c r="H63" s="18">
        <v>2</v>
      </c>
      <c r="I63" s="18" t="s">
        <v>22</v>
      </c>
      <c r="J63" s="18">
        <v>0.15</v>
      </c>
      <c r="K63" s="18">
        <v>25</v>
      </c>
      <c r="L63" s="18">
        <v>3</v>
      </c>
      <c r="M63" s="18">
        <v>86</v>
      </c>
      <c r="N63" s="18" t="s">
        <v>121</v>
      </c>
    </row>
    <row r="64" spans="1:14" s="15" customFormat="1" ht="16">
      <c r="A64" s="18" t="s">
        <v>122</v>
      </c>
      <c r="B64" s="18">
        <v>1</v>
      </c>
      <c r="C64" s="19" t="s">
        <v>123</v>
      </c>
      <c r="D64" s="18">
        <v>1</v>
      </c>
      <c r="E64" s="18" t="s">
        <v>124</v>
      </c>
      <c r="F64" s="18">
        <v>1</v>
      </c>
      <c r="G64" s="18" t="s">
        <v>125</v>
      </c>
      <c r="H64" s="18">
        <v>0</v>
      </c>
      <c r="I64" s="18" t="s">
        <v>126</v>
      </c>
      <c r="J64" s="18">
        <v>0</v>
      </c>
      <c r="K64" s="18">
        <v>0</v>
      </c>
      <c r="L64" s="18">
        <f>15/60</f>
        <v>0.25</v>
      </c>
      <c r="M64" s="18">
        <v>99</v>
      </c>
      <c r="N64" s="18" t="s">
        <v>127</v>
      </c>
    </row>
    <row r="65" spans="1:14" s="27" customFormat="1" ht="16">
      <c r="A65" s="18" t="s">
        <v>122</v>
      </c>
      <c r="B65" s="18">
        <v>1</v>
      </c>
      <c r="C65" s="19" t="s">
        <v>123</v>
      </c>
      <c r="D65" s="18">
        <v>1</v>
      </c>
      <c r="E65" s="18" t="s">
        <v>128</v>
      </c>
      <c r="F65" s="18">
        <v>1</v>
      </c>
      <c r="G65" s="18" t="s">
        <v>125</v>
      </c>
      <c r="H65" s="18">
        <v>0</v>
      </c>
      <c r="I65" s="18" t="s">
        <v>129</v>
      </c>
      <c r="J65" s="18">
        <v>0</v>
      </c>
      <c r="K65" s="18">
        <v>25</v>
      </c>
      <c r="L65" s="18">
        <f>5/60</f>
        <v>8.3333333333333329E-2</v>
      </c>
      <c r="M65" s="18">
        <v>98</v>
      </c>
      <c r="N65" s="18" t="s">
        <v>130</v>
      </c>
    </row>
    <row r="66" spans="1:14" s="27" customFormat="1" ht="16">
      <c r="A66" s="18" t="s">
        <v>122</v>
      </c>
      <c r="B66" s="18">
        <v>1</v>
      </c>
      <c r="C66" s="19" t="s">
        <v>123</v>
      </c>
      <c r="D66" s="18">
        <v>1</v>
      </c>
      <c r="E66" s="18" t="s">
        <v>125</v>
      </c>
      <c r="F66" s="18">
        <v>0</v>
      </c>
      <c r="G66" s="18" t="s">
        <v>125</v>
      </c>
      <c r="H66" s="18">
        <v>0</v>
      </c>
      <c r="I66" s="18" t="s">
        <v>131</v>
      </c>
      <c r="J66" s="18">
        <v>0</v>
      </c>
      <c r="K66" s="18">
        <v>25</v>
      </c>
      <c r="L66" s="18">
        <f>5/60</f>
        <v>8.3333333333333329E-2</v>
      </c>
      <c r="M66" s="18">
        <v>97</v>
      </c>
      <c r="N66" s="18" t="s">
        <v>132</v>
      </c>
    </row>
    <row r="67" spans="1:14" s="15" customFormat="1" ht="16">
      <c r="A67" s="18" t="s">
        <v>122</v>
      </c>
      <c r="B67" s="18">
        <v>1</v>
      </c>
      <c r="C67" s="19" t="s">
        <v>123</v>
      </c>
      <c r="D67" s="18">
        <v>1</v>
      </c>
      <c r="E67" s="18" t="s">
        <v>133</v>
      </c>
      <c r="F67" s="18">
        <v>1</v>
      </c>
      <c r="G67" s="18" t="s">
        <v>125</v>
      </c>
      <c r="H67" s="18">
        <v>0</v>
      </c>
      <c r="I67" s="18" t="s">
        <v>134</v>
      </c>
      <c r="J67" s="18">
        <v>0</v>
      </c>
      <c r="K67" s="18">
        <v>25</v>
      </c>
      <c r="L67" s="18">
        <f>30/60</f>
        <v>0.5</v>
      </c>
      <c r="M67" s="18">
        <v>96</v>
      </c>
      <c r="N67" s="18" t="s">
        <v>135</v>
      </c>
    </row>
    <row r="68" spans="1:14" s="15" customFormat="1" ht="16">
      <c r="A68" s="18" t="s">
        <v>122</v>
      </c>
      <c r="B68" s="18">
        <v>1</v>
      </c>
      <c r="C68" s="19" t="s">
        <v>123</v>
      </c>
      <c r="D68" s="18">
        <v>1</v>
      </c>
      <c r="E68" s="18" t="s">
        <v>61</v>
      </c>
      <c r="F68" s="18">
        <v>1</v>
      </c>
      <c r="G68" s="18" t="s">
        <v>125</v>
      </c>
      <c r="H68" s="18">
        <v>0</v>
      </c>
      <c r="I68" s="18" t="s">
        <v>136</v>
      </c>
      <c r="J68" s="18">
        <v>0</v>
      </c>
      <c r="K68" s="18">
        <v>25</v>
      </c>
      <c r="L68" s="18">
        <v>16</v>
      </c>
      <c r="M68" s="18">
        <v>95</v>
      </c>
      <c r="N68" s="18" t="s">
        <v>137</v>
      </c>
    </row>
    <row r="69" spans="1:14" s="15" customFormat="1" ht="16">
      <c r="A69" s="18" t="s">
        <v>122</v>
      </c>
      <c r="B69" s="18">
        <v>1</v>
      </c>
      <c r="C69" s="19" t="s">
        <v>123</v>
      </c>
      <c r="D69" s="18">
        <v>1</v>
      </c>
      <c r="E69" s="18" t="s">
        <v>138</v>
      </c>
      <c r="F69" s="18">
        <v>1</v>
      </c>
      <c r="G69" s="18" t="s">
        <v>125</v>
      </c>
      <c r="H69" s="18">
        <v>0</v>
      </c>
      <c r="I69" s="18" t="s">
        <v>139</v>
      </c>
      <c r="J69" s="18">
        <v>0</v>
      </c>
      <c r="K69" s="18">
        <v>25</v>
      </c>
      <c r="L69" s="18">
        <f>10/60</f>
        <v>0.16666666666666666</v>
      </c>
      <c r="M69" s="18">
        <v>91</v>
      </c>
      <c r="N69" s="18" t="s">
        <v>140</v>
      </c>
    </row>
    <row r="70" spans="1:14" s="15" customFormat="1" ht="16">
      <c r="A70" s="18" t="s">
        <v>122</v>
      </c>
      <c r="B70" s="18">
        <v>1</v>
      </c>
      <c r="C70" s="19" t="s">
        <v>123</v>
      </c>
      <c r="D70" s="18">
        <v>1</v>
      </c>
      <c r="E70" s="18" t="s">
        <v>133</v>
      </c>
      <c r="F70" s="18">
        <v>1</v>
      </c>
      <c r="G70" s="18" t="s">
        <v>125</v>
      </c>
      <c r="H70" s="18">
        <v>0</v>
      </c>
      <c r="I70" s="18" t="s">
        <v>141</v>
      </c>
      <c r="J70" s="18">
        <v>0</v>
      </c>
      <c r="K70" s="18">
        <v>25</v>
      </c>
      <c r="L70" s="18">
        <f>30/60</f>
        <v>0.5</v>
      </c>
      <c r="M70" s="18">
        <v>90</v>
      </c>
      <c r="N70" s="18" t="s">
        <v>142</v>
      </c>
    </row>
    <row r="71" spans="1:14" s="15" customFormat="1" ht="16">
      <c r="A71" s="18" t="s">
        <v>122</v>
      </c>
      <c r="B71" s="18">
        <v>1</v>
      </c>
      <c r="C71" s="19" t="s">
        <v>123</v>
      </c>
      <c r="D71" s="18">
        <v>1</v>
      </c>
      <c r="E71" s="18" t="s">
        <v>133</v>
      </c>
      <c r="F71" s="18">
        <v>1</v>
      </c>
      <c r="G71" s="18" t="s">
        <v>125</v>
      </c>
      <c r="H71" s="18">
        <v>0</v>
      </c>
      <c r="I71" s="18" t="s">
        <v>141</v>
      </c>
      <c r="J71" s="18">
        <v>0</v>
      </c>
      <c r="K71" s="18">
        <v>25</v>
      </c>
      <c r="L71" s="18">
        <f>30/60</f>
        <v>0.5</v>
      </c>
      <c r="M71" s="18">
        <v>90</v>
      </c>
      <c r="N71" s="18" t="s">
        <v>143</v>
      </c>
    </row>
    <row r="72" spans="1:14" s="15" customFormat="1" ht="16">
      <c r="A72" s="18" t="s">
        <v>122</v>
      </c>
      <c r="B72" s="18">
        <v>1</v>
      </c>
      <c r="C72" s="19" t="s">
        <v>123</v>
      </c>
      <c r="D72" s="18">
        <v>1</v>
      </c>
      <c r="E72" s="18" t="s">
        <v>144</v>
      </c>
      <c r="F72" s="18">
        <v>1</v>
      </c>
      <c r="G72" s="18" t="s">
        <v>125</v>
      </c>
      <c r="H72" s="18">
        <v>0</v>
      </c>
      <c r="I72" s="18" t="s">
        <v>145</v>
      </c>
      <c r="J72" s="18">
        <v>0</v>
      </c>
      <c r="K72" s="18">
        <v>155</v>
      </c>
      <c r="L72" s="18">
        <v>15</v>
      </c>
      <c r="M72" s="18">
        <v>83</v>
      </c>
      <c r="N72" s="18" t="s">
        <v>146</v>
      </c>
    </row>
    <row r="73" spans="1:14" s="15" customFormat="1" ht="16">
      <c r="A73" s="18" t="s">
        <v>122</v>
      </c>
      <c r="B73" s="18">
        <v>1</v>
      </c>
      <c r="C73" s="19" t="s">
        <v>123</v>
      </c>
      <c r="D73" s="18">
        <v>1</v>
      </c>
      <c r="E73" s="18" t="s">
        <v>147</v>
      </c>
      <c r="F73" s="18">
        <v>1</v>
      </c>
      <c r="G73" s="18" t="s">
        <v>125</v>
      </c>
      <c r="H73" s="18">
        <v>0</v>
      </c>
      <c r="I73" s="18" t="s">
        <v>148</v>
      </c>
      <c r="J73" s="18">
        <v>0</v>
      </c>
      <c r="K73" s="18">
        <v>25</v>
      </c>
      <c r="L73" s="18">
        <v>16</v>
      </c>
      <c r="M73" s="18">
        <v>80</v>
      </c>
      <c r="N73" s="18" t="s">
        <v>149</v>
      </c>
    </row>
    <row r="74" spans="1:14" s="15" customFormat="1" ht="16">
      <c r="A74" s="18" t="s">
        <v>122</v>
      </c>
      <c r="B74" s="18">
        <v>1</v>
      </c>
      <c r="C74" s="19" t="s">
        <v>123</v>
      </c>
      <c r="D74" s="18">
        <v>1</v>
      </c>
      <c r="E74" s="18" t="s">
        <v>150</v>
      </c>
      <c r="F74" s="18">
        <v>1</v>
      </c>
      <c r="G74" s="18" t="s">
        <v>151</v>
      </c>
      <c r="H74" s="18">
        <v>0</v>
      </c>
      <c r="I74" s="18" t="s">
        <v>129</v>
      </c>
      <c r="J74" s="18">
        <v>0</v>
      </c>
      <c r="K74" s="18">
        <v>110</v>
      </c>
      <c r="L74" s="18">
        <v>4</v>
      </c>
      <c r="M74" s="18">
        <v>59</v>
      </c>
      <c r="N74" s="18" t="s">
        <v>152</v>
      </c>
    </row>
    <row r="75" spans="1:14" s="15" customFormat="1" ht="18">
      <c r="A75" s="18" t="s">
        <v>122</v>
      </c>
      <c r="B75" s="18">
        <v>1</v>
      </c>
      <c r="C75" s="19" t="s">
        <v>123</v>
      </c>
      <c r="D75" s="18">
        <v>1</v>
      </c>
      <c r="E75" s="18" t="s">
        <v>153</v>
      </c>
      <c r="F75" s="18">
        <v>1</v>
      </c>
      <c r="G75" s="18" t="s">
        <v>125</v>
      </c>
      <c r="H75" s="18">
        <v>0</v>
      </c>
      <c r="I75" s="18" t="s">
        <v>154</v>
      </c>
      <c r="J75" s="18">
        <v>0</v>
      </c>
      <c r="K75" s="18">
        <v>25</v>
      </c>
      <c r="L75" s="18">
        <v>12</v>
      </c>
      <c r="M75" s="18">
        <v>51</v>
      </c>
      <c r="N75" s="18" t="s">
        <v>155</v>
      </c>
    </row>
    <row r="76" spans="1:14" s="15" customFormat="1" ht="16">
      <c r="A76" s="18" t="s">
        <v>122</v>
      </c>
      <c r="B76" s="18">
        <v>1</v>
      </c>
      <c r="C76" s="19" t="s">
        <v>156</v>
      </c>
      <c r="D76" s="18">
        <v>1</v>
      </c>
      <c r="E76" s="18" t="s">
        <v>125</v>
      </c>
      <c r="F76" s="18">
        <v>0</v>
      </c>
      <c r="G76" s="18" t="s">
        <v>125</v>
      </c>
      <c r="H76" s="18">
        <v>0</v>
      </c>
      <c r="I76" s="18" t="s">
        <v>134</v>
      </c>
      <c r="J76" s="18">
        <v>0</v>
      </c>
      <c r="K76" s="18">
        <v>25</v>
      </c>
      <c r="L76" s="18">
        <f>30/60</f>
        <v>0.5</v>
      </c>
      <c r="M76" s="18">
        <v>88</v>
      </c>
      <c r="N76" s="18" t="s">
        <v>157</v>
      </c>
    </row>
    <row r="77" spans="1:14" s="15" customFormat="1" ht="16">
      <c r="A77" s="18" t="s">
        <v>122</v>
      </c>
      <c r="B77" s="18">
        <v>1</v>
      </c>
      <c r="C77" s="19" t="s">
        <v>156</v>
      </c>
      <c r="D77" s="18">
        <v>1</v>
      </c>
      <c r="E77" s="18" t="s">
        <v>125</v>
      </c>
      <c r="F77" s="18">
        <v>0</v>
      </c>
      <c r="G77" s="18" t="s">
        <v>125</v>
      </c>
      <c r="H77" s="18">
        <v>0</v>
      </c>
      <c r="I77" s="18" t="s">
        <v>134</v>
      </c>
      <c r="J77" s="18">
        <v>0</v>
      </c>
      <c r="K77" s="18">
        <v>25</v>
      </c>
      <c r="L77" s="18">
        <f>30/60</f>
        <v>0.5</v>
      </c>
      <c r="M77" s="18">
        <v>86</v>
      </c>
      <c r="N77" s="18" t="s">
        <v>158</v>
      </c>
    </row>
    <row r="78" spans="1:14" s="15" customFormat="1" ht="16">
      <c r="A78" s="18" t="s">
        <v>122</v>
      </c>
      <c r="B78" s="18">
        <v>1</v>
      </c>
      <c r="C78" s="19" t="s">
        <v>156</v>
      </c>
      <c r="D78" s="18">
        <v>1</v>
      </c>
      <c r="E78" s="18" t="s">
        <v>125</v>
      </c>
      <c r="F78" s="18">
        <v>0</v>
      </c>
      <c r="G78" s="18" t="s">
        <v>125</v>
      </c>
      <c r="H78" s="18">
        <v>0</v>
      </c>
      <c r="I78" s="18" t="s">
        <v>159</v>
      </c>
      <c r="J78" s="18">
        <v>0</v>
      </c>
      <c r="K78" s="18">
        <v>100</v>
      </c>
      <c r="L78" s="18">
        <v>10</v>
      </c>
      <c r="M78" s="18">
        <v>86</v>
      </c>
      <c r="N78" s="18" t="s">
        <v>160</v>
      </c>
    </row>
    <row r="79" spans="1:14" s="15" customFormat="1" ht="16">
      <c r="A79" s="18" t="s">
        <v>122</v>
      </c>
      <c r="B79" s="18">
        <v>0.1</v>
      </c>
      <c r="C79" s="19" t="s">
        <v>156</v>
      </c>
      <c r="D79" s="18">
        <v>0.15</v>
      </c>
      <c r="E79" s="18" t="s">
        <v>161</v>
      </c>
      <c r="F79" s="18">
        <v>1.5</v>
      </c>
      <c r="G79" s="18" t="s">
        <v>125</v>
      </c>
      <c r="H79" s="18">
        <v>0</v>
      </c>
      <c r="I79" s="18" t="s">
        <v>163</v>
      </c>
      <c r="J79" s="18">
        <v>0</v>
      </c>
      <c r="K79" s="18">
        <v>25</v>
      </c>
      <c r="L79" s="18">
        <v>48</v>
      </c>
      <c r="M79" s="18">
        <v>89</v>
      </c>
      <c r="N79" s="18" t="s">
        <v>164</v>
      </c>
    </row>
    <row r="80" spans="1:14" s="14" customFormat="1" ht="16">
      <c r="A80" s="18" t="s">
        <v>122</v>
      </c>
      <c r="B80" s="18">
        <v>1</v>
      </c>
      <c r="C80" s="19" t="s">
        <v>156</v>
      </c>
      <c r="D80" s="18">
        <v>1</v>
      </c>
      <c r="E80" s="18" t="s">
        <v>25</v>
      </c>
      <c r="F80" s="18">
        <v>2.2000000000000002</v>
      </c>
      <c r="G80" s="18" t="s">
        <v>125</v>
      </c>
      <c r="H80" s="18">
        <v>0</v>
      </c>
      <c r="I80" s="18" t="s">
        <v>163</v>
      </c>
      <c r="J80" s="18">
        <v>2</v>
      </c>
      <c r="K80" s="18">
        <v>25</v>
      </c>
      <c r="L80" s="18">
        <v>3</v>
      </c>
      <c r="M80" s="18">
        <v>88</v>
      </c>
      <c r="N80" s="18" t="s">
        <v>165</v>
      </c>
    </row>
    <row r="81" spans="1:14" s="14" customFormat="1" ht="16">
      <c r="A81" s="18" t="s">
        <v>122</v>
      </c>
      <c r="B81" s="18">
        <v>4</v>
      </c>
      <c r="C81" s="19" t="s">
        <v>156</v>
      </c>
      <c r="D81" s="18">
        <v>4</v>
      </c>
      <c r="E81" s="18" t="s">
        <v>166</v>
      </c>
      <c r="F81" s="18">
        <v>0.2</v>
      </c>
      <c r="G81" s="18" t="s">
        <v>125</v>
      </c>
      <c r="H81" s="18">
        <v>0</v>
      </c>
      <c r="I81" s="18" t="s">
        <v>167</v>
      </c>
      <c r="J81" s="18">
        <v>5</v>
      </c>
      <c r="K81" s="18">
        <v>25</v>
      </c>
      <c r="L81" s="18">
        <v>28</v>
      </c>
      <c r="M81" s="18">
        <v>88</v>
      </c>
      <c r="N81" s="18" t="s">
        <v>168</v>
      </c>
    </row>
    <row r="82" spans="1:14" s="14" customFormat="1" ht="16">
      <c r="A82" s="18" t="s">
        <v>122</v>
      </c>
      <c r="B82" s="18">
        <v>5</v>
      </c>
      <c r="C82" s="19" t="s">
        <v>156</v>
      </c>
      <c r="D82" s="18">
        <v>5</v>
      </c>
      <c r="E82" s="18" t="s">
        <v>169</v>
      </c>
      <c r="F82" s="18">
        <v>5</v>
      </c>
      <c r="G82" s="18" t="s">
        <v>125</v>
      </c>
      <c r="H82" s="18">
        <v>0</v>
      </c>
      <c r="I82" s="18" t="s">
        <v>126</v>
      </c>
      <c r="J82" s="18">
        <v>50</v>
      </c>
      <c r="K82" s="18">
        <v>25</v>
      </c>
      <c r="L82" s="18">
        <v>1</v>
      </c>
      <c r="M82" s="18">
        <v>85</v>
      </c>
      <c r="N82" s="18" t="s">
        <v>170</v>
      </c>
    </row>
    <row r="83" spans="1:14" s="14" customFormat="1" ht="16">
      <c r="A83" s="18" t="s">
        <v>122</v>
      </c>
      <c r="B83" s="18">
        <v>1</v>
      </c>
      <c r="C83" s="19" t="s">
        <v>156</v>
      </c>
      <c r="D83" s="18">
        <v>2</v>
      </c>
      <c r="E83" s="18" t="s">
        <v>125</v>
      </c>
      <c r="F83" s="18">
        <v>0</v>
      </c>
      <c r="G83" s="18" t="s">
        <v>125</v>
      </c>
      <c r="H83" s="18">
        <v>0</v>
      </c>
      <c r="I83" s="18" t="s">
        <v>42</v>
      </c>
      <c r="J83" s="18">
        <v>8.5</v>
      </c>
      <c r="K83" s="18">
        <v>25</v>
      </c>
      <c r="L83" s="18">
        <v>4</v>
      </c>
      <c r="M83" s="18">
        <v>82</v>
      </c>
      <c r="N83" s="18" t="s">
        <v>171</v>
      </c>
    </row>
    <row r="84" spans="1:14" s="14" customFormat="1" ht="16">
      <c r="A84" s="18" t="s">
        <v>122</v>
      </c>
      <c r="B84" s="18">
        <v>1.5</v>
      </c>
      <c r="C84" s="19" t="s">
        <v>156</v>
      </c>
      <c r="D84" s="18">
        <v>1</v>
      </c>
      <c r="E84" s="18" t="s">
        <v>172</v>
      </c>
      <c r="F84" s="18">
        <v>0.2</v>
      </c>
      <c r="G84" s="18" t="s">
        <v>125</v>
      </c>
      <c r="H84" s="18">
        <v>0</v>
      </c>
      <c r="I84" s="18" t="s">
        <v>42</v>
      </c>
      <c r="J84" s="18">
        <v>0.6</v>
      </c>
      <c r="K84" s="18">
        <v>70</v>
      </c>
      <c r="L84" s="18">
        <v>24</v>
      </c>
      <c r="M84" s="18">
        <v>82</v>
      </c>
      <c r="N84" s="18" t="s">
        <v>173</v>
      </c>
    </row>
    <row r="85" spans="1:14" s="14" customFormat="1" ht="16">
      <c r="A85" s="18" t="s">
        <v>122</v>
      </c>
      <c r="B85" s="18">
        <v>1</v>
      </c>
      <c r="C85" s="19" t="s">
        <v>156</v>
      </c>
      <c r="D85" s="18">
        <v>2</v>
      </c>
      <c r="E85" s="18" t="s">
        <v>174</v>
      </c>
      <c r="F85" s="18">
        <v>1.25</v>
      </c>
      <c r="G85" s="18" t="s">
        <v>25</v>
      </c>
      <c r="H85" s="18">
        <v>3.125</v>
      </c>
      <c r="I85" s="18" t="s">
        <v>22</v>
      </c>
      <c r="J85" s="18">
        <v>6.4</v>
      </c>
      <c r="K85" s="18">
        <v>25</v>
      </c>
      <c r="L85" s="18">
        <v>1</v>
      </c>
      <c r="M85" s="18">
        <v>81</v>
      </c>
      <c r="N85" s="18" t="s">
        <v>175</v>
      </c>
    </row>
    <row r="86" spans="1:14" s="28" customFormat="1" ht="16">
      <c r="A86" s="18" t="s">
        <v>122</v>
      </c>
      <c r="B86" s="18">
        <v>1</v>
      </c>
      <c r="C86" s="19" t="s">
        <v>156</v>
      </c>
      <c r="D86" s="18">
        <v>1</v>
      </c>
      <c r="E86" s="18" t="s">
        <v>125</v>
      </c>
      <c r="F86" s="18">
        <v>0</v>
      </c>
      <c r="G86" s="18" t="s">
        <v>25</v>
      </c>
      <c r="H86" s="18">
        <v>0</v>
      </c>
      <c r="I86" s="18" t="s">
        <v>16</v>
      </c>
      <c r="J86" s="18">
        <v>0</v>
      </c>
      <c r="K86" s="18">
        <v>25</v>
      </c>
      <c r="L86" s="18">
        <v>1.5</v>
      </c>
      <c r="M86" s="18">
        <v>77</v>
      </c>
      <c r="N86" s="18" t="s">
        <v>176</v>
      </c>
    </row>
    <row r="87" spans="1:14" s="14" customFormat="1" ht="16">
      <c r="A87" s="18" t="s">
        <v>122</v>
      </c>
      <c r="B87" s="18">
        <v>1</v>
      </c>
      <c r="C87" s="19" t="s">
        <v>156</v>
      </c>
      <c r="D87" s="18">
        <v>1</v>
      </c>
      <c r="E87" s="18" t="s">
        <v>61</v>
      </c>
      <c r="F87" s="18">
        <v>1.3</v>
      </c>
      <c r="G87" s="18" t="s">
        <v>177</v>
      </c>
      <c r="H87" s="18">
        <v>2</v>
      </c>
      <c r="I87" s="18" t="s">
        <v>178</v>
      </c>
      <c r="J87" s="18">
        <v>0.5</v>
      </c>
      <c r="K87" s="18">
        <v>60</v>
      </c>
      <c r="L87" s="18">
        <v>0.25</v>
      </c>
      <c r="M87" s="18">
        <v>99</v>
      </c>
      <c r="N87" s="18" t="s">
        <v>179</v>
      </c>
    </row>
    <row r="88" spans="1:14" s="14" customFormat="1" ht="16">
      <c r="A88" s="18" t="s">
        <v>180</v>
      </c>
      <c r="B88" s="18">
        <v>1</v>
      </c>
      <c r="C88" s="19" t="s">
        <v>181</v>
      </c>
      <c r="D88" s="18">
        <v>1.2</v>
      </c>
      <c r="E88" s="18" t="s">
        <v>105</v>
      </c>
      <c r="F88" s="18">
        <v>1.1000000000000001</v>
      </c>
      <c r="G88" s="18" t="s">
        <v>32</v>
      </c>
      <c r="H88" s="18">
        <v>3</v>
      </c>
      <c r="I88" s="18" t="s">
        <v>16</v>
      </c>
      <c r="J88" s="18">
        <v>0</v>
      </c>
      <c r="K88" s="18">
        <v>25</v>
      </c>
      <c r="L88" s="18"/>
      <c r="M88" s="18">
        <v>49</v>
      </c>
      <c r="N88" s="18" t="s">
        <v>182</v>
      </c>
    </row>
    <row r="89" spans="1:14" s="14" customFormat="1" ht="16">
      <c r="A89" s="18" t="s">
        <v>180</v>
      </c>
      <c r="B89" s="18">
        <v>1</v>
      </c>
      <c r="C89" s="19" t="s">
        <v>183</v>
      </c>
      <c r="D89" s="18">
        <v>1</v>
      </c>
      <c r="E89" s="18" t="s">
        <v>61</v>
      </c>
      <c r="F89" s="18">
        <v>1</v>
      </c>
      <c r="G89" s="18" t="s">
        <v>125</v>
      </c>
      <c r="H89" s="18">
        <v>0</v>
      </c>
      <c r="I89" s="18" t="s">
        <v>184</v>
      </c>
      <c r="J89" s="18">
        <v>0</v>
      </c>
      <c r="K89" s="18">
        <v>40</v>
      </c>
      <c r="L89" s="18">
        <v>2</v>
      </c>
      <c r="M89" s="18">
        <v>88</v>
      </c>
      <c r="N89" s="18" t="s">
        <v>185</v>
      </c>
    </row>
    <row r="90" spans="1:14" s="14" customFormat="1" ht="16">
      <c r="A90" s="18" t="s">
        <v>186</v>
      </c>
      <c r="B90" s="18">
        <v>1.1000000000000001</v>
      </c>
      <c r="C90" s="19" t="s">
        <v>187</v>
      </c>
      <c r="D90" s="18">
        <v>1</v>
      </c>
      <c r="E90" s="18" t="s">
        <v>61</v>
      </c>
      <c r="F90" s="18">
        <v>1.2</v>
      </c>
      <c r="G90" s="18" t="s">
        <v>162</v>
      </c>
      <c r="H90" s="18">
        <v>1.1000000000000001</v>
      </c>
      <c r="I90" s="18" t="s">
        <v>16</v>
      </c>
      <c r="J90" s="18">
        <v>2.2000000000000002</v>
      </c>
      <c r="K90" s="18">
        <v>25</v>
      </c>
      <c r="L90" s="18">
        <v>12</v>
      </c>
      <c r="M90" s="18">
        <v>90</v>
      </c>
      <c r="N90" s="18" t="s">
        <v>188</v>
      </c>
    </row>
    <row r="91" spans="1:14" s="14" customFormat="1" ht="16">
      <c r="A91" s="18" t="s">
        <v>189</v>
      </c>
      <c r="B91" s="18">
        <v>1.2</v>
      </c>
      <c r="C91" s="19" t="s">
        <v>190</v>
      </c>
      <c r="D91" s="18">
        <v>1</v>
      </c>
      <c r="E91" s="18" t="s">
        <v>125</v>
      </c>
      <c r="F91" s="18">
        <v>0</v>
      </c>
      <c r="G91" s="18" t="s">
        <v>32</v>
      </c>
      <c r="H91" s="18">
        <v>2</v>
      </c>
      <c r="I91" s="18" t="s">
        <v>16</v>
      </c>
      <c r="J91" s="18">
        <v>0</v>
      </c>
      <c r="K91" s="18">
        <v>80</v>
      </c>
      <c r="L91" s="18">
        <v>6</v>
      </c>
      <c r="M91" s="18">
        <v>86</v>
      </c>
      <c r="N91" s="18" t="s">
        <v>191</v>
      </c>
    </row>
    <row r="92" spans="1:14" s="14" customFormat="1" ht="16">
      <c r="A92" s="18" t="s">
        <v>192</v>
      </c>
      <c r="B92" s="18">
        <v>1</v>
      </c>
      <c r="C92" s="19" t="s">
        <v>187</v>
      </c>
      <c r="D92" s="18">
        <v>1</v>
      </c>
      <c r="E92" s="18" t="s">
        <v>125</v>
      </c>
      <c r="F92" s="18">
        <v>0</v>
      </c>
      <c r="G92" s="18" t="s">
        <v>125</v>
      </c>
      <c r="H92" s="18">
        <v>0</v>
      </c>
      <c r="I92" s="18" t="s">
        <v>193</v>
      </c>
      <c r="J92" s="18">
        <v>0</v>
      </c>
      <c r="K92" s="18">
        <v>25</v>
      </c>
      <c r="L92" s="18">
        <v>0.25</v>
      </c>
      <c r="M92" s="18">
        <v>85</v>
      </c>
      <c r="N92" s="18" t="s">
        <v>194</v>
      </c>
    </row>
    <row r="93" spans="1:14" s="14" customFormat="1" ht="16">
      <c r="A93" s="18" t="s">
        <v>192</v>
      </c>
      <c r="B93" s="18">
        <v>1</v>
      </c>
      <c r="C93" s="19" t="s">
        <v>187</v>
      </c>
      <c r="D93" s="18">
        <v>1.1000000000000001</v>
      </c>
      <c r="E93" s="18" t="s">
        <v>61</v>
      </c>
      <c r="F93" s="18">
        <v>1.5</v>
      </c>
      <c r="G93" s="18" t="s">
        <v>125</v>
      </c>
      <c r="H93" s="18">
        <v>0</v>
      </c>
      <c r="I93" s="18" t="s">
        <v>16</v>
      </c>
      <c r="J93" s="18">
        <v>2.5000000000000001E-2</v>
      </c>
      <c r="K93" s="18">
        <v>25</v>
      </c>
      <c r="L93" s="18">
        <v>24</v>
      </c>
      <c r="M93" s="18">
        <v>86</v>
      </c>
      <c r="N93" s="18" t="s">
        <v>195</v>
      </c>
    </row>
    <row r="94" spans="1:14" s="14" customFormat="1" ht="16">
      <c r="A94" s="18" t="s">
        <v>196</v>
      </c>
      <c r="B94" s="18">
        <v>1</v>
      </c>
      <c r="C94" s="19" t="s">
        <v>197</v>
      </c>
      <c r="D94" s="18">
        <v>1</v>
      </c>
      <c r="E94" s="18" t="s">
        <v>61</v>
      </c>
      <c r="F94" s="18"/>
      <c r="G94" s="18" t="s">
        <v>125</v>
      </c>
      <c r="H94" s="18">
        <v>0</v>
      </c>
      <c r="I94" s="18" t="s">
        <v>16</v>
      </c>
      <c r="J94" s="18">
        <v>0</v>
      </c>
      <c r="K94" s="18">
        <v>25</v>
      </c>
      <c r="L94" s="18">
        <v>2</v>
      </c>
      <c r="M94" s="18">
        <v>80</v>
      </c>
      <c r="N94" s="18" t="s">
        <v>198</v>
      </c>
    </row>
    <row r="95" spans="1:14" s="14" customFormat="1" ht="16">
      <c r="A95" s="18" t="s">
        <v>199</v>
      </c>
      <c r="B95" s="18">
        <v>1</v>
      </c>
      <c r="C95" s="19" t="s">
        <v>187</v>
      </c>
      <c r="D95" s="18">
        <v>1.5</v>
      </c>
      <c r="E95" s="18" t="s">
        <v>161</v>
      </c>
      <c r="F95" s="18">
        <v>1.5</v>
      </c>
      <c r="G95" s="18" t="s">
        <v>200</v>
      </c>
      <c r="H95" s="18">
        <v>3</v>
      </c>
      <c r="I95" s="18" t="s">
        <v>163</v>
      </c>
      <c r="J95" s="18">
        <v>0</v>
      </c>
      <c r="K95" s="18">
        <v>25</v>
      </c>
      <c r="L95" s="18">
        <v>16</v>
      </c>
      <c r="M95" s="18">
        <v>55</v>
      </c>
      <c r="N95" s="18" t="s">
        <v>201</v>
      </c>
    </row>
    <row r="96" spans="1:14" s="15" customFormat="1" ht="16">
      <c r="A96" s="18" t="s">
        <v>122</v>
      </c>
      <c r="B96" s="18">
        <v>1.1000000000000001</v>
      </c>
      <c r="C96" s="19" t="s">
        <v>202</v>
      </c>
      <c r="D96" s="18">
        <v>1</v>
      </c>
      <c r="E96" s="18" t="s">
        <v>203</v>
      </c>
      <c r="F96" s="18">
        <v>0.1</v>
      </c>
      <c r="G96" s="18" t="s">
        <v>125</v>
      </c>
      <c r="H96" s="18">
        <v>0</v>
      </c>
      <c r="I96" s="18" t="s">
        <v>167</v>
      </c>
      <c r="J96" s="18">
        <v>0</v>
      </c>
      <c r="K96" s="18">
        <v>100</v>
      </c>
      <c r="L96" s="18">
        <v>6</v>
      </c>
      <c r="M96" s="18">
        <v>98</v>
      </c>
      <c r="N96" s="18" t="s">
        <v>204</v>
      </c>
    </row>
    <row r="97" spans="1:14" s="15" customFormat="1" ht="16">
      <c r="A97" s="18" t="s">
        <v>122</v>
      </c>
      <c r="B97" s="18">
        <v>1</v>
      </c>
      <c r="C97" s="19" t="s">
        <v>187</v>
      </c>
      <c r="D97" s="18">
        <v>1</v>
      </c>
      <c r="E97" s="18" t="s">
        <v>205</v>
      </c>
      <c r="F97" s="18">
        <v>0.01</v>
      </c>
      <c r="G97" s="18" t="s">
        <v>125</v>
      </c>
      <c r="H97" s="18">
        <v>0</v>
      </c>
      <c r="I97" s="18" t="s">
        <v>206</v>
      </c>
      <c r="J97" s="18">
        <v>0</v>
      </c>
      <c r="K97" s="18">
        <v>100</v>
      </c>
      <c r="L97" s="18">
        <v>14</v>
      </c>
      <c r="M97" s="18">
        <v>76</v>
      </c>
      <c r="N97" s="18" t="s">
        <v>204</v>
      </c>
    </row>
    <row r="98" spans="1:14" s="15" customFormat="1" ht="18">
      <c r="A98" s="18" t="s">
        <v>122</v>
      </c>
      <c r="B98" s="18">
        <v>1</v>
      </c>
      <c r="C98" s="19" t="s">
        <v>207</v>
      </c>
      <c r="D98" s="18">
        <v>1</v>
      </c>
      <c r="E98" s="18" t="s">
        <v>208</v>
      </c>
      <c r="F98" s="18">
        <v>1</v>
      </c>
      <c r="G98" s="18" t="s">
        <v>200</v>
      </c>
      <c r="H98" s="18">
        <v>2</v>
      </c>
      <c r="I98" s="18" t="s">
        <v>209</v>
      </c>
      <c r="J98" s="18">
        <v>0</v>
      </c>
      <c r="K98" s="18">
        <v>25</v>
      </c>
      <c r="L98" s="18">
        <v>24</v>
      </c>
      <c r="M98" s="18">
        <v>100</v>
      </c>
      <c r="N98" s="18" t="s">
        <v>210</v>
      </c>
    </row>
    <row r="99" spans="1:14" s="15" customFormat="1" ht="16">
      <c r="A99" s="18" t="s">
        <v>199</v>
      </c>
      <c r="B99" s="18">
        <v>1</v>
      </c>
      <c r="C99" s="19" t="s">
        <v>187</v>
      </c>
      <c r="D99" s="18">
        <v>1</v>
      </c>
      <c r="E99" s="18" t="s">
        <v>125</v>
      </c>
      <c r="F99" s="18">
        <v>0</v>
      </c>
      <c r="G99" s="18" t="s">
        <v>200</v>
      </c>
      <c r="H99" s="18">
        <v>2</v>
      </c>
      <c r="I99" s="18" t="s">
        <v>211</v>
      </c>
      <c r="J99" s="18">
        <v>0</v>
      </c>
      <c r="K99" s="18">
        <v>25</v>
      </c>
      <c r="L99" s="18">
        <v>16</v>
      </c>
      <c r="M99" s="18">
        <v>54</v>
      </c>
      <c r="N99" s="18" t="s">
        <v>212</v>
      </c>
    </row>
    <row r="100" spans="1:14" s="15" customFormat="1" ht="16">
      <c r="A100" s="18" t="s">
        <v>213</v>
      </c>
      <c r="B100" s="18">
        <v>1</v>
      </c>
      <c r="C100" s="19" t="s">
        <v>187</v>
      </c>
      <c r="D100" s="18">
        <v>1</v>
      </c>
      <c r="E100" s="18" t="s">
        <v>161</v>
      </c>
      <c r="F100" s="18">
        <v>1</v>
      </c>
      <c r="G100" s="18" t="s">
        <v>200</v>
      </c>
      <c r="H100" s="18">
        <v>2</v>
      </c>
      <c r="I100" s="18" t="s">
        <v>211</v>
      </c>
      <c r="J100" s="18">
        <v>0</v>
      </c>
      <c r="K100" s="18">
        <v>25</v>
      </c>
      <c r="L100" s="18">
        <v>16</v>
      </c>
      <c r="M100" s="18">
        <v>57</v>
      </c>
      <c r="N100" s="18" t="s">
        <v>214</v>
      </c>
    </row>
    <row r="101" spans="1:14" s="15" customFormat="1" ht="18">
      <c r="A101" s="18" t="s">
        <v>215</v>
      </c>
      <c r="B101" s="18">
        <v>1</v>
      </c>
      <c r="C101" s="19" t="s">
        <v>187</v>
      </c>
      <c r="D101" s="18">
        <v>1</v>
      </c>
      <c r="E101" s="18" t="s">
        <v>216</v>
      </c>
      <c r="F101" s="18">
        <v>1.5</v>
      </c>
      <c r="G101" s="18" t="s">
        <v>200</v>
      </c>
      <c r="H101" s="18">
        <v>1.5</v>
      </c>
      <c r="I101" s="18" t="s">
        <v>163</v>
      </c>
      <c r="J101" s="18">
        <v>0</v>
      </c>
      <c r="K101" s="18">
        <v>25</v>
      </c>
      <c r="L101" s="18">
        <v>16</v>
      </c>
      <c r="M101" s="18">
        <v>69</v>
      </c>
      <c r="N101" s="18" t="s">
        <v>217</v>
      </c>
    </row>
    <row r="102" spans="1:14" s="15" customFormat="1" ht="18">
      <c r="A102" s="18" t="s">
        <v>218</v>
      </c>
      <c r="B102" s="18">
        <v>1</v>
      </c>
      <c r="C102" s="19" t="s">
        <v>219</v>
      </c>
      <c r="D102" s="18">
        <v>1</v>
      </c>
      <c r="E102" s="18" t="s">
        <v>216</v>
      </c>
      <c r="F102" s="18">
        <v>2</v>
      </c>
      <c r="G102" s="18" t="s">
        <v>220</v>
      </c>
      <c r="H102" s="18">
        <v>2</v>
      </c>
      <c r="I102" s="18" t="s">
        <v>126</v>
      </c>
      <c r="J102" s="18">
        <v>0</v>
      </c>
      <c r="K102" s="18">
        <v>25</v>
      </c>
      <c r="L102" s="18">
        <v>12</v>
      </c>
      <c r="M102" s="18">
        <v>51</v>
      </c>
      <c r="N102" s="18" t="s">
        <v>221</v>
      </c>
    </row>
    <row r="103" spans="1:14" s="15" customFormat="1" ht="16">
      <c r="A103" s="18" t="s">
        <v>222</v>
      </c>
      <c r="B103" s="18">
        <v>1</v>
      </c>
      <c r="C103" s="19" t="s">
        <v>187</v>
      </c>
      <c r="D103" s="18">
        <v>1</v>
      </c>
      <c r="E103" s="18" t="s">
        <v>138</v>
      </c>
      <c r="F103" s="18">
        <v>1</v>
      </c>
      <c r="G103" s="18" t="s">
        <v>220</v>
      </c>
      <c r="H103" s="18">
        <v>1</v>
      </c>
      <c r="I103" s="18" t="s">
        <v>163</v>
      </c>
      <c r="J103" s="18">
        <v>0</v>
      </c>
      <c r="K103" s="18">
        <v>25</v>
      </c>
      <c r="L103" s="18">
        <v>0.5</v>
      </c>
      <c r="M103" s="18">
        <v>73</v>
      </c>
      <c r="N103" s="18" t="s">
        <v>223</v>
      </c>
    </row>
    <row r="104" spans="1:14" s="15" customFormat="1" ht="16">
      <c r="A104" s="18" t="s">
        <v>213</v>
      </c>
      <c r="B104" s="18">
        <v>1</v>
      </c>
      <c r="C104" s="19" t="s">
        <v>187</v>
      </c>
      <c r="D104" s="18">
        <v>1</v>
      </c>
      <c r="E104" s="18" t="s">
        <v>161</v>
      </c>
      <c r="F104" s="18">
        <v>1.5</v>
      </c>
      <c r="G104" s="18" t="s">
        <v>200</v>
      </c>
      <c r="H104" s="18">
        <v>2</v>
      </c>
      <c r="I104" s="18" t="s">
        <v>163</v>
      </c>
      <c r="J104" s="18">
        <v>0</v>
      </c>
      <c r="K104" s="18">
        <v>25</v>
      </c>
      <c r="L104" s="18">
        <v>16</v>
      </c>
      <c r="M104" s="18">
        <v>57</v>
      </c>
      <c r="N104" s="18" t="s">
        <v>224</v>
      </c>
    </row>
    <row r="105" spans="1:14" s="15" customFormat="1" ht="16">
      <c r="A105" s="18" t="s">
        <v>199</v>
      </c>
      <c r="B105" s="18">
        <v>1</v>
      </c>
      <c r="C105" s="19" t="s">
        <v>187</v>
      </c>
      <c r="D105" s="18">
        <v>1.5</v>
      </c>
      <c r="E105" s="18" t="s">
        <v>161</v>
      </c>
      <c r="F105" s="18">
        <v>1.5</v>
      </c>
      <c r="G105" s="18" t="s">
        <v>200</v>
      </c>
      <c r="H105" s="18">
        <v>3</v>
      </c>
      <c r="I105" s="18" t="s">
        <v>163</v>
      </c>
      <c r="J105" s="18">
        <v>0</v>
      </c>
      <c r="K105" s="18">
        <v>25</v>
      </c>
      <c r="L105" s="18">
        <v>16</v>
      </c>
      <c r="M105" s="18">
        <v>54</v>
      </c>
      <c r="N105" s="18" t="s">
        <v>214</v>
      </c>
    </row>
    <row r="106" spans="1:14" s="16" customFormat="1" ht="15" customHeight="1">
      <c r="A106" s="18" t="s">
        <v>225</v>
      </c>
      <c r="B106" s="18">
        <v>1.1000000000000001</v>
      </c>
      <c r="C106" s="19" t="s">
        <v>226</v>
      </c>
      <c r="D106" s="18">
        <v>1</v>
      </c>
      <c r="E106" s="18" t="s">
        <v>227</v>
      </c>
      <c r="F106" s="18">
        <v>1.1000000000000001</v>
      </c>
      <c r="G106" s="18" t="s">
        <v>125</v>
      </c>
      <c r="H106" s="18">
        <v>0</v>
      </c>
      <c r="I106" s="18" t="s">
        <v>125</v>
      </c>
      <c r="J106" s="18">
        <v>0</v>
      </c>
      <c r="K106" s="18">
        <v>25</v>
      </c>
      <c r="L106" s="18">
        <v>1.5</v>
      </c>
      <c r="M106" s="18">
        <v>77</v>
      </c>
      <c r="N106" s="18"/>
    </row>
    <row r="107" spans="1:14" s="16" customFormat="1" ht="15" customHeight="1">
      <c r="A107" s="18" t="s">
        <v>228</v>
      </c>
      <c r="B107" s="18">
        <v>1.5</v>
      </c>
      <c r="C107" s="19" t="s">
        <v>229</v>
      </c>
      <c r="D107" s="18">
        <v>1</v>
      </c>
      <c r="E107" s="18" t="s">
        <v>230</v>
      </c>
      <c r="F107" s="18">
        <v>1.5</v>
      </c>
      <c r="G107" s="18" t="s">
        <v>125</v>
      </c>
      <c r="H107" s="18">
        <v>0</v>
      </c>
      <c r="I107" s="18" t="s">
        <v>231</v>
      </c>
      <c r="J107" s="18">
        <v>0</v>
      </c>
      <c r="K107" s="18">
        <v>60</v>
      </c>
      <c r="L107" s="18">
        <v>16</v>
      </c>
      <c r="M107" s="18">
        <v>18</v>
      </c>
      <c r="N107" s="18" t="s">
        <v>232</v>
      </c>
    </row>
    <row r="108" spans="1:14" s="16" customFormat="1" ht="15" customHeight="1">
      <c r="A108" s="18" t="s">
        <v>233</v>
      </c>
      <c r="B108" s="18">
        <v>1</v>
      </c>
      <c r="C108" s="19" t="s">
        <v>234</v>
      </c>
      <c r="D108" s="18">
        <v>1</v>
      </c>
      <c r="E108" s="18" t="s">
        <v>161</v>
      </c>
      <c r="F108" s="18">
        <v>1</v>
      </c>
      <c r="G108" s="18" t="s">
        <v>125</v>
      </c>
      <c r="H108" s="18">
        <v>0</v>
      </c>
      <c r="I108" s="18" t="s">
        <v>235</v>
      </c>
      <c r="J108" s="18">
        <v>0</v>
      </c>
      <c r="K108" s="18">
        <v>25</v>
      </c>
      <c r="L108" s="18">
        <v>0.5</v>
      </c>
      <c r="M108" s="18">
        <v>54</v>
      </c>
      <c r="N108" s="18" t="s">
        <v>236</v>
      </c>
    </row>
    <row r="109" spans="1:14" s="16" customFormat="1" ht="15" customHeight="1">
      <c r="A109" s="18" t="s">
        <v>122</v>
      </c>
      <c r="B109" s="18">
        <v>1.5</v>
      </c>
      <c r="C109" s="19" t="s">
        <v>237</v>
      </c>
      <c r="D109" s="18">
        <v>1</v>
      </c>
      <c r="E109" s="18" t="s">
        <v>230</v>
      </c>
      <c r="F109" s="18">
        <v>1.5</v>
      </c>
      <c r="G109" s="18" t="s">
        <v>125</v>
      </c>
      <c r="H109" s="18">
        <v>0</v>
      </c>
      <c r="I109" s="18" t="s">
        <v>125</v>
      </c>
      <c r="J109" s="18">
        <v>0</v>
      </c>
      <c r="K109" s="18">
        <v>25</v>
      </c>
      <c r="L109" s="18">
        <v>8.3000000000000004E-2</v>
      </c>
      <c r="M109" s="18">
        <v>96</v>
      </c>
      <c r="N109" s="18" t="s">
        <v>238</v>
      </c>
    </row>
    <row r="110" spans="1:14" s="16" customFormat="1" ht="15" customHeight="1">
      <c r="A110" s="18" t="s">
        <v>239</v>
      </c>
      <c r="B110" s="18">
        <v>1.4</v>
      </c>
      <c r="C110" s="19" t="s">
        <v>123</v>
      </c>
      <c r="D110" s="18">
        <v>1</v>
      </c>
      <c r="E110" s="18" t="s">
        <v>161</v>
      </c>
      <c r="F110" s="18">
        <v>1.4</v>
      </c>
      <c r="G110" s="18" t="s">
        <v>125</v>
      </c>
      <c r="H110" s="18">
        <v>0</v>
      </c>
      <c r="I110" s="18" t="s">
        <v>125</v>
      </c>
      <c r="J110" s="18">
        <v>0</v>
      </c>
      <c r="K110" s="18">
        <v>50</v>
      </c>
      <c r="L110" s="18">
        <v>0.5</v>
      </c>
      <c r="M110" s="18">
        <v>81</v>
      </c>
      <c r="N110" s="18"/>
    </row>
    <row r="111" spans="1:14" s="16" customFormat="1" ht="15" customHeight="1">
      <c r="A111" s="18" t="s">
        <v>122</v>
      </c>
      <c r="B111" s="18">
        <v>1</v>
      </c>
      <c r="C111" s="19" t="s">
        <v>240</v>
      </c>
      <c r="D111" s="18">
        <v>1</v>
      </c>
      <c r="E111" s="18" t="s">
        <v>161</v>
      </c>
      <c r="F111" s="18">
        <v>1</v>
      </c>
      <c r="G111" s="18" t="s">
        <v>125</v>
      </c>
      <c r="H111" s="18">
        <v>0</v>
      </c>
      <c r="I111" s="18" t="s">
        <v>125</v>
      </c>
      <c r="J111" s="18">
        <v>0</v>
      </c>
      <c r="K111" s="18">
        <v>25</v>
      </c>
      <c r="L111" s="18">
        <v>0.16700000000000001</v>
      </c>
      <c r="M111" s="18">
        <v>97</v>
      </c>
      <c r="N111" s="18"/>
    </row>
    <row r="112" spans="1:14" s="16" customFormat="1" ht="15" customHeight="1">
      <c r="A112" s="18" t="s">
        <v>241</v>
      </c>
      <c r="B112" s="18">
        <v>1.1000000000000001</v>
      </c>
      <c r="C112" s="19" t="s">
        <v>187</v>
      </c>
      <c r="D112" s="18">
        <v>1</v>
      </c>
      <c r="E112" s="18" t="s">
        <v>161</v>
      </c>
      <c r="F112" s="18">
        <v>1.1000000000000001</v>
      </c>
      <c r="G112" s="18" t="s">
        <v>125</v>
      </c>
      <c r="H112" s="18">
        <v>0</v>
      </c>
      <c r="I112" s="18" t="s">
        <v>16</v>
      </c>
      <c r="J112" s="18">
        <v>0</v>
      </c>
      <c r="K112" s="18">
        <v>25</v>
      </c>
      <c r="L112" s="18">
        <v>12</v>
      </c>
      <c r="M112" s="18">
        <v>90</v>
      </c>
      <c r="N112" s="18" t="s">
        <v>242</v>
      </c>
    </row>
    <row r="113" spans="1:14" s="16" customFormat="1" ht="15" customHeight="1">
      <c r="A113" s="18" t="s">
        <v>243</v>
      </c>
      <c r="B113" s="18">
        <v>1.5</v>
      </c>
      <c r="C113" s="19" t="s">
        <v>187</v>
      </c>
      <c r="D113" s="18">
        <v>1</v>
      </c>
      <c r="E113" s="18" t="s">
        <v>125</v>
      </c>
      <c r="F113" s="18">
        <v>0</v>
      </c>
      <c r="G113" s="18" t="s">
        <v>125</v>
      </c>
      <c r="H113" s="18">
        <v>0</v>
      </c>
      <c r="I113" s="18" t="s">
        <v>244</v>
      </c>
      <c r="J113" s="18">
        <v>0</v>
      </c>
      <c r="K113" s="18">
        <v>80</v>
      </c>
      <c r="L113" s="18">
        <v>18</v>
      </c>
      <c r="M113" s="18">
        <v>91</v>
      </c>
      <c r="N113" s="18" t="s">
        <v>245</v>
      </c>
    </row>
    <row r="114" spans="1:14" s="15" customFormat="1" ht="16">
      <c r="A114" s="18" t="s">
        <v>122</v>
      </c>
      <c r="B114" s="18">
        <v>1</v>
      </c>
      <c r="C114" s="18" t="s">
        <v>258</v>
      </c>
      <c r="D114" s="18">
        <v>1.5</v>
      </c>
      <c r="E114" s="18" t="s">
        <v>259</v>
      </c>
      <c r="F114" s="18">
        <v>0.1</v>
      </c>
      <c r="G114" s="18" t="s">
        <v>125</v>
      </c>
      <c r="H114" s="18">
        <v>0</v>
      </c>
      <c r="I114" s="18" t="s">
        <v>134</v>
      </c>
      <c r="J114" s="18">
        <v>0.5</v>
      </c>
      <c r="K114" s="18">
        <v>110</v>
      </c>
      <c r="L114" s="18">
        <v>24</v>
      </c>
      <c r="M114" s="18">
        <v>48</v>
      </c>
      <c r="N114" s="18" t="s">
        <v>260</v>
      </c>
    </row>
    <row r="115" spans="1:14" s="15" customFormat="1" ht="16">
      <c r="A115" s="18" t="s">
        <v>261</v>
      </c>
      <c r="B115" s="18">
        <v>1</v>
      </c>
      <c r="C115" s="18" t="s">
        <v>262</v>
      </c>
      <c r="D115" s="18">
        <v>1.5</v>
      </c>
      <c r="E115" s="18" t="s">
        <v>259</v>
      </c>
      <c r="F115" s="18">
        <v>0.1</v>
      </c>
      <c r="G115" s="18" t="s">
        <v>125</v>
      </c>
      <c r="H115" s="18">
        <v>0</v>
      </c>
      <c r="I115" s="18" t="s">
        <v>134</v>
      </c>
      <c r="J115" s="18">
        <v>0.5</v>
      </c>
      <c r="K115" s="18">
        <v>110</v>
      </c>
      <c r="L115" s="18">
        <v>24</v>
      </c>
      <c r="M115" s="18">
        <v>72</v>
      </c>
      <c r="N115" s="18" t="s">
        <v>260</v>
      </c>
    </row>
    <row r="116" spans="1:14" s="15" customFormat="1" ht="16">
      <c r="A116" s="18" t="s">
        <v>263</v>
      </c>
      <c r="B116" s="18">
        <v>1</v>
      </c>
      <c r="C116" s="18" t="s">
        <v>123</v>
      </c>
      <c r="D116" s="18">
        <v>1.5</v>
      </c>
      <c r="E116" s="18" t="s">
        <v>259</v>
      </c>
      <c r="F116" s="18">
        <v>0.1</v>
      </c>
      <c r="G116" s="18" t="s">
        <v>125</v>
      </c>
      <c r="H116" s="18">
        <v>0</v>
      </c>
      <c r="I116" s="18" t="s">
        <v>134</v>
      </c>
      <c r="J116" s="18">
        <v>0.5</v>
      </c>
      <c r="K116" s="18">
        <v>110</v>
      </c>
      <c r="L116" s="18">
        <v>24</v>
      </c>
      <c r="M116" s="18">
        <v>66</v>
      </c>
      <c r="N116" s="18" t="s">
        <v>260</v>
      </c>
    </row>
    <row r="117" spans="1:14" s="15" customFormat="1" ht="16">
      <c r="A117" s="18" t="s">
        <v>264</v>
      </c>
      <c r="B117" s="18">
        <v>1</v>
      </c>
      <c r="C117" s="18" t="s">
        <v>123</v>
      </c>
      <c r="D117" s="18">
        <v>1.5</v>
      </c>
      <c r="E117" s="18" t="s">
        <v>259</v>
      </c>
      <c r="F117" s="18">
        <v>0.1</v>
      </c>
      <c r="G117" s="18" t="s">
        <v>125</v>
      </c>
      <c r="H117" s="18">
        <v>0</v>
      </c>
      <c r="I117" s="18" t="s">
        <v>134</v>
      </c>
      <c r="J117" s="18">
        <v>0.5</v>
      </c>
      <c r="K117" s="18">
        <v>110</v>
      </c>
      <c r="L117" s="18">
        <v>24</v>
      </c>
      <c r="M117" s="18">
        <v>88</v>
      </c>
      <c r="N117" s="18" t="s">
        <v>260</v>
      </c>
    </row>
    <row r="118" spans="1:14" s="15" customFormat="1" ht="15" customHeight="1">
      <c r="A118" s="18" t="s">
        <v>122</v>
      </c>
      <c r="B118" s="18">
        <v>1</v>
      </c>
      <c r="C118" s="18" t="s">
        <v>265</v>
      </c>
      <c r="D118" s="18">
        <v>1.5</v>
      </c>
      <c r="E118" s="18" t="s">
        <v>259</v>
      </c>
      <c r="F118" s="18">
        <v>0.1</v>
      </c>
      <c r="G118" s="18" t="s">
        <v>125</v>
      </c>
      <c r="H118" s="18">
        <v>0</v>
      </c>
      <c r="I118" s="18" t="s">
        <v>134</v>
      </c>
      <c r="J118" s="18">
        <v>0.5</v>
      </c>
      <c r="K118" s="18">
        <v>110</v>
      </c>
      <c r="L118" s="18">
        <v>24</v>
      </c>
      <c r="M118" s="18">
        <v>56</v>
      </c>
      <c r="N118" s="18" t="s">
        <v>260</v>
      </c>
    </row>
    <row r="119" spans="1:14" s="15" customFormat="1" ht="15" customHeight="1">
      <c r="A119" s="18" t="s">
        <v>122</v>
      </c>
      <c r="B119" s="18">
        <v>1</v>
      </c>
      <c r="C119" s="18" t="s">
        <v>266</v>
      </c>
      <c r="D119" s="18">
        <v>1</v>
      </c>
      <c r="E119" s="18" t="s">
        <v>125</v>
      </c>
      <c r="F119" s="18">
        <v>0</v>
      </c>
      <c r="G119" s="18" t="s">
        <v>177</v>
      </c>
      <c r="H119" s="18">
        <v>3</v>
      </c>
      <c r="I119" s="18" t="s">
        <v>167</v>
      </c>
      <c r="J119" s="18">
        <v>0.25</v>
      </c>
      <c r="K119" s="18">
        <v>130</v>
      </c>
      <c r="L119" s="18">
        <v>20</v>
      </c>
      <c r="M119" s="18">
        <v>85</v>
      </c>
      <c r="N119" s="18" t="s">
        <v>267</v>
      </c>
    </row>
    <row r="120" spans="1:14" s="15" customFormat="1" ht="16">
      <c r="A120" s="18" t="s">
        <v>268</v>
      </c>
      <c r="B120" s="18">
        <v>1</v>
      </c>
      <c r="C120" s="18" t="s">
        <v>266</v>
      </c>
      <c r="D120" s="18">
        <v>1</v>
      </c>
      <c r="E120" s="18" t="s">
        <v>125</v>
      </c>
      <c r="F120" s="18">
        <v>0</v>
      </c>
      <c r="G120" s="18" t="s">
        <v>177</v>
      </c>
      <c r="H120" s="18">
        <v>3</v>
      </c>
      <c r="I120" s="18" t="s">
        <v>167</v>
      </c>
      <c r="J120" s="18">
        <v>0.25</v>
      </c>
      <c r="K120" s="18">
        <v>130</v>
      </c>
      <c r="L120" s="18">
        <v>20</v>
      </c>
      <c r="M120" s="18">
        <v>89</v>
      </c>
      <c r="N120" s="18" t="s">
        <v>267</v>
      </c>
    </row>
    <row r="121" spans="1:14" s="15" customFormat="1" ht="16">
      <c r="A121" s="18" t="s">
        <v>269</v>
      </c>
      <c r="B121" s="18">
        <v>1</v>
      </c>
      <c r="C121" s="18" t="s">
        <v>266</v>
      </c>
      <c r="D121" s="18">
        <v>1</v>
      </c>
      <c r="E121" s="18" t="s">
        <v>125</v>
      </c>
      <c r="F121" s="18">
        <v>0</v>
      </c>
      <c r="G121" s="18" t="s">
        <v>177</v>
      </c>
      <c r="H121" s="18">
        <v>3</v>
      </c>
      <c r="I121" s="18" t="s">
        <v>167</v>
      </c>
      <c r="J121" s="18">
        <v>0.25</v>
      </c>
      <c r="K121" s="18">
        <v>130</v>
      </c>
      <c r="L121" s="18">
        <v>20</v>
      </c>
      <c r="M121" s="18">
        <v>40</v>
      </c>
      <c r="N121" s="18" t="s">
        <v>267</v>
      </c>
    </row>
    <row r="122" spans="1:14" s="15" customFormat="1" ht="16">
      <c r="A122" s="18" t="s">
        <v>270</v>
      </c>
      <c r="B122" s="18">
        <v>1</v>
      </c>
      <c r="C122" s="18" t="s">
        <v>266</v>
      </c>
      <c r="D122" s="18">
        <v>1</v>
      </c>
      <c r="E122" s="18" t="s">
        <v>125</v>
      </c>
      <c r="F122" s="18">
        <v>0</v>
      </c>
      <c r="G122" s="18" t="s">
        <v>177</v>
      </c>
      <c r="H122" s="18">
        <v>3</v>
      </c>
      <c r="I122" s="18" t="s">
        <v>167</v>
      </c>
      <c r="J122" s="18">
        <v>0.25</v>
      </c>
      <c r="K122" s="18">
        <v>130</v>
      </c>
      <c r="L122" s="18">
        <v>20</v>
      </c>
      <c r="M122" s="18">
        <v>61</v>
      </c>
      <c r="N122" s="18" t="s">
        <v>267</v>
      </c>
    </row>
    <row r="123" spans="1:14" s="15" customFormat="1" ht="15" customHeight="1">
      <c r="A123" s="18" t="s">
        <v>271</v>
      </c>
      <c r="B123" s="18">
        <v>1</v>
      </c>
      <c r="C123" s="18" t="s">
        <v>266</v>
      </c>
      <c r="D123" s="18">
        <v>1</v>
      </c>
      <c r="E123" s="18" t="s">
        <v>125</v>
      </c>
      <c r="F123" s="18">
        <v>0</v>
      </c>
      <c r="G123" s="18" t="s">
        <v>177</v>
      </c>
      <c r="H123" s="18">
        <v>3</v>
      </c>
      <c r="I123" s="18" t="s">
        <v>167</v>
      </c>
      <c r="J123" s="18">
        <v>0.25</v>
      </c>
      <c r="K123" s="18">
        <v>130</v>
      </c>
      <c r="L123" s="18">
        <v>20</v>
      </c>
      <c r="M123" s="18">
        <v>28</v>
      </c>
      <c r="N123" s="18" t="s">
        <v>267</v>
      </c>
    </row>
    <row r="124" spans="1:14" s="15" customFormat="1" ht="16">
      <c r="A124" s="18" t="s">
        <v>272</v>
      </c>
      <c r="B124" s="18">
        <v>1</v>
      </c>
      <c r="C124" s="18" t="s">
        <v>123</v>
      </c>
      <c r="D124" s="18">
        <v>0.5</v>
      </c>
      <c r="E124" s="18" t="s">
        <v>273</v>
      </c>
      <c r="F124" s="18">
        <v>0.01</v>
      </c>
      <c r="G124" s="18" t="s">
        <v>125</v>
      </c>
      <c r="H124" s="18">
        <v>0</v>
      </c>
      <c r="I124" s="18" t="s">
        <v>274</v>
      </c>
      <c r="J124" s="18">
        <v>0.6</v>
      </c>
      <c r="K124" s="18">
        <v>140</v>
      </c>
      <c r="L124" s="18">
        <v>12</v>
      </c>
      <c r="M124" s="18">
        <v>86</v>
      </c>
      <c r="N124" s="18" t="s">
        <v>275</v>
      </c>
    </row>
    <row r="125" spans="1:14" ht="16">
      <c r="A125" s="18" t="s">
        <v>276</v>
      </c>
      <c r="B125" s="18">
        <v>1</v>
      </c>
      <c r="C125" s="18" t="s">
        <v>123</v>
      </c>
      <c r="D125" s="18">
        <v>0.5</v>
      </c>
      <c r="E125" s="18" t="s">
        <v>273</v>
      </c>
      <c r="F125" s="18">
        <v>0.1</v>
      </c>
      <c r="G125" s="18" t="s">
        <v>125</v>
      </c>
      <c r="H125" s="18">
        <v>0</v>
      </c>
      <c r="I125" s="18" t="s">
        <v>274</v>
      </c>
      <c r="J125" s="18">
        <v>0.6</v>
      </c>
      <c r="K125" s="18">
        <v>140</v>
      </c>
      <c r="L125" s="18">
        <v>12</v>
      </c>
      <c r="M125" s="18">
        <v>89</v>
      </c>
      <c r="N125" s="18" t="s">
        <v>275</v>
      </c>
    </row>
    <row r="126" spans="1:14" ht="16">
      <c r="A126" s="18" t="s">
        <v>277</v>
      </c>
      <c r="B126" s="18">
        <v>1</v>
      </c>
      <c r="C126" s="18" t="s">
        <v>123</v>
      </c>
      <c r="D126" s="18">
        <v>0.5</v>
      </c>
      <c r="E126" s="18" t="s">
        <v>273</v>
      </c>
      <c r="F126" s="18">
        <v>0.01</v>
      </c>
      <c r="G126" s="18" t="s">
        <v>125</v>
      </c>
      <c r="H126" s="18">
        <v>0</v>
      </c>
      <c r="I126" s="18" t="s">
        <v>274</v>
      </c>
      <c r="J126" s="18">
        <v>0.6</v>
      </c>
      <c r="K126" s="18">
        <v>140</v>
      </c>
      <c r="L126" s="18">
        <v>12</v>
      </c>
      <c r="M126" s="18">
        <v>99</v>
      </c>
      <c r="N126" s="18" t="s">
        <v>275</v>
      </c>
    </row>
    <row r="127" spans="1:14" ht="16">
      <c r="A127" s="18" t="s">
        <v>278</v>
      </c>
      <c r="B127" s="18">
        <v>1</v>
      </c>
      <c r="C127" s="18" t="s">
        <v>123</v>
      </c>
      <c r="D127" s="18">
        <v>0.5</v>
      </c>
      <c r="E127" s="18" t="s">
        <v>273</v>
      </c>
      <c r="F127" s="18">
        <v>0.01</v>
      </c>
      <c r="G127" s="18" t="s">
        <v>125</v>
      </c>
      <c r="H127" s="18">
        <v>0</v>
      </c>
      <c r="I127" s="18" t="s">
        <v>274</v>
      </c>
      <c r="J127" s="18">
        <v>0.6</v>
      </c>
      <c r="K127" s="18">
        <v>140</v>
      </c>
      <c r="L127" s="18">
        <v>12</v>
      </c>
      <c r="M127" s="18">
        <v>95</v>
      </c>
      <c r="N127" s="18" t="s">
        <v>275</v>
      </c>
    </row>
    <row r="128" spans="1:14" ht="16">
      <c r="A128" s="18" t="s">
        <v>279</v>
      </c>
      <c r="B128" s="18">
        <v>1</v>
      </c>
      <c r="C128" s="18" t="s">
        <v>123</v>
      </c>
      <c r="D128" s="18">
        <v>0.5</v>
      </c>
      <c r="E128" s="18" t="s">
        <v>273</v>
      </c>
      <c r="F128" s="18">
        <v>0.1</v>
      </c>
      <c r="G128" s="18" t="s">
        <v>125</v>
      </c>
      <c r="H128" s="18">
        <v>0</v>
      </c>
      <c r="I128" s="18" t="s">
        <v>274</v>
      </c>
      <c r="J128" s="18">
        <v>0.6</v>
      </c>
      <c r="K128" s="18">
        <v>140</v>
      </c>
      <c r="L128" s="18">
        <v>12</v>
      </c>
      <c r="M128" s="18">
        <v>80</v>
      </c>
      <c r="N128" s="18" t="s">
        <v>275</v>
      </c>
    </row>
    <row r="129" spans="1:14" ht="16">
      <c r="A129" s="18" t="s">
        <v>122</v>
      </c>
      <c r="B129" s="18">
        <v>1</v>
      </c>
      <c r="C129" s="18" t="s">
        <v>280</v>
      </c>
      <c r="D129" s="18">
        <v>1</v>
      </c>
      <c r="E129" s="18" t="s">
        <v>281</v>
      </c>
      <c r="F129" s="18">
        <v>1.28</v>
      </c>
      <c r="G129" s="18" t="s">
        <v>177</v>
      </c>
      <c r="H129" s="18">
        <v>2</v>
      </c>
      <c r="I129" s="18" t="s">
        <v>282</v>
      </c>
      <c r="J129" s="18">
        <v>0.5</v>
      </c>
      <c r="K129" s="18">
        <v>60</v>
      </c>
      <c r="L129" s="18">
        <v>0.17</v>
      </c>
      <c r="M129" s="18">
        <v>93</v>
      </c>
      <c r="N129" s="18" t="s">
        <v>283</v>
      </c>
    </row>
    <row r="130" spans="1:14" ht="16">
      <c r="A130" s="18" t="s">
        <v>284</v>
      </c>
      <c r="B130" s="18">
        <v>1</v>
      </c>
      <c r="C130" s="18" t="s">
        <v>285</v>
      </c>
      <c r="D130" s="18">
        <v>1</v>
      </c>
      <c r="E130" s="18" t="s">
        <v>281</v>
      </c>
      <c r="F130" s="18">
        <v>1.28</v>
      </c>
      <c r="G130" s="18" t="s">
        <v>177</v>
      </c>
      <c r="H130" s="18">
        <v>2</v>
      </c>
      <c r="I130" s="18" t="s">
        <v>282</v>
      </c>
      <c r="J130" s="18">
        <v>0.5</v>
      </c>
      <c r="K130" s="18">
        <v>60</v>
      </c>
      <c r="L130" s="18">
        <v>0.17</v>
      </c>
      <c r="M130" s="18">
        <v>89</v>
      </c>
      <c r="N130" s="18" t="s">
        <v>283</v>
      </c>
    </row>
    <row r="131" spans="1:14" ht="18">
      <c r="A131" s="18" t="s">
        <v>286</v>
      </c>
      <c r="B131" s="18">
        <v>1</v>
      </c>
      <c r="C131" s="18" t="s">
        <v>287</v>
      </c>
      <c r="D131" s="18">
        <v>1</v>
      </c>
      <c r="E131" s="18" t="s">
        <v>281</v>
      </c>
      <c r="F131" s="18">
        <v>1.28</v>
      </c>
      <c r="G131" s="18" t="s">
        <v>177</v>
      </c>
      <c r="H131" s="18">
        <v>2</v>
      </c>
      <c r="I131" s="18" t="s">
        <v>282</v>
      </c>
      <c r="J131" s="18">
        <v>0.5</v>
      </c>
      <c r="K131" s="18">
        <v>60</v>
      </c>
      <c r="L131" s="18">
        <v>0.5</v>
      </c>
      <c r="M131" s="18">
        <v>85</v>
      </c>
      <c r="N131" s="18" t="s">
        <v>283</v>
      </c>
    </row>
    <row r="132" spans="1:14" ht="16">
      <c r="A132" s="18" t="s">
        <v>288</v>
      </c>
      <c r="B132" s="18">
        <v>1</v>
      </c>
      <c r="C132" s="18" t="s">
        <v>289</v>
      </c>
      <c r="D132" s="18">
        <v>1</v>
      </c>
      <c r="E132" s="18" t="s">
        <v>281</v>
      </c>
      <c r="F132" s="18">
        <v>1.28</v>
      </c>
      <c r="G132" s="18" t="s">
        <v>177</v>
      </c>
      <c r="H132" s="18">
        <v>2</v>
      </c>
      <c r="I132" s="18" t="s">
        <v>282</v>
      </c>
      <c r="J132" s="18">
        <v>0.5</v>
      </c>
      <c r="K132" s="18">
        <v>60</v>
      </c>
      <c r="L132" s="18">
        <v>0.66</v>
      </c>
      <c r="M132" s="18">
        <v>92</v>
      </c>
      <c r="N132" s="18" t="s">
        <v>283</v>
      </c>
    </row>
    <row r="133" spans="1:14" ht="16">
      <c r="A133" s="18" t="s">
        <v>290</v>
      </c>
      <c r="B133" s="18">
        <v>1</v>
      </c>
      <c r="C133" s="18" t="s">
        <v>291</v>
      </c>
      <c r="D133" s="18">
        <v>1</v>
      </c>
      <c r="E133" s="18" t="s">
        <v>281</v>
      </c>
      <c r="F133" s="18">
        <v>1.28</v>
      </c>
      <c r="G133" s="18" t="s">
        <v>177</v>
      </c>
      <c r="H133" s="18">
        <v>2</v>
      </c>
      <c r="I133" s="18" t="s">
        <v>282</v>
      </c>
      <c r="J133" s="18">
        <v>0.5</v>
      </c>
      <c r="K133" s="18">
        <v>60</v>
      </c>
      <c r="L133" s="18">
        <v>0.5</v>
      </c>
      <c r="M133" s="18">
        <v>84</v>
      </c>
      <c r="N133" s="18" t="s">
        <v>283</v>
      </c>
    </row>
    <row r="134" spans="1:14" ht="16">
      <c r="A134" s="18" t="s">
        <v>292</v>
      </c>
      <c r="B134" s="18">
        <v>1</v>
      </c>
      <c r="C134" s="18" t="s">
        <v>293</v>
      </c>
      <c r="D134" s="18">
        <v>1</v>
      </c>
      <c r="E134" s="18" t="s">
        <v>294</v>
      </c>
      <c r="F134" s="18">
        <v>1</v>
      </c>
      <c r="G134" s="18" t="s">
        <v>125</v>
      </c>
      <c r="H134" s="18">
        <v>0</v>
      </c>
      <c r="I134" s="18" t="s">
        <v>126</v>
      </c>
      <c r="J134" s="18">
        <v>1</v>
      </c>
      <c r="K134" s="18">
        <v>80</v>
      </c>
      <c r="L134" s="18">
        <v>8</v>
      </c>
      <c r="M134" s="18">
        <v>50</v>
      </c>
      <c r="N134" s="18" t="s">
        <v>295</v>
      </c>
    </row>
    <row r="135" spans="1:14" ht="16">
      <c r="A135" s="18" t="s">
        <v>296</v>
      </c>
      <c r="B135" s="18">
        <v>1</v>
      </c>
      <c r="C135" s="18" t="s">
        <v>297</v>
      </c>
      <c r="D135" s="18">
        <v>1</v>
      </c>
      <c r="E135" s="18" t="s">
        <v>294</v>
      </c>
      <c r="F135" s="18">
        <v>1</v>
      </c>
      <c r="G135" s="18" t="s">
        <v>125</v>
      </c>
      <c r="H135" s="18">
        <v>0</v>
      </c>
      <c r="I135" s="18" t="s">
        <v>126</v>
      </c>
      <c r="J135" s="18">
        <v>1</v>
      </c>
      <c r="K135" s="18">
        <v>80</v>
      </c>
      <c r="L135" s="18">
        <v>6</v>
      </c>
      <c r="M135" s="18">
        <v>87</v>
      </c>
      <c r="N135" s="18" t="s">
        <v>295</v>
      </c>
    </row>
    <row r="136" spans="1:14" ht="16">
      <c r="A136" s="18" t="s">
        <v>298</v>
      </c>
      <c r="B136" s="18">
        <v>1</v>
      </c>
      <c r="C136" s="18" t="s">
        <v>299</v>
      </c>
      <c r="D136" s="18">
        <v>1</v>
      </c>
      <c r="E136" s="18" t="s">
        <v>294</v>
      </c>
      <c r="F136" s="18">
        <v>1</v>
      </c>
      <c r="G136" s="18" t="s">
        <v>125</v>
      </c>
      <c r="H136" s="18">
        <v>0</v>
      </c>
      <c r="I136" s="18" t="s">
        <v>126</v>
      </c>
      <c r="J136" s="18">
        <v>1</v>
      </c>
      <c r="K136" s="18">
        <v>80</v>
      </c>
      <c r="L136" s="18">
        <v>7</v>
      </c>
      <c r="M136" s="18">
        <v>62</v>
      </c>
      <c r="N136" s="18" t="s">
        <v>295</v>
      </c>
    </row>
    <row r="137" spans="1:14" ht="16">
      <c r="A137" s="18" t="s">
        <v>300</v>
      </c>
      <c r="B137" s="18">
        <v>1</v>
      </c>
      <c r="C137" s="18" t="s">
        <v>297</v>
      </c>
      <c r="D137" s="18">
        <v>1</v>
      </c>
      <c r="E137" s="18" t="s">
        <v>294</v>
      </c>
      <c r="F137" s="18">
        <v>1</v>
      </c>
      <c r="G137" s="18" t="s">
        <v>125</v>
      </c>
      <c r="H137" s="18">
        <v>0</v>
      </c>
      <c r="I137" s="18" t="s">
        <v>126</v>
      </c>
      <c r="J137" s="18">
        <v>1</v>
      </c>
      <c r="K137" s="18">
        <v>80</v>
      </c>
      <c r="L137" s="18">
        <v>24</v>
      </c>
      <c r="M137" s="18">
        <v>78</v>
      </c>
      <c r="N137" s="18" t="s">
        <v>295</v>
      </c>
    </row>
    <row r="138" spans="1:14" ht="16">
      <c r="A138" s="18" t="s">
        <v>301</v>
      </c>
      <c r="B138" s="18">
        <v>1</v>
      </c>
      <c r="C138" s="18" t="s">
        <v>302</v>
      </c>
      <c r="D138" s="18">
        <v>1</v>
      </c>
      <c r="E138" s="18" t="s">
        <v>294</v>
      </c>
      <c r="F138" s="18">
        <v>1</v>
      </c>
      <c r="G138" s="18" t="s">
        <v>125</v>
      </c>
      <c r="H138" s="18">
        <v>0</v>
      </c>
      <c r="I138" s="18" t="s">
        <v>126</v>
      </c>
      <c r="J138" s="18">
        <v>1</v>
      </c>
      <c r="K138" s="18">
        <v>80</v>
      </c>
      <c r="L138" s="18">
        <v>6</v>
      </c>
      <c r="M138" s="18">
        <v>51</v>
      </c>
      <c r="N138" s="18" t="s">
        <v>295</v>
      </c>
    </row>
    <row r="139" spans="1:14" ht="16">
      <c r="A139" s="18" t="s">
        <v>243</v>
      </c>
      <c r="B139" s="18">
        <v>1.1000000000000001</v>
      </c>
      <c r="C139" s="18" t="s">
        <v>123</v>
      </c>
      <c r="D139" s="18">
        <v>1</v>
      </c>
      <c r="E139" s="18" t="s">
        <v>303</v>
      </c>
      <c r="F139" s="18">
        <v>1</v>
      </c>
      <c r="G139" s="18" t="s">
        <v>125</v>
      </c>
      <c r="H139" s="18">
        <v>0</v>
      </c>
      <c r="I139" s="18" t="s">
        <v>193</v>
      </c>
      <c r="J139" s="18">
        <v>0.625</v>
      </c>
      <c r="K139" s="18">
        <v>25</v>
      </c>
      <c r="L139" s="18">
        <v>0.33</v>
      </c>
      <c r="M139" s="18">
        <v>99</v>
      </c>
      <c r="N139" s="18" t="s">
        <v>304</v>
      </c>
    </row>
    <row r="140" spans="1:14" ht="16">
      <c r="A140" s="18" t="s">
        <v>305</v>
      </c>
      <c r="B140" s="18">
        <v>1.1000000000000001</v>
      </c>
      <c r="C140" s="18" t="s">
        <v>123</v>
      </c>
      <c r="D140" s="18">
        <v>1</v>
      </c>
      <c r="E140" s="18" t="s">
        <v>303</v>
      </c>
      <c r="F140" s="18">
        <v>1</v>
      </c>
      <c r="G140" s="18" t="s">
        <v>125</v>
      </c>
      <c r="H140" s="18">
        <v>0</v>
      </c>
      <c r="I140" s="18" t="s">
        <v>193</v>
      </c>
      <c r="J140" s="18">
        <v>0.625</v>
      </c>
      <c r="K140" s="18">
        <v>25</v>
      </c>
      <c r="L140" s="18">
        <v>0.33</v>
      </c>
      <c r="M140" s="18">
        <v>85</v>
      </c>
      <c r="N140" s="18" t="s">
        <v>304</v>
      </c>
    </row>
    <row r="141" spans="1:14" ht="16">
      <c r="A141" s="18" t="s">
        <v>306</v>
      </c>
      <c r="B141" s="18">
        <v>1.1000000000000001</v>
      </c>
      <c r="C141" s="18" t="s">
        <v>123</v>
      </c>
      <c r="D141" s="18">
        <v>1</v>
      </c>
      <c r="E141" s="18" t="s">
        <v>303</v>
      </c>
      <c r="F141" s="18">
        <v>1</v>
      </c>
      <c r="G141" s="18" t="s">
        <v>125</v>
      </c>
      <c r="H141" s="18">
        <v>0</v>
      </c>
      <c r="I141" s="18" t="s">
        <v>193</v>
      </c>
      <c r="J141" s="18">
        <v>0.625</v>
      </c>
      <c r="K141" s="18">
        <v>25</v>
      </c>
      <c r="L141" s="18">
        <v>0.33</v>
      </c>
      <c r="M141" s="18">
        <v>91</v>
      </c>
      <c r="N141" s="18" t="s">
        <v>304</v>
      </c>
    </row>
    <row r="142" spans="1:14" ht="16">
      <c r="A142" s="18" t="s">
        <v>122</v>
      </c>
      <c r="B142" s="18">
        <v>1.1000000000000001</v>
      </c>
      <c r="C142" s="18" t="s">
        <v>307</v>
      </c>
      <c r="D142" s="18">
        <v>1</v>
      </c>
      <c r="E142" s="18" t="s">
        <v>303</v>
      </c>
      <c r="F142" s="18">
        <v>1</v>
      </c>
      <c r="G142" s="18" t="s">
        <v>125</v>
      </c>
      <c r="H142" s="18">
        <v>0</v>
      </c>
      <c r="I142" s="18" t="s">
        <v>193</v>
      </c>
      <c r="J142" s="18">
        <v>0.625</v>
      </c>
      <c r="K142" s="18">
        <v>25</v>
      </c>
      <c r="L142" s="18">
        <v>0.33</v>
      </c>
      <c r="M142" s="18">
        <v>68</v>
      </c>
      <c r="N142" s="18" t="s">
        <v>304</v>
      </c>
    </row>
    <row r="143" spans="1:14" ht="16">
      <c r="A143" s="18" t="s">
        <v>308</v>
      </c>
      <c r="B143" s="18">
        <v>1.1000000000000001</v>
      </c>
      <c r="C143" s="18" t="s">
        <v>123</v>
      </c>
      <c r="D143" s="18">
        <v>1</v>
      </c>
      <c r="E143" s="18" t="s">
        <v>303</v>
      </c>
      <c r="F143" s="18">
        <v>1</v>
      </c>
      <c r="G143" s="18" t="s">
        <v>125</v>
      </c>
      <c r="H143" s="18">
        <v>0</v>
      </c>
      <c r="I143" s="18" t="s">
        <v>193</v>
      </c>
      <c r="J143" s="18">
        <v>0.625</v>
      </c>
      <c r="K143" s="18">
        <v>25</v>
      </c>
      <c r="L143" s="18">
        <v>0.33</v>
      </c>
      <c r="M143" s="18">
        <v>69</v>
      </c>
      <c r="N143" s="18" t="s">
        <v>304</v>
      </c>
    </row>
    <row r="144" spans="1:14" ht="16">
      <c r="A144" s="18" t="s">
        <v>309</v>
      </c>
      <c r="B144" s="18">
        <v>1</v>
      </c>
      <c r="C144" s="18" t="s">
        <v>310</v>
      </c>
      <c r="D144" s="18">
        <v>1</v>
      </c>
      <c r="E144" s="18" t="s">
        <v>311</v>
      </c>
      <c r="F144" s="18">
        <v>1.23</v>
      </c>
      <c r="G144" s="18" t="s">
        <v>312</v>
      </c>
      <c r="H144" s="18">
        <v>2.52</v>
      </c>
      <c r="I144" s="18" t="s">
        <v>42</v>
      </c>
      <c r="J144" s="18">
        <v>3.4000000000000002E-2</v>
      </c>
      <c r="K144" s="18">
        <v>70</v>
      </c>
      <c r="L144" s="18">
        <v>2</v>
      </c>
      <c r="M144" s="18">
        <v>84</v>
      </c>
      <c r="N144" s="18" t="s">
        <v>313</v>
      </c>
    </row>
    <row r="145" spans="1:14" ht="16">
      <c r="A145" s="18" t="s">
        <v>277</v>
      </c>
      <c r="B145" s="18">
        <v>1</v>
      </c>
      <c r="C145" s="18" t="s">
        <v>289</v>
      </c>
      <c r="D145" s="18">
        <v>1</v>
      </c>
      <c r="E145" s="18" t="s">
        <v>311</v>
      </c>
      <c r="F145" s="18">
        <v>1.23</v>
      </c>
      <c r="G145" s="18" t="s">
        <v>312</v>
      </c>
      <c r="H145" s="18">
        <v>2.52</v>
      </c>
      <c r="I145" s="18" t="s">
        <v>42</v>
      </c>
      <c r="J145" s="18">
        <v>3.4000000000000002E-2</v>
      </c>
      <c r="K145" s="18">
        <v>70</v>
      </c>
      <c r="L145" s="18">
        <v>2</v>
      </c>
      <c r="M145" s="18">
        <v>92</v>
      </c>
      <c r="N145" s="18" t="s">
        <v>313</v>
      </c>
    </row>
    <row r="146" spans="1:14" ht="16">
      <c r="A146" s="18" t="s">
        <v>122</v>
      </c>
      <c r="B146" s="18">
        <v>1</v>
      </c>
      <c r="C146" s="18" t="s">
        <v>314</v>
      </c>
      <c r="D146" s="18">
        <v>1</v>
      </c>
      <c r="E146" s="18" t="s">
        <v>311</v>
      </c>
      <c r="F146" s="18">
        <v>1.23</v>
      </c>
      <c r="G146" s="18" t="s">
        <v>312</v>
      </c>
      <c r="H146" s="18">
        <v>2.52</v>
      </c>
      <c r="I146" s="18" t="s">
        <v>42</v>
      </c>
      <c r="J146" s="18">
        <v>3.4000000000000002E-2</v>
      </c>
      <c r="K146" s="18">
        <v>70</v>
      </c>
      <c r="L146" s="18">
        <v>4</v>
      </c>
      <c r="M146" s="18">
        <v>82</v>
      </c>
      <c r="N146" s="18" t="s">
        <v>313</v>
      </c>
    </row>
    <row r="147" spans="1:14" ht="16">
      <c r="A147" s="18" t="s">
        <v>315</v>
      </c>
      <c r="B147" s="18">
        <v>1</v>
      </c>
      <c r="C147" s="18" t="s">
        <v>289</v>
      </c>
      <c r="D147" s="18">
        <v>1</v>
      </c>
      <c r="E147" s="18" t="s">
        <v>311</v>
      </c>
      <c r="F147" s="18">
        <v>1.23</v>
      </c>
      <c r="G147" s="18" t="s">
        <v>312</v>
      </c>
      <c r="H147" s="18">
        <v>2.52</v>
      </c>
      <c r="I147" s="18" t="s">
        <v>42</v>
      </c>
      <c r="J147" s="18">
        <v>3.4000000000000002E-2</v>
      </c>
      <c r="K147" s="18">
        <v>70</v>
      </c>
      <c r="L147" s="18">
        <v>4</v>
      </c>
      <c r="M147" s="18">
        <v>63</v>
      </c>
      <c r="N147" s="18" t="s">
        <v>313</v>
      </c>
    </row>
    <row r="148" spans="1:14" ht="16">
      <c r="A148" s="18" t="s">
        <v>122</v>
      </c>
      <c r="B148" s="18">
        <v>1</v>
      </c>
      <c r="C148" s="18" t="s">
        <v>316</v>
      </c>
      <c r="D148" s="18">
        <v>1</v>
      </c>
      <c r="E148" s="18" t="s">
        <v>311</v>
      </c>
      <c r="F148" s="18">
        <v>1.23</v>
      </c>
      <c r="G148" s="18" t="s">
        <v>312</v>
      </c>
      <c r="H148" s="18">
        <v>2.52</v>
      </c>
      <c r="I148" s="18" t="s">
        <v>42</v>
      </c>
      <c r="J148" s="18">
        <v>3.4000000000000002E-2</v>
      </c>
      <c r="K148" s="18">
        <v>70</v>
      </c>
      <c r="L148" s="18">
        <v>4</v>
      </c>
      <c r="M148" s="18">
        <v>48</v>
      </c>
      <c r="N148" s="18" t="s">
        <v>313</v>
      </c>
    </row>
    <row r="149" spans="1:14" ht="16">
      <c r="A149" s="18" t="s">
        <v>317</v>
      </c>
      <c r="B149" s="18">
        <v>4</v>
      </c>
      <c r="C149" s="18" t="s">
        <v>318</v>
      </c>
      <c r="D149" s="18">
        <v>1</v>
      </c>
      <c r="E149" s="18" t="s">
        <v>319</v>
      </c>
      <c r="F149" s="18">
        <v>1</v>
      </c>
      <c r="G149" s="18" t="s">
        <v>125</v>
      </c>
      <c r="H149" s="18">
        <v>0</v>
      </c>
      <c r="I149" s="18" t="s">
        <v>167</v>
      </c>
      <c r="J149" s="18">
        <v>1</v>
      </c>
      <c r="K149" s="18">
        <v>110</v>
      </c>
      <c r="L149" s="18">
        <v>12</v>
      </c>
      <c r="M149" s="18">
        <v>83</v>
      </c>
      <c r="N149" s="18" t="s">
        <v>320</v>
      </c>
    </row>
    <row r="150" spans="1:14" ht="16">
      <c r="A150" s="18" t="s">
        <v>321</v>
      </c>
      <c r="B150" s="18">
        <v>3</v>
      </c>
      <c r="C150" s="18" t="s">
        <v>123</v>
      </c>
      <c r="D150" s="18">
        <v>1</v>
      </c>
      <c r="E150" s="18" t="s">
        <v>319</v>
      </c>
      <c r="F150" s="18">
        <v>1</v>
      </c>
      <c r="G150" s="18" t="s">
        <v>125</v>
      </c>
      <c r="H150" s="18">
        <v>0</v>
      </c>
      <c r="I150" s="18" t="s">
        <v>167</v>
      </c>
      <c r="J150" s="18">
        <v>1</v>
      </c>
      <c r="K150" s="18">
        <v>110</v>
      </c>
      <c r="L150" s="18">
        <v>12</v>
      </c>
      <c r="M150" s="18">
        <v>41</v>
      </c>
      <c r="N150" s="18" t="s">
        <v>320</v>
      </c>
    </row>
    <row r="151" spans="1:14" ht="16">
      <c r="A151" s="18" t="s">
        <v>122</v>
      </c>
      <c r="B151" s="18">
        <v>4</v>
      </c>
      <c r="C151" s="18" t="s">
        <v>322</v>
      </c>
      <c r="D151" s="18">
        <v>1</v>
      </c>
      <c r="E151" s="18" t="s">
        <v>319</v>
      </c>
      <c r="F151" s="18">
        <v>1</v>
      </c>
      <c r="G151" s="18" t="s">
        <v>125</v>
      </c>
      <c r="H151" s="18">
        <v>0</v>
      </c>
      <c r="I151" s="18" t="s">
        <v>167</v>
      </c>
      <c r="J151" s="18">
        <v>1</v>
      </c>
      <c r="K151" s="18">
        <v>110</v>
      </c>
      <c r="L151" s="18">
        <v>12</v>
      </c>
      <c r="M151" s="18">
        <v>90</v>
      </c>
      <c r="N151" s="18" t="s">
        <v>320</v>
      </c>
    </row>
    <row r="152" spans="1:14" ht="16">
      <c r="A152" s="18" t="s">
        <v>122</v>
      </c>
      <c r="B152" s="18">
        <v>4</v>
      </c>
      <c r="C152" s="18" t="s">
        <v>323</v>
      </c>
      <c r="D152" s="18">
        <v>1</v>
      </c>
      <c r="E152" s="18" t="s">
        <v>319</v>
      </c>
      <c r="F152" s="18">
        <v>1</v>
      </c>
      <c r="G152" s="18" t="s">
        <v>125</v>
      </c>
      <c r="H152" s="18">
        <v>0</v>
      </c>
      <c r="I152" s="18" t="s">
        <v>167</v>
      </c>
      <c r="J152" s="18">
        <v>1</v>
      </c>
      <c r="K152" s="18">
        <v>110</v>
      </c>
      <c r="L152" s="18">
        <v>12</v>
      </c>
      <c r="M152" s="18">
        <v>97</v>
      </c>
      <c r="N152" s="18" t="s">
        <v>320</v>
      </c>
    </row>
    <row r="153" spans="1:14" ht="16">
      <c r="A153" s="18" t="s">
        <v>277</v>
      </c>
      <c r="B153" s="18">
        <v>4</v>
      </c>
      <c r="C153" s="18" t="s">
        <v>324</v>
      </c>
      <c r="D153" s="18">
        <v>1</v>
      </c>
      <c r="E153" s="18" t="s">
        <v>319</v>
      </c>
      <c r="F153" s="18">
        <v>1</v>
      </c>
      <c r="G153" s="18" t="s">
        <v>125</v>
      </c>
      <c r="H153" s="18">
        <v>0</v>
      </c>
      <c r="I153" s="18" t="s">
        <v>167</v>
      </c>
      <c r="J153" s="18">
        <v>1</v>
      </c>
      <c r="K153" s="18">
        <v>110</v>
      </c>
      <c r="L153" s="18">
        <v>12</v>
      </c>
      <c r="M153" s="18">
        <v>87</v>
      </c>
      <c r="N153" s="18" t="s">
        <v>320</v>
      </c>
    </row>
    <row r="154" spans="1:14" ht="16">
      <c r="A154" s="18" t="s">
        <v>325</v>
      </c>
      <c r="B154" s="18">
        <v>1.1000000000000001</v>
      </c>
      <c r="C154" s="18" t="s">
        <v>326</v>
      </c>
      <c r="D154" s="18">
        <v>1</v>
      </c>
      <c r="E154" s="18" t="s">
        <v>327</v>
      </c>
      <c r="F154" s="18">
        <v>1.1000000000000001</v>
      </c>
      <c r="G154" s="18" t="s">
        <v>328</v>
      </c>
      <c r="H154" s="18">
        <v>3.1</v>
      </c>
      <c r="I154" s="18" t="s">
        <v>329</v>
      </c>
      <c r="J154" s="18">
        <v>0.5</v>
      </c>
      <c r="K154" s="18">
        <v>25</v>
      </c>
      <c r="L154" s="18">
        <v>2</v>
      </c>
      <c r="M154" s="18">
        <v>97</v>
      </c>
      <c r="N154" s="18" t="s">
        <v>330</v>
      </c>
    </row>
    <row r="155" spans="1:14" ht="16">
      <c r="A155" s="18" t="s">
        <v>331</v>
      </c>
      <c r="B155" s="18">
        <v>1.1000000000000001</v>
      </c>
      <c r="C155" s="18" t="s">
        <v>332</v>
      </c>
      <c r="D155" s="18">
        <v>1</v>
      </c>
      <c r="E155" s="18" t="s">
        <v>327</v>
      </c>
      <c r="F155" s="18">
        <v>1.1000000000000001</v>
      </c>
      <c r="G155" s="18" t="s">
        <v>328</v>
      </c>
      <c r="H155" s="18">
        <v>3.1</v>
      </c>
      <c r="I155" s="18" t="s">
        <v>329</v>
      </c>
      <c r="J155" s="18">
        <v>0.5</v>
      </c>
      <c r="K155" s="18">
        <v>25</v>
      </c>
      <c r="L155" s="18">
        <v>0.25</v>
      </c>
      <c r="M155" s="18">
        <v>99</v>
      </c>
      <c r="N155" s="18" t="s">
        <v>330</v>
      </c>
    </row>
    <row r="156" spans="1:14" ht="16">
      <c r="A156" s="18" t="s">
        <v>264</v>
      </c>
      <c r="B156" s="18">
        <v>1.1000000000000001</v>
      </c>
      <c r="C156" s="18" t="s">
        <v>333</v>
      </c>
      <c r="D156" s="18">
        <v>1</v>
      </c>
      <c r="E156" s="18" t="s">
        <v>327</v>
      </c>
      <c r="F156" s="18">
        <v>1.1000000000000001</v>
      </c>
      <c r="G156" s="18" t="s">
        <v>328</v>
      </c>
      <c r="H156" s="18">
        <v>3.1</v>
      </c>
      <c r="I156" s="18" t="s">
        <v>329</v>
      </c>
      <c r="J156" s="18">
        <v>0.5</v>
      </c>
      <c r="K156" s="18">
        <v>25</v>
      </c>
      <c r="L156" s="18">
        <v>1</v>
      </c>
      <c r="M156" s="18">
        <v>85</v>
      </c>
      <c r="N156" s="18" t="s">
        <v>330</v>
      </c>
    </row>
    <row r="157" spans="1:14" ht="16">
      <c r="A157" s="18" t="s">
        <v>325</v>
      </c>
      <c r="B157" s="18">
        <v>1.1000000000000001</v>
      </c>
      <c r="C157" s="18" t="s">
        <v>334</v>
      </c>
      <c r="D157" s="18">
        <v>1</v>
      </c>
      <c r="E157" s="18" t="s">
        <v>327</v>
      </c>
      <c r="F157" s="18">
        <v>1.1000000000000001</v>
      </c>
      <c r="G157" s="18" t="s">
        <v>328</v>
      </c>
      <c r="H157" s="18">
        <v>3.1</v>
      </c>
      <c r="I157" s="18" t="s">
        <v>329</v>
      </c>
      <c r="J157" s="18">
        <v>0.5</v>
      </c>
      <c r="K157" s="18">
        <v>25</v>
      </c>
      <c r="L157" s="18">
        <v>2</v>
      </c>
      <c r="M157" s="18">
        <v>93</v>
      </c>
      <c r="N157" s="18" t="s">
        <v>330</v>
      </c>
    </row>
    <row r="158" spans="1:14" ht="16">
      <c r="A158" s="18" t="s">
        <v>335</v>
      </c>
      <c r="B158" s="18">
        <v>1.1000000000000001</v>
      </c>
      <c r="C158" s="18" t="s">
        <v>326</v>
      </c>
      <c r="D158" s="18">
        <v>1</v>
      </c>
      <c r="E158" s="18" t="s">
        <v>327</v>
      </c>
      <c r="F158" s="18">
        <v>1.1000000000000001</v>
      </c>
      <c r="G158" s="18" t="s">
        <v>328</v>
      </c>
      <c r="H158" s="18">
        <v>3.1</v>
      </c>
      <c r="I158" s="18" t="s">
        <v>329</v>
      </c>
      <c r="J158" s="18">
        <v>0.5</v>
      </c>
      <c r="K158" s="18">
        <v>25</v>
      </c>
      <c r="L158" s="18">
        <v>4</v>
      </c>
      <c r="M158" s="18">
        <v>86</v>
      </c>
      <c r="N158" s="18" t="s">
        <v>330</v>
      </c>
    </row>
    <row r="159" spans="1:14" ht="16">
      <c r="A159" s="18" t="s">
        <v>336</v>
      </c>
      <c r="B159" s="18">
        <v>1.1000000000000001</v>
      </c>
      <c r="C159" s="18" t="s">
        <v>332</v>
      </c>
      <c r="D159" s="18">
        <v>1</v>
      </c>
      <c r="E159" s="18" t="s">
        <v>327</v>
      </c>
      <c r="F159" s="18">
        <v>1.1000000000000001</v>
      </c>
      <c r="G159" s="18" t="s">
        <v>328</v>
      </c>
      <c r="H159" s="18">
        <v>3.1</v>
      </c>
      <c r="I159" s="18" t="s">
        <v>329</v>
      </c>
      <c r="J159" s="18">
        <v>0.5</v>
      </c>
      <c r="K159" s="18">
        <v>25</v>
      </c>
      <c r="L159" s="18">
        <v>2</v>
      </c>
      <c r="M159" s="18">
        <v>95</v>
      </c>
      <c r="N159" s="18" t="s">
        <v>330</v>
      </c>
    </row>
    <row r="160" spans="1:14" ht="16">
      <c r="A160" s="18" t="s">
        <v>296</v>
      </c>
      <c r="B160" s="18">
        <v>1.1000000000000001</v>
      </c>
      <c r="C160" s="18" t="s">
        <v>337</v>
      </c>
      <c r="D160" s="18">
        <v>1</v>
      </c>
      <c r="E160" s="18" t="s">
        <v>327</v>
      </c>
      <c r="F160" s="18">
        <v>1.1000000000000001</v>
      </c>
      <c r="G160" s="18" t="s">
        <v>328</v>
      </c>
      <c r="H160" s="18">
        <v>3.1</v>
      </c>
      <c r="I160" s="18" t="s">
        <v>329</v>
      </c>
      <c r="J160" s="18">
        <v>0.5</v>
      </c>
      <c r="K160" s="18">
        <v>25</v>
      </c>
      <c r="L160" s="18">
        <v>2</v>
      </c>
      <c r="M160" s="18">
        <v>95</v>
      </c>
      <c r="N160" s="18" t="s">
        <v>330</v>
      </c>
    </row>
    <row r="161" spans="1:14" ht="16">
      <c r="A161" s="18" t="s">
        <v>325</v>
      </c>
      <c r="B161" s="18">
        <v>1.1000000000000001</v>
      </c>
      <c r="C161" s="18" t="s">
        <v>338</v>
      </c>
      <c r="D161" s="18">
        <v>1</v>
      </c>
      <c r="E161" s="18" t="s">
        <v>327</v>
      </c>
      <c r="F161" s="18">
        <v>1.1000000000000001</v>
      </c>
      <c r="G161" s="18" t="s">
        <v>328</v>
      </c>
      <c r="H161" s="18">
        <v>3.1</v>
      </c>
      <c r="I161" s="18" t="s">
        <v>329</v>
      </c>
      <c r="J161" s="18">
        <v>0.5</v>
      </c>
      <c r="K161" s="18">
        <v>25</v>
      </c>
      <c r="L161" s="18">
        <v>4</v>
      </c>
      <c r="M161" s="18">
        <v>99</v>
      </c>
      <c r="N161" s="18" t="s">
        <v>330</v>
      </c>
    </row>
    <row r="162" spans="1:14" ht="16">
      <c r="A162" s="18" t="s">
        <v>339</v>
      </c>
      <c r="B162" s="18">
        <v>1.1000000000000001</v>
      </c>
      <c r="C162" s="18" t="s">
        <v>340</v>
      </c>
      <c r="D162" s="18">
        <v>1</v>
      </c>
      <c r="E162" s="18" t="s">
        <v>327</v>
      </c>
      <c r="F162" s="18">
        <v>1.1000000000000001</v>
      </c>
      <c r="G162" s="18" t="s">
        <v>328</v>
      </c>
      <c r="H162" s="18">
        <v>31</v>
      </c>
      <c r="I162" s="18" t="s">
        <v>329</v>
      </c>
      <c r="J162" s="18">
        <v>0.5</v>
      </c>
      <c r="K162" s="18">
        <v>25</v>
      </c>
      <c r="L162" s="18">
        <v>2</v>
      </c>
      <c r="M162" s="18">
        <v>92</v>
      </c>
      <c r="N162" s="18" t="s">
        <v>330</v>
      </c>
    </row>
    <row r="163" spans="1:14" ht="16">
      <c r="A163" s="18" t="s">
        <v>341</v>
      </c>
      <c r="B163" s="18">
        <v>1.1000000000000001</v>
      </c>
      <c r="C163" s="18" t="s">
        <v>337</v>
      </c>
      <c r="D163" s="18">
        <v>1</v>
      </c>
      <c r="E163" s="18" t="s">
        <v>327</v>
      </c>
      <c r="F163" s="18">
        <v>1.1000000000000001</v>
      </c>
      <c r="G163" s="18" t="s">
        <v>328</v>
      </c>
      <c r="H163" s="18">
        <v>3.1</v>
      </c>
      <c r="I163" s="18" t="s">
        <v>329</v>
      </c>
      <c r="J163" s="18">
        <v>0.5</v>
      </c>
      <c r="K163" s="18">
        <v>25</v>
      </c>
      <c r="L163" s="18">
        <v>0.5</v>
      </c>
      <c r="M163" s="18">
        <v>96</v>
      </c>
      <c r="N163" s="18" t="s">
        <v>330</v>
      </c>
    </row>
    <row r="164" spans="1:14" ht="16">
      <c r="A164" s="18" t="s">
        <v>272</v>
      </c>
      <c r="B164" s="18">
        <v>1</v>
      </c>
      <c r="C164" s="18" t="s">
        <v>323</v>
      </c>
      <c r="D164" s="18">
        <v>1</v>
      </c>
      <c r="E164" s="18" t="s">
        <v>342</v>
      </c>
      <c r="F164" s="18">
        <v>1.2</v>
      </c>
      <c r="G164" s="18" t="s">
        <v>125</v>
      </c>
      <c r="H164" s="18">
        <v>0</v>
      </c>
      <c r="I164" s="18" t="s">
        <v>125</v>
      </c>
      <c r="J164" s="18">
        <v>0</v>
      </c>
      <c r="K164" s="18">
        <v>25</v>
      </c>
      <c r="L164" s="18">
        <v>0.03</v>
      </c>
      <c r="M164" s="18">
        <v>86</v>
      </c>
      <c r="N164" s="18" t="s">
        <v>343</v>
      </c>
    </row>
    <row r="165" spans="1:14" ht="16">
      <c r="A165" s="18" t="s">
        <v>272</v>
      </c>
      <c r="B165" s="18">
        <v>1</v>
      </c>
      <c r="C165" s="18" t="s">
        <v>323</v>
      </c>
      <c r="D165" s="18">
        <v>1</v>
      </c>
      <c r="E165" s="18" t="s">
        <v>342</v>
      </c>
      <c r="F165" s="18">
        <v>1.2</v>
      </c>
      <c r="G165" s="18" t="s">
        <v>125</v>
      </c>
      <c r="H165" s="18">
        <v>0</v>
      </c>
      <c r="I165" s="18" t="s">
        <v>16</v>
      </c>
      <c r="J165" s="18">
        <v>0.5</v>
      </c>
      <c r="K165" s="18">
        <v>25</v>
      </c>
      <c r="L165" s="18">
        <v>16</v>
      </c>
      <c r="M165" s="18">
        <v>79</v>
      </c>
      <c r="N165" s="18" t="s">
        <v>343</v>
      </c>
    </row>
    <row r="166" spans="1:14" ht="16">
      <c r="A166" s="18" t="s">
        <v>344</v>
      </c>
      <c r="B166" s="18">
        <v>1</v>
      </c>
      <c r="C166" s="18" t="s">
        <v>289</v>
      </c>
      <c r="D166" s="18">
        <v>1</v>
      </c>
      <c r="E166" s="18" t="s">
        <v>342</v>
      </c>
      <c r="F166" s="18">
        <v>1.2</v>
      </c>
      <c r="G166" s="18" t="s">
        <v>125</v>
      </c>
      <c r="H166" s="18">
        <v>0</v>
      </c>
      <c r="I166" s="18" t="s">
        <v>125</v>
      </c>
      <c r="J166" s="18">
        <v>0</v>
      </c>
      <c r="K166" s="18">
        <v>25</v>
      </c>
      <c r="L166" s="18">
        <v>0.03</v>
      </c>
      <c r="M166" s="18">
        <v>82</v>
      </c>
      <c r="N166" s="18" t="s">
        <v>343</v>
      </c>
    </row>
    <row r="167" spans="1:14" ht="16">
      <c r="A167" s="18" t="s">
        <v>339</v>
      </c>
      <c r="B167" s="18">
        <v>1</v>
      </c>
      <c r="C167" s="18" t="s">
        <v>345</v>
      </c>
      <c r="D167" s="18">
        <v>1</v>
      </c>
      <c r="E167" s="18" t="s">
        <v>342</v>
      </c>
      <c r="F167" s="18">
        <v>1.2</v>
      </c>
      <c r="G167" s="18" t="s">
        <v>125</v>
      </c>
      <c r="H167" s="18">
        <v>0</v>
      </c>
      <c r="I167" s="18" t="s">
        <v>125</v>
      </c>
      <c r="J167" s="18">
        <v>0</v>
      </c>
      <c r="K167" s="18">
        <v>25</v>
      </c>
      <c r="L167" s="18">
        <v>0.03</v>
      </c>
      <c r="M167" s="18">
        <v>94</v>
      </c>
      <c r="N167" s="18" t="s">
        <v>343</v>
      </c>
    </row>
    <row r="168" spans="1:14" ht="16">
      <c r="A168" s="18" t="s">
        <v>272</v>
      </c>
      <c r="B168" s="18">
        <v>1</v>
      </c>
      <c r="C168" s="18" t="s">
        <v>346</v>
      </c>
      <c r="D168" s="18">
        <v>1</v>
      </c>
      <c r="E168" s="18" t="s">
        <v>342</v>
      </c>
      <c r="F168" s="18">
        <v>1.2</v>
      </c>
      <c r="G168" s="18" t="s">
        <v>125</v>
      </c>
      <c r="H168" s="18">
        <v>0</v>
      </c>
      <c r="I168" s="18" t="s">
        <v>125</v>
      </c>
      <c r="J168" s="18">
        <v>0</v>
      </c>
      <c r="K168" s="18">
        <v>25</v>
      </c>
      <c r="L168" s="18">
        <v>0.03</v>
      </c>
      <c r="M168" s="18">
        <v>82</v>
      </c>
      <c r="N168" s="18" t="s">
        <v>343</v>
      </c>
    </row>
    <row r="169" spans="1:14" ht="16">
      <c r="A169" s="18" t="s">
        <v>325</v>
      </c>
      <c r="B169" s="18">
        <v>1</v>
      </c>
      <c r="C169" s="18" t="s">
        <v>345</v>
      </c>
      <c r="D169" s="18">
        <v>1</v>
      </c>
      <c r="E169" s="18" t="s">
        <v>347</v>
      </c>
      <c r="F169" s="18">
        <v>2</v>
      </c>
      <c r="G169" s="18" t="s">
        <v>125</v>
      </c>
      <c r="H169" s="18">
        <v>0</v>
      </c>
      <c r="I169" s="18" t="s">
        <v>125</v>
      </c>
      <c r="J169" s="18">
        <v>0</v>
      </c>
      <c r="K169" s="18">
        <v>80</v>
      </c>
      <c r="L169" s="18">
        <v>16</v>
      </c>
      <c r="M169" s="18">
        <v>91</v>
      </c>
      <c r="N169" s="18" t="s">
        <v>348</v>
      </c>
    </row>
    <row r="170" spans="1:14" ht="16">
      <c r="A170" s="18" t="s">
        <v>325</v>
      </c>
      <c r="B170" s="18">
        <v>1</v>
      </c>
      <c r="C170" s="18" t="s">
        <v>349</v>
      </c>
      <c r="D170" s="18">
        <v>1</v>
      </c>
      <c r="E170" s="18" t="s">
        <v>347</v>
      </c>
      <c r="F170" s="18">
        <v>2</v>
      </c>
      <c r="G170" s="18" t="s">
        <v>125</v>
      </c>
      <c r="H170" s="18">
        <v>0</v>
      </c>
      <c r="I170" s="18" t="s">
        <v>125</v>
      </c>
      <c r="J170" s="18">
        <v>0</v>
      </c>
      <c r="K170" s="18">
        <v>80</v>
      </c>
      <c r="L170" s="18">
        <v>16</v>
      </c>
      <c r="M170" s="18">
        <v>70</v>
      </c>
      <c r="N170" s="18" t="s">
        <v>348</v>
      </c>
    </row>
    <row r="171" spans="1:14" ht="16">
      <c r="A171" s="18" t="s">
        <v>325</v>
      </c>
      <c r="B171" s="18">
        <v>1</v>
      </c>
      <c r="C171" s="18" t="s">
        <v>350</v>
      </c>
      <c r="D171" s="18">
        <v>1</v>
      </c>
      <c r="E171" s="18" t="s">
        <v>347</v>
      </c>
      <c r="F171" s="18">
        <v>2</v>
      </c>
      <c r="G171" s="18" t="s">
        <v>25</v>
      </c>
      <c r="H171" s="18">
        <v>2</v>
      </c>
      <c r="I171" s="18" t="s">
        <v>125</v>
      </c>
      <c r="J171" s="18">
        <v>0</v>
      </c>
      <c r="K171" s="18">
        <v>80</v>
      </c>
      <c r="L171" s="18">
        <v>15</v>
      </c>
      <c r="M171" s="18">
        <v>82</v>
      </c>
      <c r="N171" s="18" t="s">
        <v>348</v>
      </c>
    </row>
    <row r="172" spans="1:14" ht="16">
      <c r="A172" s="18" t="s">
        <v>309</v>
      </c>
      <c r="B172" s="18">
        <v>1.1000000000000001</v>
      </c>
      <c r="C172" s="18" t="s">
        <v>345</v>
      </c>
      <c r="D172" s="18">
        <v>1</v>
      </c>
      <c r="E172" s="18" t="s">
        <v>351</v>
      </c>
      <c r="F172" s="18">
        <v>0.05</v>
      </c>
      <c r="G172" s="18" t="s">
        <v>125</v>
      </c>
      <c r="H172" s="18">
        <v>0</v>
      </c>
      <c r="I172" s="18" t="s">
        <v>125</v>
      </c>
      <c r="J172" s="18">
        <v>0</v>
      </c>
      <c r="K172" s="18">
        <v>140</v>
      </c>
      <c r="L172" s="18">
        <v>12</v>
      </c>
      <c r="M172" s="18">
        <v>80</v>
      </c>
      <c r="N172" s="18" t="s">
        <v>352</v>
      </c>
    </row>
    <row r="173" spans="1:14" ht="16">
      <c r="A173" s="18" t="s">
        <v>225</v>
      </c>
      <c r="B173" s="18">
        <v>1.1000000000000001</v>
      </c>
      <c r="C173" s="18" t="s">
        <v>353</v>
      </c>
      <c r="D173" s="18">
        <v>1</v>
      </c>
      <c r="E173" s="18" t="s">
        <v>351</v>
      </c>
      <c r="F173" s="18">
        <v>0.5</v>
      </c>
      <c r="G173" s="18" t="s">
        <v>125</v>
      </c>
      <c r="H173" s="18">
        <v>0</v>
      </c>
      <c r="I173" s="18" t="s">
        <v>125</v>
      </c>
      <c r="J173" s="18">
        <v>0</v>
      </c>
      <c r="K173" s="18">
        <v>140</v>
      </c>
      <c r="L173" s="18">
        <v>12</v>
      </c>
      <c r="M173" s="18">
        <v>79</v>
      </c>
      <c r="N173" s="18" t="s">
        <v>352</v>
      </c>
    </row>
    <row r="174" spans="1:14" ht="16">
      <c r="A174" s="18"/>
      <c r="B174" s="18"/>
      <c r="C174" s="18"/>
      <c r="D174" s="18"/>
      <c r="E174" s="18"/>
      <c r="F174" s="18"/>
      <c r="G174" s="18"/>
      <c r="H174" s="18"/>
      <c r="L174" s="18"/>
      <c r="M174" s="18"/>
      <c r="N174" s="18"/>
    </row>
    <row r="175" spans="1:14" ht="16">
      <c r="D175" s="18"/>
      <c r="E175" s="18"/>
      <c r="F175" s="18"/>
      <c r="G175" s="18"/>
      <c r="H175" s="18"/>
    </row>
    <row r="176" spans="1:14" ht="16">
      <c r="D176" s="18"/>
      <c r="E176" s="18"/>
      <c r="F176" s="18"/>
      <c r="G176" s="18"/>
      <c r="H176" s="18"/>
    </row>
    <row r="177" spans="4:8" ht="16">
      <c r="D177" s="18"/>
      <c r="E177" s="18"/>
      <c r="F177" s="18"/>
      <c r="G177" s="18"/>
      <c r="H177" s="18"/>
    </row>
    <row r="178" spans="4:8" ht="16">
      <c r="E178" s="18"/>
      <c r="F178" s="18"/>
      <c r="G178" s="18"/>
      <c r="H178" s="18"/>
    </row>
    <row r="179" spans="4:8" ht="16">
      <c r="E179" s="18"/>
      <c r="F179" s="18"/>
      <c r="G179" s="18"/>
      <c r="H179" s="18"/>
    </row>
    <row r="180" spans="4:8" ht="16">
      <c r="E180" s="18"/>
      <c r="F180" s="18"/>
      <c r="G180" s="18"/>
      <c r="H180" s="18"/>
    </row>
    <row r="181" spans="4:8" ht="16">
      <c r="E181" s="18"/>
      <c r="F181" s="18"/>
      <c r="G181" s="18"/>
      <c r="H181" s="18"/>
    </row>
  </sheetData>
  <hyperlinks>
    <hyperlink ref="N2" r:id="rId1" tooltip="Link to landing page via DOI" xr:uid="{711974C6-BBB1-4F33-A706-FF252EB9C997}"/>
    <hyperlink ref="N3" r:id="rId2" tooltip="DOI URL" xr:uid="{C74CCB69-90DA-4730-8D7B-60004CEA9060}"/>
    <hyperlink ref="N4" r:id="rId3" xr:uid="{A7C52451-4338-49B8-BB30-A558AC50D881}"/>
    <hyperlink ref="N5" r:id="rId4" xr:uid="{53C8175C-A364-456A-AF9F-EAEE1DBF9D3C}"/>
    <hyperlink ref="N6" r:id="rId5" xr:uid="{2CAD8932-CA05-4D5B-AFE5-CF062BD78574}"/>
    <hyperlink ref="N9" r:id="rId6" xr:uid="{7E8743DD-7E1D-4F95-BE70-A077CF4BBBD9}"/>
    <hyperlink ref="N10" r:id="rId7" xr:uid="{1C086A7C-B887-4E1B-9A38-7F731E0B1603}"/>
    <hyperlink ref="N12" r:id="rId8" tooltip="DOI URL" xr:uid="{5DC3A97D-C621-4188-A027-753D540470C9}"/>
    <hyperlink ref="N13" r:id="rId9" tooltip="Persistent link using digital object identifier" xr:uid="{B61A6506-21EB-4517-A275-751218A55732}"/>
    <hyperlink ref="N15" r:id="rId10" xr:uid="{20A9F570-B89E-4C9A-8BCD-86DC73F14D41}"/>
    <hyperlink ref="N16" r:id="rId11" tooltip="DOI URL" xr:uid="{B0F180CE-6118-4FA7-8B8F-F52AEC6A99A9}"/>
    <hyperlink ref="N18" r:id="rId12" tooltip="Link to landing page via DOI" xr:uid="{2A1E7031-F485-4F31-847B-97F3E2DB89AC}"/>
    <hyperlink ref="N19" r:id="rId13" tooltip="Link to landing page via DOI" xr:uid="{6A0E587F-FDD6-4F04-A8C1-FF868FF3AF65}"/>
    <hyperlink ref="N20" r:id="rId14" tooltip="DOI URL" xr:uid="{3E3C6195-DF6C-4B82-A14D-190FBABA8E0A}"/>
    <hyperlink ref="N22" r:id="rId15" tooltip="DOI URL" xr:uid="{1887D2D7-5ABE-41BB-9E92-8E13813D5955}"/>
    <hyperlink ref="N24" r:id="rId16" tooltip="DOI URL" xr:uid="{F159CC7C-D4DD-486E-9508-3A5A24764031}"/>
    <hyperlink ref="N76" r:id="rId17" xr:uid="{FEDB61C3-C5E4-421B-8BF6-D67443537276}"/>
    <hyperlink ref="N66" r:id="rId18" xr:uid="{EBE9DEA1-68E7-4F86-8934-2B256977A109}"/>
    <hyperlink ref="N88" r:id="rId19" xr:uid="{84ACD1D0-79B4-4F5D-BBEB-287EF01F9892}"/>
    <hyperlink ref="N91" r:id="rId20" xr:uid="{4B6AAA64-E264-45A7-B022-BA304D9B08F5}"/>
    <hyperlink ref="N94" r:id="rId21" xr:uid="{76340AFF-09FC-4B35-BAB2-593FB737F2A2}"/>
    <hyperlink ref="N124" r:id="rId22" xr:uid="{7E487718-E6B8-9445-AB51-09F4A267CEBD}"/>
    <hyperlink ref="N129" r:id="rId23" xr:uid="{D6068067-A3AC-574F-8DCE-7B33FBEE2FA7}"/>
    <hyperlink ref="N130:N133" r:id="rId24" display="https://pubs.acs.org/doi/10.1021/acs.orglett.0c01676." xr:uid="{C280DA82-4C28-7A41-99B7-1DE02D16A900}"/>
    <hyperlink ref="N134" r:id="rId25" xr:uid="{9928A737-5FAB-CD4A-B02D-1C4C7D281FBC}"/>
    <hyperlink ref="N135:N138" r:id="rId26" display="https://doi.org/10.1039/D3QO01705B" xr:uid="{C48ACE45-49D1-2641-A0D1-E1ADDF2DF9E5}"/>
    <hyperlink ref="N143" r:id="rId27" xr:uid="{6498E25D-588F-0646-9E86-12D753270831}"/>
    <hyperlink ref="N144" r:id="rId28" xr:uid="{C3F0F485-0B7A-C440-A277-850349683566}"/>
    <hyperlink ref="N145" r:id="rId29" xr:uid="{900E5E48-84B4-3845-9555-47CF3DDB29FD}"/>
    <hyperlink ref="N146" r:id="rId30" xr:uid="{BCC73812-71AB-C14D-8F60-1CB63A62229C}"/>
    <hyperlink ref="N147" r:id="rId31" xr:uid="{0564592B-9B48-FF46-86E9-0612FD099E5B}"/>
    <hyperlink ref="N148" r:id="rId32" xr:uid="{7368EFFA-9889-9446-B591-4952BE3F63DB}"/>
    <hyperlink ref="N140" r:id="rId33" xr:uid="{2CEDEA9C-4FC1-D740-AA9A-9EF14AC9056C}"/>
    <hyperlink ref="N139" r:id="rId34" xr:uid="{9D6F541B-0197-A94C-9F81-75452B0F1AA3}"/>
    <hyperlink ref="N141" r:id="rId35" xr:uid="{FADF2879-5764-424B-8959-25BFF92D019F}"/>
    <hyperlink ref="N142" r:id="rId36" xr:uid="{7BB78492-800D-FA4D-8385-D78832D53EB8}"/>
    <hyperlink ref="N149" r:id="rId37" xr:uid="{0E5B481A-8BAF-A641-8E20-252A2E82C24D}"/>
    <hyperlink ref="N150" r:id="rId38" xr:uid="{CF0663C3-1C5B-6248-A30A-5C715E12199D}"/>
    <hyperlink ref="N151" r:id="rId39" xr:uid="{E971BAEA-E838-CC43-9835-60585F0D7A92}"/>
    <hyperlink ref="N152" r:id="rId40" xr:uid="{C7FD0D7F-23B2-6044-851D-6021A664FEEF}"/>
    <hyperlink ref="N153" r:id="rId41" xr:uid="{B08403F7-39FF-B74A-94AA-6A881E0331EF}"/>
    <hyperlink ref="N125" r:id="rId42" xr:uid="{BA9B277F-192A-A540-A805-E81D2A4C4EC2}"/>
    <hyperlink ref="N126" r:id="rId43" xr:uid="{739A4D7B-B5E1-6742-8625-EA5E3E52B4B9}"/>
    <hyperlink ref="N127" r:id="rId44" xr:uid="{3377A1AB-2C16-724F-9B69-65101C008872}"/>
    <hyperlink ref="N128" r:id="rId45" xr:uid="{36345487-FA9D-8E4C-B5BE-7B4DBEC320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459BF-E016-4CEF-B727-8A498B5100EE}">
  <dimension ref="A1:D8"/>
  <sheetViews>
    <sheetView workbookViewId="0">
      <selection activeCell="D11" sqref="D11"/>
    </sheetView>
  </sheetViews>
  <sheetFormatPr baseColWidth="10" defaultColWidth="8.83203125" defaultRowHeight="15"/>
  <cols>
    <col min="2" max="2" width="13.5" bestFit="1" customWidth="1"/>
    <col min="3" max="3" width="22.6640625" bestFit="1" customWidth="1"/>
  </cols>
  <sheetData>
    <row r="1" spans="1:4">
      <c r="C1" t="s">
        <v>246</v>
      </c>
      <c r="D1" t="s">
        <v>247</v>
      </c>
    </row>
    <row r="2" spans="1:4">
      <c r="A2" t="s">
        <v>248</v>
      </c>
      <c r="B2" s="10"/>
      <c r="C2">
        <v>20</v>
      </c>
      <c r="D2">
        <v>20</v>
      </c>
    </row>
    <row r="3" spans="1:4">
      <c r="A3" t="s">
        <v>249</v>
      </c>
      <c r="B3" s="9"/>
      <c r="C3">
        <v>20</v>
      </c>
      <c r="D3">
        <v>20</v>
      </c>
    </row>
    <row r="4" spans="1:4">
      <c r="A4" t="s">
        <v>250</v>
      </c>
      <c r="B4" s="11"/>
      <c r="C4">
        <v>20</v>
      </c>
      <c r="D4">
        <v>20</v>
      </c>
    </row>
    <row r="5" spans="1:4">
      <c r="A5" t="s">
        <v>251</v>
      </c>
      <c r="B5" s="12"/>
      <c r="C5">
        <v>20</v>
      </c>
      <c r="D5">
        <v>20</v>
      </c>
    </row>
    <row r="6" spans="1:4">
      <c r="A6" t="s">
        <v>252</v>
      </c>
      <c r="B6" s="13"/>
      <c r="C6">
        <v>20</v>
      </c>
      <c r="D6">
        <v>20</v>
      </c>
    </row>
    <row r="7" spans="1:4">
      <c r="B7" t="s">
        <v>253</v>
      </c>
      <c r="C7" s="13" t="s">
        <v>254</v>
      </c>
    </row>
    <row r="8" spans="1:4">
      <c r="B8" t="s">
        <v>255</v>
      </c>
      <c r="C8" t="s">
        <v>256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C1E36CE2333A4DBCA9CD5063464EF8" ma:contentTypeVersion="13" ma:contentTypeDescription="Create a new document." ma:contentTypeScope="" ma:versionID="d9620bf27d4ff32933b9f2337e2be106">
  <xsd:schema xmlns:xsd="http://www.w3.org/2001/XMLSchema" xmlns:xs="http://www.w3.org/2001/XMLSchema" xmlns:p="http://schemas.microsoft.com/office/2006/metadata/properties" xmlns:ns2="f006263b-6855-4f81-be49-4241caee7f23" xmlns:ns3="dabe3c20-206e-48c2-bf8d-a29783c980eb" targetNamespace="http://schemas.microsoft.com/office/2006/metadata/properties" ma:root="true" ma:fieldsID="d08129629143736746fb52b30a130668" ns2:_="" ns3:_="">
    <xsd:import namespace="f006263b-6855-4f81-be49-4241caee7f23"/>
    <xsd:import namespace="dabe3c20-206e-48c2-bf8d-a29783c980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06263b-6855-4f81-be49-4241caee7f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e20e570-3a27-4eff-9ea0-d3488a33fb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be3c20-206e-48c2-bf8d-a29783c980e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4908a68-842f-463e-ab9d-311747c6d24c}" ma:internalName="TaxCatchAll" ma:showField="CatchAllData" ma:web="dabe3c20-206e-48c2-bf8d-a29783c980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06263b-6855-4f81-be49-4241caee7f23">
      <Terms xmlns="http://schemas.microsoft.com/office/infopath/2007/PartnerControls"/>
    </lcf76f155ced4ddcb4097134ff3c332f>
    <TaxCatchAll xmlns="dabe3c20-206e-48c2-bf8d-a29783c980eb" xsi:nil="true"/>
  </documentManagement>
</p:properties>
</file>

<file path=customXml/itemProps1.xml><?xml version="1.0" encoding="utf-8"?>
<ds:datastoreItem xmlns:ds="http://schemas.openxmlformats.org/officeDocument/2006/customXml" ds:itemID="{65EBFEDB-1F62-4F1C-B496-B4021A8B8A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92CAC3-9F74-4995-820F-13C7503276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06263b-6855-4f81-be49-4241caee7f23"/>
    <ds:schemaRef ds:uri="dabe3c20-206e-48c2-bf8d-a29783c980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683F71-BAD6-45A7-9C46-62C2D2F63BFF}">
  <ds:schemaRefs>
    <ds:schemaRef ds:uri="http://schemas.microsoft.com/office/2006/metadata/properties"/>
    <ds:schemaRef ds:uri="http://schemas.microsoft.com/office/infopath/2007/PartnerControls"/>
    <ds:schemaRef ds:uri="f006263b-6855-4f81-be49-4241caee7f23"/>
    <ds:schemaRef ds:uri="dabe3c20-206e-48c2-bf8d-a29783c980e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Roy, Upasana (MU-Student)</cp:lastModifiedBy>
  <cp:revision/>
  <dcterms:created xsi:type="dcterms:W3CDTF">2024-07-29T19:29:53Z</dcterms:created>
  <dcterms:modified xsi:type="dcterms:W3CDTF">2024-09-20T18:40:09Z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0x010100DBC1E36CE2333A4DBCA9CD5063464EF8</vt:lpwstr>
  </property>
  <property fmtid="{D5CDD505-2E9C-101B-9397-08002B2CF9AE}" pid="3" name="MediaServiceImageTags">
    <vt:lpwstr/>
  </property>
</Properties>
</file>