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mik1\DOCUME~1\MobaXterm\slash\RemoteFiles\527350_3_3\"/>
    </mc:Choice>
  </mc:AlternateContent>
  <xr:revisionPtr revIDLastSave="0" documentId="13_ncr:1_{FC9E2C34-704A-4D47-8844-9ED1337F45FF}" xr6:coauthVersionLast="47" xr6:coauthVersionMax="47" xr10:uidLastSave="{00000000-0000-0000-0000-000000000000}"/>
  <bookViews>
    <workbookView xWindow="-27735" yWindow="5535" windowWidth="26520" windowHeight="15345" xr2:uid="{C14BC9F9-F39F-4ADF-A454-D464385D0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12" i="1"/>
  <c r="E13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<sst xmlns="http://schemas.openxmlformats.org/spreadsheetml/2006/main" count="41" uniqueCount="22">
  <si>
    <t>Sample</t>
  </si>
  <si>
    <t>sporeCFU</t>
  </si>
  <si>
    <t>sample_description</t>
  </si>
  <si>
    <t>mass</t>
  </si>
  <si>
    <t xml:space="preserve">fecal sample </t>
  </si>
  <si>
    <t>fecal sample + 10e-1 spores</t>
  </si>
  <si>
    <t>fecal sample + 10e-3 spores</t>
  </si>
  <si>
    <t>fecal sample + 10e-4 spores</t>
  </si>
  <si>
    <t>spore_diltution</t>
  </si>
  <si>
    <t>0.11</t>
  </si>
  <si>
    <t>0.10</t>
  </si>
  <si>
    <t>0.13</t>
  </si>
  <si>
    <t>0.14</t>
  </si>
  <si>
    <t>0.12</t>
  </si>
  <si>
    <t>0.1</t>
  </si>
  <si>
    <t>PozK</t>
  </si>
  <si>
    <t>NegK</t>
  </si>
  <si>
    <t>positive control (C.diff)</t>
  </si>
  <si>
    <t>negative control (H2O)</t>
  </si>
  <si>
    <t>negative control (E. coli)</t>
  </si>
  <si>
    <t>EC</t>
  </si>
  <si>
    <t>fecal sample with undiluted spores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</si>
</sst>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8A54-52E9-4011-B7D1-F93F2BA78239}">
  <dimension ref="A1:H19"/>
  <sheetViews>
    <sheetView tabSelected="1" workbookViewId="0">
      <selection activeCell="E20" sqref="E20"/>
    </sheetView>
  </sheetViews>
  <sheetFormatPr defaultRowHeight="15" x14ac:dyDescent="0.25"/>
  <cols>
    <col min="2" max="2" width="39" bestFit="1" customWidth="1"/>
    <col min="3" max="3" width="14.85546875" bestFit="1" customWidth="1"/>
    <col min="8" max="8" width="11" bestFit="1" customWidth="1"/>
  </cols>
  <sheetData>
    <row r="1" spans="1:8" x14ac:dyDescent="0.25">
      <c r="A1" t="s">
        <v>0</v>
      </c>
      <c r="B1" t="s">
        <v>2</v>
      </c>
      <c r="C1" t="s">
        <v>8</v>
      </c>
      <c r="D1" t="s">
        <v>3</v>
      </c>
      <c r="E1" t="s">
        <v>1</v>
      </c>
    </row>
    <row r="2" spans="1:8" x14ac:dyDescent="0.25">
      <c r="A2">
        <v>15</v>
      </c>
      <c r="B2" t="s">
        <v>4</v>
      </c>
      <c r="C2">
        <v>0</v>
      </c>
      <c r="D2" t="s">
        <v>9</v>
      </c>
      <c r="E2">
        <v>0</v>
      </c>
      <c r="H2" s="1"/>
    </row>
    <row r="3" spans="1:8" x14ac:dyDescent="0.25">
      <c r="A3">
        <v>16</v>
      </c>
      <c r="B3" t="s">
        <v>4</v>
      </c>
      <c r="C3">
        <v>0</v>
      </c>
      <c r="D3" t="s">
        <v>10</v>
      </c>
      <c r="E3">
        <v>0</v>
      </c>
    </row>
    <row r="4" spans="1:8" x14ac:dyDescent="0.25">
      <c r="A4">
        <v>17</v>
      </c>
      <c r="B4" t="s">
        <v>4</v>
      </c>
      <c r="C4">
        <v>0</v>
      </c>
      <c r="D4" t="s">
        <v>9</v>
      </c>
      <c r="E4">
        <v>0</v>
      </c>
    </row>
    <row r="5" spans="1:8" x14ac:dyDescent="0.25">
      <c r="A5">
        <v>18</v>
      </c>
      <c r="B5" t="s">
        <v>21</v>
      </c>
      <c r="C5">
        <v>1</v>
      </c>
      <c r="D5" t="s">
        <v>9</v>
      </c>
      <c r="E5" s="1">
        <f>(10^6*10^1*145+10^9*1)/2</f>
        <v>1225000000</v>
      </c>
    </row>
    <row r="6" spans="1:8" x14ac:dyDescent="0.25">
      <c r="A6">
        <v>19</v>
      </c>
      <c r="B6" t="s">
        <v>21</v>
      </c>
      <c r="C6">
        <v>1</v>
      </c>
      <c r="D6" t="s">
        <v>9</v>
      </c>
      <c r="E6" s="1">
        <f>(10^6*10^1*145+10^9*1)/2</f>
        <v>1225000000</v>
      </c>
    </row>
    <row r="7" spans="1:8" x14ac:dyDescent="0.25">
      <c r="A7">
        <v>20</v>
      </c>
      <c r="B7" t="s">
        <v>21</v>
      </c>
      <c r="C7">
        <v>1</v>
      </c>
      <c r="D7" t="s">
        <v>11</v>
      </c>
      <c r="E7" s="1">
        <f>(10^6*10^1*145+10^9*1)/2</f>
        <v>1225000000</v>
      </c>
    </row>
    <row r="8" spans="1:8" x14ac:dyDescent="0.25">
      <c r="A8">
        <v>21</v>
      </c>
      <c r="B8" t="s">
        <v>5</v>
      </c>
      <c r="C8">
        <v>10</v>
      </c>
      <c r="D8" t="s">
        <v>11</v>
      </c>
      <c r="E8" s="1">
        <f>E7/10</f>
        <v>122500000</v>
      </c>
    </row>
    <row r="9" spans="1:8" x14ac:dyDescent="0.25">
      <c r="A9">
        <v>22</v>
      </c>
      <c r="B9" t="s">
        <v>5</v>
      </c>
      <c r="C9">
        <v>10</v>
      </c>
      <c r="D9" t="s">
        <v>9</v>
      </c>
      <c r="E9" s="1">
        <f>E7/10</f>
        <v>122500000</v>
      </c>
    </row>
    <row r="10" spans="1:8" x14ac:dyDescent="0.25">
      <c r="A10">
        <v>23</v>
      </c>
      <c r="B10" t="s">
        <v>5</v>
      </c>
      <c r="C10">
        <v>10</v>
      </c>
      <c r="D10" t="s">
        <v>12</v>
      </c>
      <c r="E10" s="1">
        <f>E7/10</f>
        <v>122500000</v>
      </c>
    </row>
    <row r="11" spans="1:8" x14ac:dyDescent="0.25">
      <c r="A11">
        <v>24</v>
      </c>
      <c r="B11" t="s">
        <v>6</v>
      </c>
      <c r="C11">
        <v>100</v>
      </c>
      <c r="D11" t="s">
        <v>9</v>
      </c>
      <c r="E11" s="1">
        <f>$E$7/100</f>
        <v>12250000</v>
      </c>
    </row>
    <row r="12" spans="1:8" x14ac:dyDescent="0.25">
      <c r="A12">
        <v>25</v>
      </c>
      <c r="B12" t="s">
        <v>6</v>
      </c>
      <c r="C12">
        <v>100</v>
      </c>
      <c r="D12" t="s">
        <v>12</v>
      </c>
      <c r="E12" s="1">
        <f t="shared" ref="E12:E13" si="0">$E$7/100</f>
        <v>12250000</v>
      </c>
    </row>
    <row r="13" spans="1:8" x14ac:dyDescent="0.25">
      <c r="A13">
        <v>26</v>
      </c>
      <c r="B13" t="s">
        <v>6</v>
      </c>
      <c r="C13">
        <v>100</v>
      </c>
      <c r="D13" t="s">
        <v>12</v>
      </c>
      <c r="E13" s="1">
        <f t="shared" si="0"/>
        <v>12250000</v>
      </c>
    </row>
    <row r="14" spans="1:8" x14ac:dyDescent="0.25">
      <c r="A14">
        <v>27</v>
      </c>
      <c r="B14" t="s">
        <v>7</v>
      </c>
      <c r="C14">
        <v>10000</v>
      </c>
      <c r="D14" t="s">
        <v>13</v>
      </c>
      <c r="E14" s="1">
        <f>$E$7/1000</f>
        <v>1225000</v>
      </c>
    </row>
    <row r="15" spans="1:8" x14ac:dyDescent="0.25">
      <c r="A15">
        <v>28</v>
      </c>
      <c r="B15" t="s">
        <v>7</v>
      </c>
      <c r="C15">
        <v>10000</v>
      </c>
      <c r="D15" t="s">
        <v>14</v>
      </c>
      <c r="E15" s="1">
        <f t="shared" ref="E15:E16" si="1">$E$7/1000</f>
        <v>1225000</v>
      </c>
    </row>
    <row r="16" spans="1:8" x14ac:dyDescent="0.25">
      <c r="A16">
        <v>29</v>
      </c>
      <c r="B16" t="s">
        <v>7</v>
      </c>
      <c r="C16">
        <v>10000</v>
      </c>
      <c r="D16" t="s">
        <v>12</v>
      </c>
      <c r="E16" s="1">
        <f t="shared" si="1"/>
        <v>1225000</v>
      </c>
    </row>
    <row r="17" spans="1:5" x14ac:dyDescent="0.25">
      <c r="A17" t="s">
        <v>15</v>
      </c>
      <c r="B17" t="s">
        <v>17</v>
      </c>
      <c r="C17">
        <v>0</v>
      </c>
      <c r="E17" s="1">
        <v>100000000000</v>
      </c>
    </row>
    <row r="18" spans="1:5" x14ac:dyDescent="0.25">
      <c r="A18" t="s">
        <v>16</v>
      </c>
      <c r="B18" t="s">
        <v>18</v>
      </c>
      <c r="C18">
        <v>0</v>
      </c>
      <c r="E18">
        <v>0</v>
      </c>
    </row>
    <row r="19" spans="1:5" x14ac:dyDescent="0.25">
      <c r="A19" t="s">
        <v>20</v>
      </c>
      <c r="B19" t="s">
        <v>19</v>
      </c>
      <c r="C19">
        <v>0</v>
      </c>
      <c r="E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Urša Miklavčič</dc:creator>
  <cp:lastModifiedBy>Urša Miklavčič</cp:lastModifiedBy>
  <dcterms:created xsi:type="dcterms:W3CDTF">2024-08-12T07:12:45Z</dcterms:created>
  <dcterms:modified xsi:type="dcterms:W3CDTF">2024-08-12T07:59:46Z</dcterms:modified>
</cp:coreProperties>
</file>