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106"/>
  <workbookPr/>
  <mc:AlternateContent xmlns:mc="http://schemas.openxmlformats.org/markup-compatibility/2006">
    <mc:Choice Requires="x15">
      <x15ac:absPath xmlns:x15ac="http://schemas.microsoft.com/office/spreadsheetml/2010/11/ac" url="/Users/guritsk1/Desktop/spatial_paper/inside_halite_qiime2/"/>
    </mc:Choice>
  </mc:AlternateContent>
  <bookViews>
    <workbookView xWindow="16280" yWindow="960" windowWidth="17400" windowHeight="26240"/>
  </bookViews>
  <sheets>
    <sheet name="Sheet1" sheetId="1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4" i="1" l="1"/>
  <c r="F84" i="1"/>
  <c r="G84" i="1"/>
  <c r="E83" i="1"/>
  <c r="F83" i="1"/>
  <c r="G83" i="1"/>
  <c r="E82" i="1"/>
  <c r="F82" i="1"/>
  <c r="G82" i="1"/>
  <c r="E80" i="1"/>
  <c r="F80" i="1"/>
  <c r="G80" i="1"/>
  <c r="E79" i="1"/>
  <c r="F79" i="1"/>
  <c r="G79" i="1"/>
  <c r="E78" i="1"/>
  <c r="F78" i="1"/>
  <c r="G78" i="1"/>
  <c r="E76" i="1"/>
  <c r="F76" i="1"/>
  <c r="G76" i="1"/>
  <c r="E75" i="1"/>
  <c r="F75" i="1"/>
  <c r="G75" i="1"/>
  <c r="E74" i="1"/>
  <c r="F74" i="1"/>
  <c r="G74" i="1"/>
  <c r="E72" i="1"/>
  <c r="F72" i="1"/>
  <c r="G72" i="1"/>
  <c r="E71" i="1"/>
  <c r="F71" i="1"/>
  <c r="G71" i="1"/>
  <c r="E70" i="1"/>
  <c r="F70" i="1"/>
  <c r="G70" i="1"/>
  <c r="E68" i="1"/>
  <c r="F68" i="1"/>
  <c r="G68" i="1"/>
  <c r="E67" i="1"/>
  <c r="F67" i="1"/>
  <c r="G67" i="1"/>
  <c r="E66" i="1"/>
  <c r="F66" i="1"/>
  <c r="G66" i="1"/>
  <c r="E64" i="1"/>
  <c r="F64" i="1"/>
  <c r="G64" i="1"/>
  <c r="E63" i="1"/>
  <c r="F63" i="1"/>
  <c r="G63" i="1"/>
  <c r="E62" i="1"/>
  <c r="F62" i="1"/>
  <c r="G62" i="1"/>
  <c r="E60" i="1"/>
  <c r="F60" i="1"/>
  <c r="G60" i="1"/>
  <c r="E59" i="1"/>
  <c r="F59" i="1"/>
  <c r="G59" i="1"/>
  <c r="E58" i="1"/>
  <c r="F58" i="1"/>
  <c r="G58" i="1"/>
  <c r="E56" i="1"/>
  <c r="F56" i="1"/>
  <c r="G56" i="1"/>
  <c r="E55" i="1"/>
  <c r="F55" i="1"/>
  <c r="G55" i="1"/>
  <c r="E54" i="1"/>
  <c r="F54" i="1"/>
  <c r="G54" i="1"/>
  <c r="E52" i="1"/>
  <c r="F52" i="1"/>
  <c r="G52" i="1"/>
  <c r="E51" i="1"/>
  <c r="F51" i="1"/>
  <c r="G51" i="1"/>
  <c r="E50" i="1"/>
  <c r="F50" i="1"/>
  <c r="G50" i="1"/>
  <c r="E48" i="1"/>
  <c r="F48" i="1"/>
  <c r="G48" i="1"/>
  <c r="E47" i="1"/>
  <c r="F47" i="1"/>
  <c r="G47" i="1"/>
  <c r="E46" i="1"/>
  <c r="F46" i="1"/>
  <c r="G46" i="1"/>
  <c r="E44" i="1"/>
  <c r="F44" i="1"/>
  <c r="G44" i="1"/>
  <c r="E43" i="1"/>
  <c r="F43" i="1"/>
  <c r="G43" i="1"/>
  <c r="E42" i="1"/>
  <c r="F42" i="1"/>
  <c r="G42" i="1"/>
  <c r="E40" i="1"/>
  <c r="F40" i="1"/>
  <c r="G40" i="1"/>
  <c r="E39" i="1"/>
  <c r="F39" i="1"/>
  <c r="G39" i="1"/>
  <c r="E38" i="1"/>
  <c r="F38" i="1"/>
  <c r="G38" i="1"/>
  <c r="E36" i="1"/>
  <c r="F36" i="1"/>
  <c r="G36" i="1"/>
  <c r="E35" i="1"/>
  <c r="F35" i="1"/>
  <c r="G35" i="1"/>
  <c r="E34" i="1"/>
  <c r="F34" i="1"/>
  <c r="G34" i="1"/>
  <c r="E32" i="1"/>
  <c r="F32" i="1"/>
  <c r="G32" i="1"/>
  <c r="E31" i="1"/>
  <c r="F31" i="1"/>
  <c r="G31" i="1"/>
  <c r="E30" i="1"/>
  <c r="F30" i="1"/>
  <c r="G30" i="1"/>
  <c r="E28" i="1"/>
  <c r="F28" i="1"/>
  <c r="G28" i="1"/>
  <c r="E27" i="1"/>
  <c r="F27" i="1"/>
  <c r="G27" i="1"/>
  <c r="E26" i="1"/>
  <c r="F26" i="1"/>
  <c r="G26" i="1"/>
  <c r="E24" i="1"/>
  <c r="F24" i="1"/>
  <c r="G24" i="1"/>
  <c r="E23" i="1"/>
  <c r="F23" i="1"/>
  <c r="G23" i="1"/>
  <c r="E22" i="1"/>
  <c r="F22" i="1"/>
  <c r="G22" i="1"/>
  <c r="E20" i="1"/>
  <c r="F20" i="1"/>
  <c r="G20" i="1"/>
  <c r="E19" i="1"/>
  <c r="F19" i="1"/>
  <c r="G19" i="1"/>
  <c r="E18" i="1"/>
  <c r="F18" i="1"/>
  <c r="G18" i="1"/>
  <c r="G16" i="1"/>
  <c r="G15" i="1"/>
  <c r="G14" i="1"/>
  <c r="F16" i="1"/>
  <c r="F15" i="1"/>
  <c r="F14" i="1"/>
  <c r="E16" i="1"/>
  <c r="E15" i="1"/>
  <c r="E14" i="1"/>
</calcChain>
</file>

<file path=xl/sharedStrings.xml><?xml version="1.0" encoding="utf-8"?>
<sst xmlns="http://schemas.openxmlformats.org/spreadsheetml/2006/main" count="394" uniqueCount="141">
  <si>
    <t>Rock 2</t>
  </si>
  <si>
    <t>Rock 3</t>
  </si>
  <si>
    <t>Rock 4</t>
  </si>
  <si>
    <t>Rock 5</t>
  </si>
  <si>
    <t>Rock 6</t>
  </si>
  <si>
    <t>Rock 7</t>
  </si>
  <si>
    <t>Slice</t>
  </si>
  <si>
    <t>Position</t>
  </si>
  <si>
    <t>A</t>
  </si>
  <si>
    <t>Top</t>
  </si>
  <si>
    <t>Mid</t>
  </si>
  <si>
    <t>Bot</t>
  </si>
  <si>
    <t>B</t>
  </si>
  <si>
    <t>C</t>
  </si>
  <si>
    <t>Left wing</t>
  </si>
  <si>
    <t>Right wing</t>
  </si>
  <si>
    <t>Vertical component</t>
  </si>
  <si>
    <t>Order</t>
  </si>
  <si>
    <t>Halite</t>
  </si>
  <si>
    <t>Horisontal component</t>
  </si>
  <si>
    <t>BAC</t>
  </si>
  <si>
    <t>Left slice</t>
  </si>
  <si>
    <t>Right slice</t>
  </si>
  <si>
    <t>Total</t>
  </si>
  <si>
    <t>Distance</t>
  </si>
  <si>
    <t>ABC</t>
  </si>
  <si>
    <t>Note: slice B is no good (same position as slice C)</t>
  </si>
  <si>
    <t>ACB</t>
  </si>
  <si>
    <t>Note: did not scrape from A</t>
  </si>
  <si>
    <t>Distance to top</t>
  </si>
  <si>
    <t>Distance to bottom</t>
  </si>
  <si>
    <t>Distance to sruface</t>
  </si>
  <si>
    <t>Sample</t>
  </si>
  <si>
    <t>H2-A-T</t>
  </si>
  <si>
    <t>H2-A-M</t>
  </si>
  <si>
    <t>H2-A-B</t>
  </si>
  <si>
    <t>H2-B-T</t>
  </si>
  <si>
    <t>H2-B-M</t>
  </si>
  <si>
    <t>H2-B-B</t>
  </si>
  <si>
    <t>H2-C-T</t>
  </si>
  <si>
    <t>H2-C-M</t>
  </si>
  <si>
    <t>H2-C-B</t>
  </si>
  <si>
    <t>H3-A-T</t>
  </si>
  <si>
    <t>H3-A-M</t>
  </si>
  <si>
    <t>H3-A-B</t>
  </si>
  <si>
    <t>H3-B-T</t>
  </si>
  <si>
    <t>H3-B-M</t>
  </si>
  <si>
    <t>H3-B-B</t>
  </si>
  <si>
    <t>H3-C-T</t>
  </si>
  <si>
    <t>H3-C-M</t>
  </si>
  <si>
    <t>H3-C-B</t>
  </si>
  <si>
    <t>H4-A-T</t>
  </si>
  <si>
    <t>H4-A-M</t>
  </si>
  <si>
    <t>H4-A-B</t>
  </si>
  <si>
    <t>H4-B-T</t>
  </si>
  <si>
    <t>H4-B-M</t>
  </si>
  <si>
    <t>H4-B-B</t>
  </si>
  <si>
    <t>H4-C-T</t>
  </si>
  <si>
    <t>H4-C-M</t>
  </si>
  <si>
    <t>H4-C-B</t>
  </si>
  <si>
    <t>H5-A-T</t>
  </si>
  <si>
    <t>H5-A-M</t>
  </si>
  <si>
    <t>H5-A-B</t>
  </si>
  <si>
    <t>H5-B-T</t>
  </si>
  <si>
    <t>H5-B-M</t>
  </si>
  <si>
    <t>H5-B-B</t>
  </si>
  <si>
    <t>H5-C-T</t>
  </si>
  <si>
    <t>H5-C-M</t>
  </si>
  <si>
    <t>H5-C-B</t>
  </si>
  <si>
    <t>H6-A-T</t>
  </si>
  <si>
    <t>H6-A-M</t>
  </si>
  <si>
    <t>H6-A-B</t>
  </si>
  <si>
    <t>H6-B-T</t>
  </si>
  <si>
    <t>H6-B-M</t>
  </si>
  <si>
    <t>H6-B-B</t>
  </si>
  <si>
    <t>H6-C-T</t>
  </si>
  <si>
    <t>H6-C-M</t>
  </si>
  <si>
    <t>H6-C-B</t>
  </si>
  <si>
    <t>H7-A-T</t>
  </si>
  <si>
    <t>H7-A-M</t>
  </si>
  <si>
    <t>H7-A-B</t>
  </si>
  <si>
    <t>H7-B-T</t>
  </si>
  <si>
    <t>H7-B-M</t>
  </si>
  <si>
    <t>H7-B-B</t>
  </si>
  <si>
    <t>H7-C-T</t>
  </si>
  <si>
    <t>H7-C-M</t>
  </si>
  <si>
    <t>H7-C-B</t>
  </si>
  <si>
    <t>Halite2_A_Bot</t>
  </si>
  <si>
    <t>Halite2_A_Mid</t>
  </si>
  <si>
    <t>Halite2_A_Top</t>
  </si>
  <si>
    <t>Halite2_B_Bot</t>
  </si>
  <si>
    <t>Halite2_B_Mid</t>
  </si>
  <si>
    <t>Halite2_B_Top</t>
  </si>
  <si>
    <t>Halite2_C_Bot</t>
  </si>
  <si>
    <t>Halite2_C_Mid</t>
  </si>
  <si>
    <t>Halite2_C_Top</t>
  </si>
  <si>
    <t>Halite3_A_Bot</t>
  </si>
  <si>
    <t>Halite3_A_Mid</t>
  </si>
  <si>
    <t>Halite3_A_Top</t>
  </si>
  <si>
    <t>Halite3_B_Bot</t>
  </si>
  <si>
    <t>Halite3_B_Mid</t>
  </si>
  <si>
    <t>Halite3_B_Top</t>
  </si>
  <si>
    <t>Halite3_C_Bot</t>
  </si>
  <si>
    <t>Halite3_C_Mid</t>
  </si>
  <si>
    <t>Halite3_C_Top</t>
  </si>
  <si>
    <t>Halite4_A_Bot</t>
  </si>
  <si>
    <t>Halite4_A_Mid</t>
  </si>
  <si>
    <t>Halite4_A_Top</t>
  </si>
  <si>
    <t>Halite4_B_Bot</t>
  </si>
  <si>
    <t>Halite4_B_Mid</t>
  </si>
  <si>
    <t>Halite4_B_Top</t>
  </si>
  <si>
    <t>Halite4_C_Bot</t>
  </si>
  <si>
    <t>Halite4_C_Mid</t>
  </si>
  <si>
    <t>Halite4_C_Top</t>
  </si>
  <si>
    <t>Halite5_A_Bot</t>
  </si>
  <si>
    <t>Halite5_A_Mid</t>
  </si>
  <si>
    <t>Halite5_A_Top</t>
  </si>
  <si>
    <t>Halite5_B_Bot</t>
  </si>
  <si>
    <t>Halite5_B_Mid</t>
  </si>
  <si>
    <t>Halite5_B_Top</t>
  </si>
  <si>
    <t>Halite5_C_Bot</t>
  </si>
  <si>
    <t>Halite5_C_Mid</t>
  </si>
  <si>
    <t>Halite5_C_Top</t>
  </si>
  <si>
    <t>Halite6_A_Bot</t>
  </si>
  <si>
    <t>Halite6_A_Mid</t>
  </si>
  <si>
    <t>Halite6_A_Top</t>
  </si>
  <si>
    <t>Halite6_B_Bot</t>
  </si>
  <si>
    <t>Halite6_B_Mid</t>
  </si>
  <si>
    <t>Halite6_B_Top</t>
  </si>
  <si>
    <t>Halite6_C_Bot</t>
  </si>
  <si>
    <t>Halite6_C_Mid</t>
  </si>
  <si>
    <t>Halite6_C_Top</t>
  </si>
  <si>
    <t>Halite7_A_Bot</t>
  </si>
  <si>
    <t>Halite7_A_Mid</t>
  </si>
  <si>
    <t>Halite7_A_Top</t>
  </si>
  <si>
    <t>Halite7_B_Bot</t>
  </si>
  <si>
    <t>Halite7_B_Mid</t>
  </si>
  <si>
    <t>Halite7_B_Top</t>
  </si>
  <si>
    <t>Halite7_C_Bot</t>
  </si>
  <si>
    <t>Halite7_C_Mid</t>
  </si>
  <si>
    <t>Halite7_C_Top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</si>
</sst>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F7" sqref="F7"/>
    </sheetView>
  </sheetViews>
  <sheetFormatPr baseColWidth="10" defaultRowHeight="16" x14ac:dyDescent="0.2"/>
  <cols>
    <col min="1" max="1" width="13.5" customWidth="1"/>
    <col min="2" max="2" width="12.1640625" customWidth="1"/>
    <col min="3" max="8" width="13.1640625" customWidth="1"/>
  </cols>
  <sheetData>
    <row r="1" spans="1:13" x14ac:dyDescent="0.2">
      <c r="A1" s="3" t="s">
        <v>19</v>
      </c>
    </row>
    <row r="2" spans="1:13" x14ac:dyDescent="0.2">
      <c r="A2" s="13" t="s">
        <v>18</v>
      </c>
      <c r="B2" s="18" t="s">
        <v>17</v>
      </c>
      <c r="C2" s="14" t="s">
        <v>14</v>
      </c>
      <c r="D2" s="19" t="s">
        <v>15</v>
      </c>
      <c r="E2" s="14" t="s">
        <v>21</v>
      </c>
      <c r="F2" s="19" t="s">
        <v>22</v>
      </c>
      <c r="G2" s="1"/>
    </row>
    <row r="3" spans="1:13" x14ac:dyDescent="0.2">
      <c r="A3" s="7" t="s">
        <v>0</v>
      </c>
      <c r="B3" s="16" t="s">
        <v>20</v>
      </c>
      <c r="C3" s="8">
        <v>6.5</v>
      </c>
      <c r="D3" s="16">
        <v>6</v>
      </c>
      <c r="E3" s="8">
        <v>2.2999999999999998</v>
      </c>
      <c r="F3" s="16">
        <v>2.4</v>
      </c>
      <c r="G3" s="1"/>
    </row>
    <row r="4" spans="1:13" x14ac:dyDescent="0.2">
      <c r="A4" s="7" t="s">
        <v>1</v>
      </c>
      <c r="B4" s="16" t="s">
        <v>25</v>
      </c>
      <c r="C4" s="8">
        <v>11.7</v>
      </c>
      <c r="D4" s="16">
        <v>5.6</v>
      </c>
      <c r="E4" s="8">
        <v>5.2</v>
      </c>
      <c r="F4" s="16">
        <v>3.7</v>
      </c>
      <c r="G4" s="1"/>
      <c r="H4" s="1"/>
    </row>
    <row r="5" spans="1:13" x14ac:dyDescent="0.2">
      <c r="A5" s="7" t="s">
        <v>2</v>
      </c>
      <c r="B5" s="16" t="s">
        <v>25</v>
      </c>
      <c r="C5" s="8">
        <v>3.6</v>
      </c>
      <c r="D5" s="16">
        <v>6.8</v>
      </c>
      <c r="E5" s="8">
        <v>1.9</v>
      </c>
      <c r="F5" s="16">
        <v>2.9</v>
      </c>
      <c r="G5" s="1"/>
      <c r="H5" s="1"/>
    </row>
    <row r="6" spans="1:13" x14ac:dyDescent="0.2">
      <c r="A6" s="7" t="s">
        <v>3</v>
      </c>
      <c r="B6" s="16" t="s">
        <v>25</v>
      </c>
      <c r="C6" s="8">
        <v>6.9</v>
      </c>
      <c r="D6" s="16">
        <v>4.5999999999999996</v>
      </c>
      <c r="E6" s="8">
        <v>2.9</v>
      </c>
      <c r="F6" s="16">
        <v>2.1</v>
      </c>
      <c r="G6" s="1"/>
      <c r="H6" s="1"/>
    </row>
    <row r="7" spans="1:13" x14ac:dyDescent="0.2">
      <c r="A7" s="7" t="s">
        <v>4</v>
      </c>
      <c r="B7" s="16" t="s">
        <v>25</v>
      </c>
      <c r="C7" s="8">
        <v>6.1</v>
      </c>
      <c r="D7" s="16">
        <v>5.2</v>
      </c>
      <c r="E7" s="8">
        <v>2.9</v>
      </c>
      <c r="F7" s="16">
        <v>0</v>
      </c>
      <c r="G7" s="20" t="s">
        <v>26</v>
      </c>
      <c r="H7" s="1"/>
    </row>
    <row r="8" spans="1:13" x14ac:dyDescent="0.2">
      <c r="A8" s="10" t="s">
        <v>5</v>
      </c>
      <c r="B8" s="17" t="s">
        <v>27</v>
      </c>
      <c r="C8" s="11">
        <v>7.3</v>
      </c>
      <c r="D8" s="17">
        <v>7</v>
      </c>
      <c r="E8" s="11">
        <v>2.4</v>
      </c>
      <c r="F8" s="17">
        <v>3.4</v>
      </c>
      <c r="G8" s="20" t="s">
        <v>28</v>
      </c>
      <c r="H8" s="1"/>
    </row>
    <row r="9" spans="1:13" x14ac:dyDescent="0.2">
      <c r="A9" s="1"/>
      <c r="B9" s="1"/>
      <c r="C9" s="1"/>
      <c r="D9" s="1"/>
      <c r="E9" s="1"/>
      <c r="F9" s="1"/>
      <c r="G9" s="1"/>
      <c r="H9" s="1"/>
    </row>
    <row r="10" spans="1:13" x14ac:dyDescent="0.2">
      <c r="A10" s="1"/>
      <c r="B10" s="1"/>
      <c r="C10" s="1"/>
      <c r="D10" s="1"/>
      <c r="E10" s="1"/>
      <c r="F10" s="1"/>
      <c r="G10" s="1"/>
      <c r="H10" s="1"/>
    </row>
    <row r="12" spans="1:13" x14ac:dyDescent="0.2">
      <c r="A12" s="2" t="s">
        <v>16</v>
      </c>
    </row>
    <row r="13" spans="1:13" x14ac:dyDescent="0.2">
      <c r="A13" s="13" t="s">
        <v>18</v>
      </c>
      <c r="B13" s="14" t="s">
        <v>6</v>
      </c>
      <c r="C13" s="14" t="s">
        <v>7</v>
      </c>
      <c r="D13" s="15" t="s">
        <v>24</v>
      </c>
      <c r="E13" s="1" t="s">
        <v>29</v>
      </c>
      <c r="F13" s="21" t="s">
        <v>30</v>
      </c>
      <c r="G13" s="21" t="s">
        <v>31</v>
      </c>
      <c r="H13" s="21" t="s">
        <v>32</v>
      </c>
      <c r="J13" t="s">
        <v>32</v>
      </c>
      <c r="K13" t="s">
        <v>29</v>
      </c>
      <c r="L13" t="s">
        <v>30</v>
      </c>
      <c r="M13" t="s">
        <v>31</v>
      </c>
    </row>
    <row r="14" spans="1:13" x14ac:dyDescent="0.2">
      <c r="A14" s="4">
        <v>2</v>
      </c>
      <c r="B14" s="5" t="s">
        <v>8</v>
      </c>
      <c r="C14" s="5" t="s">
        <v>9</v>
      </c>
      <c r="D14" s="6">
        <v>1.3</v>
      </c>
      <c r="E14" s="1">
        <f>D14</f>
        <v>1.3</v>
      </c>
      <c r="F14">
        <f>D17-D14</f>
        <v>6.8999999999999995</v>
      </c>
      <c r="G14">
        <f>MIN(E14,F14)</f>
        <v>1.3</v>
      </c>
      <c r="H14" t="s">
        <v>33</v>
      </c>
      <c r="J14" t="s">
        <v>35</v>
      </c>
      <c r="K14">
        <v>6.3</v>
      </c>
      <c r="L14">
        <v>1.8999999999999995</v>
      </c>
      <c r="M14">
        <v>1.8999999999999995</v>
      </c>
    </row>
    <row r="15" spans="1:13" x14ac:dyDescent="0.2">
      <c r="A15" s="7">
        <v>2</v>
      </c>
      <c r="B15" s="8" t="s">
        <v>8</v>
      </c>
      <c r="C15" s="8" t="s">
        <v>10</v>
      </c>
      <c r="D15" s="9">
        <v>4.2</v>
      </c>
      <c r="E15" s="1">
        <f>D15</f>
        <v>4.2</v>
      </c>
      <c r="F15">
        <f>D17-D15</f>
        <v>3.9999999999999991</v>
      </c>
      <c r="G15">
        <f>MIN(E15,F15)</f>
        <v>3.9999999999999991</v>
      </c>
      <c r="H15" t="s">
        <v>34</v>
      </c>
      <c r="J15" t="s">
        <v>34</v>
      </c>
      <c r="K15">
        <v>4.2</v>
      </c>
      <c r="L15">
        <v>3.9999999999999991</v>
      </c>
      <c r="M15">
        <v>3.9999999999999991</v>
      </c>
    </row>
    <row r="16" spans="1:13" x14ac:dyDescent="0.2">
      <c r="A16" s="7">
        <v>2</v>
      </c>
      <c r="B16" s="8" t="s">
        <v>8</v>
      </c>
      <c r="C16" s="8" t="s">
        <v>11</v>
      </c>
      <c r="D16" s="9">
        <v>6.3</v>
      </c>
      <c r="E16" s="1">
        <f>D16</f>
        <v>6.3</v>
      </c>
      <c r="F16">
        <f>D17-D16</f>
        <v>1.8999999999999995</v>
      </c>
      <c r="G16">
        <f>MIN(E16,F16)</f>
        <v>1.8999999999999995</v>
      </c>
      <c r="H16" t="s">
        <v>35</v>
      </c>
      <c r="J16" t="s">
        <v>33</v>
      </c>
      <c r="K16">
        <v>1.3</v>
      </c>
      <c r="L16">
        <v>6.8999999999999995</v>
      </c>
      <c r="M16">
        <v>1.3</v>
      </c>
    </row>
    <row r="17" spans="1:13" x14ac:dyDescent="0.2">
      <c r="A17" s="7">
        <v>2</v>
      </c>
      <c r="B17" s="8" t="s">
        <v>8</v>
      </c>
      <c r="C17" s="8" t="s">
        <v>23</v>
      </c>
      <c r="D17" s="9">
        <v>8.1999999999999993</v>
      </c>
      <c r="E17" s="1"/>
      <c r="J17" t="s">
        <v>38</v>
      </c>
      <c r="K17">
        <v>6.6</v>
      </c>
      <c r="L17">
        <v>2.4000000000000004</v>
      </c>
      <c r="M17">
        <v>2.4000000000000004</v>
      </c>
    </row>
    <row r="18" spans="1:13" x14ac:dyDescent="0.2">
      <c r="A18" s="7">
        <v>2</v>
      </c>
      <c r="B18" s="8" t="s">
        <v>12</v>
      </c>
      <c r="C18" s="8" t="s">
        <v>9</v>
      </c>
      <c r="D18" s="9">
        <v>1.5</v>
      </c>
      <c r="E18" s="1">
        <f>D18</f>
        <v>1.5</v>
      </c>
      <c r="F18">
        <f>D21-D18</f>
        <v>7.5</v>
      </c>
      <c r="G18">
        <f>MIN(E18,F18)</f>
        <v>1.5</v>
      </c>
      <c r="H18" t="s">
        <v>36</v>
      </c>
      <c r="J18" t="s">
        <v>37</v>
      </c>
      <c r="K18">
        <v>4.3</v>
      </c>
      <c r="L18">
        <v>4.7</v>
      </c>
      <c r="M18">
        <v>4.3</v>
      </c>
    </row>
    <row r="19" spans="1:13" x14ac:dyDescent="0.2">
      <c r="A19" s="7">
        <v>2</v>
      </c>
      <c r="B19" s="8" t="s">
        <v>12</v>
      </c>
      <c r="C19" s="8" t="s">
        <v>10</v>
      </c>
      <c r="D19" s="9">
        <v>4.3</v>
      </c>
      <c r="E19" s="1">
        <f>D19</f>
        <v>4.3</v>
      </c>
      <c r="F19">
        <f>D21-D19</f>
        <v>4.7</v>
      </c>
      <c r="G19">
        <f>MIN(E19,F19)</f>
        <v>4.3</v>
      </c>
      <c r="H19" t="s">
        <v>37</v>
      </c>
      <c r="J19" t="s">
        <v>36</v>
      </c>
      <c r="K19">
        <v>1.5</v>
      </c>
      <c r="L19">
        <v>7.5</v>
      </c>
      <c r="M19">
        <v>1.5</v>
      </c>
    </row>
    <row r="20" spans="1:13" x14ac:dyDescent="0.2">
      <c r="A20" s="7">
        <v>2</v>
      </c>
      <c r="B20" s="8" t="s">
        <v>12</v>
      </c>
      <c r="C20" s="8" t="s">
        <v>11</v>
      </c>
      <c r="D20" s="9">
        <v>6.6</v>
      </c>
      <c r="E20" s="1">
        <f>D20</f>
        <v>6.6</v>
      </c>
      <c r="F20">
        <f>D21-D20</f>
        <v>2.4000000000000004</v>
      </c>
      <c r="G20">
        <f>MIN(E20,F20)</f>
        <v>2.4000000000000004</v>
      </c>
      <c r="H20" t="s">
        <v>38</v>
      </c>
      <c r="J20" t="s">
        <v>41</v>
      </c>
      <c r="K20">
        <v>5.0999999999999996</v>
      </c>
      <c r="L20">
        <v>1.2000000000000002</v>
      </c>
      <c r="M20">
        <v>1.2000000000000002</v>
      </c>
    </row>
    <row r="21" spans="1:13" x14ac:dyDescent="0.2">
      <c r="A21" s="7">
        <v>2</v>
      </c>
      <c r="B21" s="8" t="s">
        <v>12</v>
      </c>
      <c r="C21" s="8" t="s">
        <v>23</v>
      </c>
      <c r="D21" s="9">
        <v>9</v>
      </c>
      <c r="E21" s="1"/>
      <c r="J21" t="s">
        <v>40</v>
      </c>
      <c r="K21">
        <v>3.2</v>
      </c>
      <c r="L21">
        <v>3.0999999999999996</v>
      </c>
      <c r="M21">
        <v>3.0999999999999996</v>
      </c>
    </row>
    <row r="22" spans="1:13" x14ac:dyDescent="0.2">
      <c r="A22" s="7">
        <v>2</v>
      </c>
      <c r="B22" s="8" t="s">
        <v>13</v>
      </c>
      <c r="C22" s="8" t="s">
        <v>9</v>
      </c>
      <c r="D22" s="9">
        <v>1</v>
      </c>
      <c r="E22" s="1">
        <f>D22</f>
        <v>1</v>
      </c>
      <c r="F22">
        <f>D25-D22</f>
        <v>5.3</v>
      </c>
      <c r="G22">
        <f>MIN(E22,F22)</f>
        <v>1</v>
      </c>
      <c r="H22" t="s">
        <v>39</v>
      </c>
      <c r="J22" t="s">
        <v>39</v>
      </c>
      <c r="K22">
        <v>1</v>
      </c>
      <c r="L22">
        <v>5.3</v>
      </c>
      <c r="M22">
        <v>1</v>
      </c>
    </row>
    <row r="23" spans="1:13" x14ac:dyDescent="0.2">
      <c r="A23" s="7">
        <v>2</v>
      </c>
      <c r="B23" s="8" t="s">
        <v>13</v>
      </c>
      <c r="C23" s="8" t="s">
        <v>10</v>
      </c>
      <c r="D23" s="9">
        <v>3.2</v>
      </c>
      <c r="E23" s="1">
        <f>D23</f>
        <v>3.2</v>
      </c>
      <c r="F23">
        <f>D25-D23</f>
        <v>3.0999999999999996</v>
      </c>
      <c r="G23">
        <f>MIN(E23,F23)</f>
        <v>3.0999999999999996</v>
      </c>
      <c r="H23" t="s">
        <v>40</v>
      </c>
      <c r="J23" t="s">
        <v>44</v>
      </c>
      <c r="K23">
        <v>6.8</v>
      </c>
      <c r="L23">
        <v>1.3999999999999995</v>
      </c>
      <c r="M23">
        <v>1.3999999999999995</v>
      </c>
    </row>
    <row r="24" spans="1:13" x14ac:dyDescent="0.2">
      <c r="A24" s="7">
        <v>2</v>
      </c>
      <c r="B24" s="8" t="s">
        <v>13</v>
      </c>
      <c r="C24" s="8" t="s">
        <v>11</v>
      </c>
      <c r="D24" s="9">
        <v>5.0999999999999996</v>
      </c>
      <c r="E24" s="1">
        <f>D24</f>
        <v>5.0999999999999996</v>
      </c>
      <c r="F24">
        <f>D25-D24</f>
        <v>1.2000000000000002</v>
      </c>
      <c r="G24">
        <f>MIN(E24,F24)</f>
        <v>1.2000000000000002</v>
      </c>
      <c r="H24" t="s">
        <v>41</v>
      </c>
      <c r="J24" t="s">
        <v>43</v>
      </c>
      <c r="K24">
        <v>4.2</v>
      </c>
      <c r="L24">
        <v>3.9999999999999991</v>
      </c>
      <c r="M24">
        <v>3.9999999999999991</v>
      </c>
    </row>
    <row r="25" spans="1:13" x14ac:dyDescent="0.2">
      <c r="A25" s="10">
        <v>2</v>
      </c>
      <c r="B25" s="11" t="s">
        <v>13</v>
      </c>
      <c r="C25" s="11" t="s">
        <v>23</v>
      </c>
      <c r="D25" s="12">
        <v>6.3</v>
      </c>
      <c r="E25" s="1"/>
      <c r="J25" t="s">
        <v>42</v>
      </c>
      <c r="K25">
        <v>1.6</v>
      </c>
      <c r="L25">
        <v>6.6</v>
      </c>
      <c r="M25">
        <v>1.6</v>
      </c>
    </row>
    <row r="26" spans="1:13" x14ac:dyDescent="0.2">
      <c r="A26" s="4">
        <v>3</v>
      </c>
      <c r="B26" s="5" t="s">
        <v>8</v>
      </c>
      <c r="C26" s="5" t="s">
        <v>9</v>
      </c>
      <c r="D26" s="6">
        <v>1.6</v>
      </c>
      <c r="E26" s="1">
        <f>D26</f>
        <v>1.6</v>
      </c>
      <c r="F26">
        <f>D29-D26</f>
        <v>6.6</v>
      </c>
      <c r="G26">
        <f>MIN(E26,F26)</f>
        <v>1.6</v>
      </c>
      <c r="H26" t="s">
        <v>42</v>
      </c>
      <c r="J26" t="s">
        <v>47</v>
      </c>
      <c r="K26">
        <v>4.9000000000000004</v>
      </c>
      <c r="L26">
        <v>1.2999999999999998</v>
      </c>
      <c r="M26">
        <v>1.2999999999999998</v>
      </c>
    </row>
    <row r="27" spans="1:13" x14ac:dyDescent="0.2">
      <c r="A27" s="7">
        <v>3</v>
      </c>
      <c r="B27" s="8" t="s">
        <v>8</v>
      </c>
      <c r="C27" s="8" t="s">
        <v>10</v>
      </c>
      <c r="D27" s="9">
        <v>4.2</v>
      </c>
      <c r="E27" s="1">
        <f>D27</f>
        <v>4.2</v>
      </c>
      <c r="F27">
        <f>D29-D27</f>
        <v>3.9999999999999991</v>
      </c>
      <c r="G27">
        <f>MIN(E27,F27)</f>
        <v>3.9999999999999991</v>
      </c>
      <c r="H27" t="s">
        <v>43</v>
      </c>
      <c r="J27" t="s">
        <v>46</v>
      </c>
      <c r="K27">
        <v>3.4</v>
      </c>
      <c r="L27">
        <v>2.8000000000000003</v>
      </c>
      <c r="M27">
        <v>2.8000000000000003</v>
      </c>
    </row>
    <row r="28" spans="1:13" x14ac:dyDescent="0.2">
      <c r="A28" s="7">
        <v>3</v>
      </c>
      <c r="B28" s="8" t="s">
        <v>8</v>
      </c>
      <c r="C28" s="8" t="s">
        <v>11</v>
      </c>
      <c r="D28" s="9">
        <v>6.8</v>
      </c>
      <c r="E28" s="1">
        <f>D28</f>
        <v>6.8</v>
      </c>
      <c r="F28">
        <f>D29-D28</f>
        <v>1.3999999999999995</v>
      </c>
      <c r="G28">
        <f>MIN(E28,F28)</f>
        <v>1.3999999999999995</v>
      </c>
      <c r="H28" t="s">
        <v>44</v>
      </c>
      <c r="J28" t="s">
        <v>45</v>
      </c>
      <c r="K28">
        <v>1.6</v>
      </c>
      <c r="L28">
        <v>4.5999999999999996</v>
      </c>
      <c r="M28">
        <v>1.6</v>
      </c>
    </row>
    <row r="29" spans="1:13" x14ac:dyDescent="0.2">
      <c r="A29" s="7">
        <v>3</v>
      </c>
      <c r="B29" s="8" t="s">
        <v>8</v>
      </c>
      <c r="C29" s="8" t="s">
        <v>23</v>
      </c>
      <c r="D29" s="9">
        <v>8.1999999999999993</v>
      </c>
      <c r="E29" s="1"/>
      <c r="J29" t="s">
        <v>50</v>
      </c>
      <c r="K29">
        <v>4.4000000000000004</v>
      </c>
      <c r="L29">
        <v>1.2999999999999998</v>
      </c>
      <c r="M29">
        <v>1.2999999999999998</v>
      </c>
    </row>
    <row r="30" spans="1:13" x14ac:dyDescent="0.2">
      <c r="A30" s="7">
        <v>3</v>
      </c>
      <c r="B30" s="8" t="s">
        <v>12</v>
      </c>
      <c r="C30" s="8" t="s">
        <v>9</v>
      </c>
      <c r="D30" s="9">
        <v>1.6</v>
      </c>
      <c r="E30" s="1">
        <f>D30</f>
        <v>1.6</v>
      </c>
      <c r="F30">
        <f>D33-D30</f>
        <v>4.5999999999999996</v>
      </c>
      <c r="G30">
        <f>MIN(E30,F30)</f>
        <v>1.6</v>
      </c>
      <c r="H30" t="s">
        <v>45</v>
      </c>
      <c r="J30" t="s">
        <v>49</v>
      </c>
      <c r="K30">
        <v>2.5</v>
      </c>
      <c r="L30">
        <v>3.2</v>
      </c>
      <c r="M30">
        <v>2.5</v>
      </c>
    </row>
    <row r="31" spans="1:13" x14ac:dyDescent="0.2">
      <c r="A31" s="7">
        <v>3</v>
      </c>
      <c r="B31" s="8" t="s">
        <v>12</v>
      </c>
      <c r="C31" s="8" t="s">
        <v>10</v>
      </c>
      <c r="D31" s="9">
        <v>3.4</v>
      </c>
      <c r="E31" s="1">
        <f>D31</f>
        <v>3.4</v>
      </c>
      <c r="F31">
        <f>D33-D31</f>
        <v>2.8000000000000003</v>
      </c>
      <c r="G31">
        <f>MIN(E31,F31)</f>
        <v>2.8000000000000003</v>
      </c>
      <c r="H31" t="s">
        <v>46</v>
      </c>
      <c r="J31" t="s">
        <v>48</v>
      </c>
      <c r="K31">
        <v>0.9</v>
      </c>
      <c r="L31">
        <v>4.8</v>
      </c>
      <c r="M31">
        <v>0.9</v>
      </c>
    </row>
    <row r="32" spans="1:13" x14ac:dyDescent="0.2">
      <c r="A32" s="7">
        <v>3</v>
      </c>
      <c r="B32" s="8" t="s">
        <v>12</v>
      </c>
      <c r="C32" s="8" t="s">
        <v>11</v>
      </c>
      <c r="D32" s="9">
        <v>4.9000000000000004</v>
      </c>
      <c r="E32" s="1">
        <f>D32</f>
        <v>4.9000000000000004</v>
      </c>
      <c r="F32">
        <f>D33-D32</f>
        <v>1.2999999999999998</v>
      </c>
      <c r="G32">
        <f>MIN(E32,F32)</f>
        <v>1.2999999999999998</v>
      </c>
      <c r="H32" t="s">
        <v>47</v>
      </c>
      <c r="J32" t="s">
        <v>53</v>
      </c>
      <c r="K32">
        <v>3.8</v>
      </c>
      <c r="L32">
        <v>1.2999999999999998</v>
      </c>
      <c r="M32">
        <v>1.2999999999999998</v>
      </c>
    </row>
    <row r="33" spans="1:13" x14ac:dyDescent="0.2">
      <c r="A33" s="7">
        <v>3</v>
      </c>
      <c r="B33" s="8" t="s">
        <v>12</v>
      </c>
      <c r="C33" s="8" t="s">
        <v>23</v>
      </c>
      <c r="D33" s="9">
        <v>6.2</v>
      </c>
      <c r="E33" s="1"/>
      <c r="J33" t="s">
        <v>52</v>
      </c>
      <c r="K33">
        <v>2.2000000000000002</v>
      </c>
      <c r="L33">
        <v>2.8999999999999995</v>
      </c>
      <c r="M33">
        <v>2.2000000000000002</v>
      </c>
    </row>
    <row r="34" spans="1:13" x14ac:dyDescent="0.2">
      <c r="A34" s="7">
        <v>3</v>
      </c>
      <c r="B34" s="8" t="s">
        <v>13</v>
      </c>
      <c r="C34" s="8" t="s">
        <v>9</v>
      </c>
      <c r="D34" s="9">
        <v>0.9</v>
      </c>
      <c r="E34" s="1">
        <f>D34</f>
        <v>0.9</v>
      </c>
      <c r="F34">
        <f>D37-D34</f>
        <v>4.8</v>
      </c>
      <c r="G34">
        <f>MIN(E34,F34)</f>
        <v>0.9</v>
      </c>
      <c r="H34" t="s">
        <v>48</v>
      </c>
      <c r="J34" t="s">
        <v>51</v>
      </c>
      <c r="K34">
        <v>0.7</v>
      </c>
      <c r="L34">
        <v>4.3999999999999995</v>
      </c>
      <c r="M34">
        <v>0.7</v>
      </c>
    </row>
    <row r="35" spans="1:13" x14ac:dyDescent="0.2">
      <c r="A35" s="7">
        <v>3</v>
      </c>
      <c r="B35" s="8" t="s">
        <v>13</v>
      </c>
      <c r="C35" s="8" t="s">
        <v>10</v>
      </c>
      <c r="D35" s="9">
        <v>2.5</v>
      </c>
      <c r="E35" s="1">
        <f>D35</f>
        <v>2.5</v>
      </c>
      <c r="F35">
        <f>D37-D35</f>
        <v>3.2</v>
      </c>
      <c r="G35">
        <f>MIN(E35,F35)</f>
        <v>2.5</v>
      </c>
      <c r="H35" t="s">
        <v>49</v>
      </c>
      <c r="J35" t="s">
        <v>56</v>
      </c>
      <c r="K35">
        <v>5.3</v>
      </c>
      <c r="L35">
        <v>1.7999999999999998</v>
      </c>
      <c r="M35">
        <v>1.7999999999999998</v>
      </c>
    </row>
    <row r="36" spans="1:13" x14ac:dyDescent="0.2">
      <c r="A36" s="7">
        <v>3</v>
      </c>
      <c r="B36" s="8" t="s">
        <v>13</v>
      </c>
      <c r="C36" s="8" t="s">
        <v>11</v>
      </c>
      <c r="D36" s="9">
        <v>4.4000000000000004</v>
      </c>
      <c r="E36" s="1">
        <f>D36</f>
        <v>4.4000000000000004</v>
      </c>
      <c r="F36">
        <f>D37-D36</f>
        <v>1.2999999999999998</v>
      </c>
      <c r="G36">
        <f>MIN(E36,F36)</f>
        <v>1.2999999999999998</v>
      </c>
      <c r="H36" t="s">
        <v>50</v>
      </c>
      <c r="J36" t="s">
        <v>55</v>
      </c>
      <c r="K36">
        <v>3.2</v>
      </c>
      <c r="L36">
        <v>3.8999999999999995</v>
      </c>
      <c r="M36">
        <v>3.2</v>
      </c>
    </row>
    <row r="37" spans="1:13" x14ac:dyDescent="0.2">
      <c r="A37" s="10">
        <v>3</v>
      </c>
      <c r="B37" s="11" t="s">
        <v>13</v>
      </c>
      <c r="C37" s="11" t="s">
        <v>23</v>
      </c>
      <c r="D37" s="12">
        <v>5.7</v>
      </c>
      <c r="E37" s="1"/>
      <c r="J37" t="s">
        <v>54</v>
      </c>
      <c r="K37">
        <v>1.3</v>
      </c>
      <c r="L37">
        <v>5.8</v>
      </c>
      <c r="M37">
        <v>1.3</v>
      </c>
    </row>
    <row r="38" spans="1:13" x14ac:dyDescent="0.2">
      <c r="A38" s="4">
        <v>4</v>
      </c>
      <c r="B38" s="5" t="s">
        <v>8</v>
      </c>
      <c r="C38" s="5" t="s">
        <v>9</v>
      </c>
      <c r="D38" s="6">
        <v>0.7</v>
      </c>
      <c r="E38" s="1">
        <f>D38</f>
        <v>0.7</v>
      </c>
      <c r="F38">
        <f>D41-D38</f>
        <v>4.3999999999999995</v>
      </c>
      <c r="G38">
        <f>MIN(E38,F38)</f>
        <v>0.7</v>
      </c>
      <c r="H38" t="s">
        <v>51</v>
      </c>
      <c r="J38" t="s">
        <v>59</v>
      </c>
      <c r="K38">
        <v>5.3</v>
      </c>
      <c r="L38">
        <v>1.5</v>
      </c>
      <c r="M38">
        <v>1.5</v>
      </c>
    </row>
    <row r="39" spans="1:13" x14ac:dyDescent="0.2">
      <c r="A39" s="7">
        <v>4</v>
      </c>
      <c r="B39" s="8" t="s">
        <v>8</v>
      </c>
      <c r="C39" s="8" t="s">
        <v>10</v>
      </c>
      <c r="D39" s="9">
        <v>2.2000000000000002</v>
      </c>
      <c r="E39" s="1">
        <f>D39</f>
        <v>2.2000000000000002</v>
      </c>
      <c r="F39">
        <f>D41-D39</f>
        <v>2.8999999999999995</v>
      </c>
      <c r="G39">
        <f>MIN(E39,F39)</f>
        <v>2.2000000000000002</v>
      </c>
      <c r="H39" t="s">
        <v>52</v>
      </c>
      <c r="J39" t="s">
        <v>58</v>
      </c>
      <c r="K39">
        <v>3.1</v>
      </c>
      <c r="L39">
        <v>3.6999999999999997</v>
      </c>
      <c r="M39">
        <v>3.1</v>
      </c>
    </row>
    <row r="40" spans="1:13" x14ac:dyDescent="0.2">
      <c r="A40" s="7">
        <v>4</v>
      </c>
      <c r="B40" s="8" t="s">
        <v>8</v>
      </c>
      <c r="C40" s="8" t="s">
        <v>11</v>
      </c>
      <c r="D40" s="9">
        <v>3.8</v>
      </c>
      <c r="E40" s="1">
        <f>D40</f>
        <v>3.8</v>
      </c>
      <c r="F40">
        <f>D41-D40</f>
        <v>1.2999999999999998</v>
      </c>
      <c r="G40">
        <f>MIN(E40,F40)</f>
        <v>1.2999999999999998</v>
      </c>
      <c r="H40" t="s">
        <v>53</v>
      </c>
      <c r="J40" t="s">
        <v>57</v>
      </c>
      <c r="K40">
        <v>1.1000000000000001</v>
      </c>
      <c r="L40">
        <v>5.6999999999999993</v>
      </c>
      <c r="M40">
        <v>1.1000000000000001</v>
      </c>
    </row>
    <row r="41" spans="1:13" x14ac:dyDescent="0.2">
      <c r="A41" s="7">
        <v>4</v>
      </c>
      <c r="B41" s="8" t="s">
        <v>8</v>
      </c>
      <c r="C41" s="8" t="s">
        <v>23</v>
      </c>
      <c r="D41" s="9">
        <v>5.0999999999999996</v>
      </c>
      <c r="E41" s="1"/>
      <c r="J41" t="s">
        <v>62</v>
      </c>
      <c r="K41">
        <v>6.6</v>
      </c>
      <c r="L41">
        <v>1.8000000000000007</v>
      </c>
      <c r="M41">
        <v>1.8000000000000007</v>
      </c>
    </row>
    <row r="42" spans="1:13" x14ac:dyDescent="0.2">
      <c r="A42" s="7">
        <v>4</v>
      </c>
      <c r="B42" s="8" t="s">
        <v>12</v>
      </c>
      <c r="C42" s="8" t="s">
        <v>9</v>
      </c>
      <c r="D42" s="9">
        <v>1.3</v>
      </c>
      <c r="E42" s="1">
        <f>D42</f>
        <v>1.3</v>
      </c>
      <c r="F42">
        <f>D45-D42</f>
        <v>5.8</v>
      </c>
      <c r="G42">
        <f>MIN(E42,F42)</f>
        <v>1.3</v>
      </c>
      <c r="H42" t="s">
        <v>54</v>
      </c>
      <c r="J42" t="s">
        <v>61</v>
      </c>
      <c r="K42">
        <v>4.3</v>
      </c>
      <c r="L42">
        <v>4.1000000000000005</v>
      </c>
      <c r="M42">
        <v>4.1000000000000005</v>
      </c>
    </row>
    <row r="43" spans="1:13" x14ac:dyDescent="0.2">
      <c r="A43" s="7">
        <v>4</v>
      </c>
      <c r="B43" s="8" t="s">
        <v>12</v>
      </c>
      <c r="C43" s="8" t="s">
        <v>10</v>
      </c>
      <c r="D43" s="9">
        <v>3.2</v>
      </c>
      <c r="E43" s="1">
        <f>D43</f>
        <v>3.2</v>
      </c>
      <c r="F43">
        <f>D45-D43</f>
        <v>3.8999999999999995</v>
      </c>
      <c r="G43">
        <f>MIN(E43,F43)</f>
        <v>3.2</v>
      </c>
      <c r="H43" t="s">
        <v>55</v>
      </c>
      <c r="J43" t="s">
        <v>60</v>
      </c>
      <c r="K43">
        <v>1.5</v>
      </c>
      <c r="L43">
        <v>6.9</v>
      </c>
      <c r="M43">
        <v>1.5</v>
      </c>
    </row>
    <row r="44" spans="1:13" x14ac:dyDescent="0.2">
      <c r="A44" s="7">
        <v>4</v>
      </c>
      <c r="B44" s="8" t="s">
        <v>12</v>
      </c>
      <c r="C44" s="8" t="s">
        <v>11</v>
      </c>
      <c r="D44" s="9">
        <v>5.3</v>
      </c>
      <c r="E44" s="1">
        <f>D44</f>
        <v>5.3</v>
      </c>
      <c r="F44">
        <f>D45-D44</f>
        <v>1.7999999999999998</v>
      </c>
      <c r="G44">
        <f>MIN(E44,F44)</f>
        <v>1.7999999999999998</v>
      </c>
      <c r="H44" t="s">
        <v>56</v>
      </c>
      <c r="J44" t="s">
        <v>65</v>
      </c>
      <c r="K44">
        <v>6.4</v>
      </c>
      <c r="L44">
        <v>1.7999999999999989</v>
      </c>
      <c r="M44">
        <v>1.7999999999999989</v>
      </c>
    </row>
    <row r="45" spans="1:13" x14ac:dyDescent="0.2">
      <c r="A45" s="7">
        <v>4</v>
      </c>
      <c r="B45" s="8" t="s">
        <v>12</v>
      </c>
      <c r="C45" s="8" t="s">
        <v>23</v>
      </c>
      <c r="D45" s="9">
        <v>7.1</v>
      </c>
      <c r="E45" s="1"/>
      <c r="J45" t="s">
        <v>64</v>
      </c>
      <c r="K45">
        <v>4.0999999999999996</v>
      </c>
      <c r="L45">
        <v>4.0999999999999996</v>
      </c>
      <c r="M45">
        <v>4.0999999999999996</v>
      </c>
    </row>
    <row r="46" spans="1:13" x14ac:dyDescent="0.2">
      <c r="A46" s="7">
        <v>4</v>
      </c>
      <c r="B46" s="8" t="s">
        <v>13</v>
      </c>
      <c r="C46" s="8" t="s">
        <v>9</v>
      </c>
      <c r="D46" s="9">
        <v>1.1000000000000001</v>
      </c>
      <c r="E46" s="1">
        <f>D46</f>
        <v>1.1000000000000001</v>
      </c>
      <c r="F46">
        <f>D49-D46</f>
        <v>5.6999999999999993</v>
      </c>
      <c r="G46">
        <f>MIN(E46,F46)</f>
        <v>1.1000000000000001</v>
      </c>
      <c r="H46" t="s">
        <v>57</v>
      </c>
      <c r="J46" t="s">
        <v>63</v>
      </c>
      <c r="K46">
        <v>1.5</v>
      </c>
      <c r="L46">
        <v>6.6999999999999993</v>
      </c>
      <c r="M46">
        <v>1.5</v>
      </c>
    </row>
    <row r="47" spans="1:13" x14ac:dyDescent="0.2">
      <c r="A47" s="7">
        <v>4</v>
      </c>
      <c r="B47" s="8" t="s">
        <v>13</v>
      </c>
      <c r="C47" s="8" t="s">
        <v>10</v>
      </c>
      <c r="D47" s="9">
        <v>3.1</v>
      </c>
      <c r="E47" s="1">
        <f>D47</f>
        <v>3.1</v>
      </c>
      <c r="F47">
        <f>D49-D47</f>
        <v>3.6999999999999997</v>
      </c>
      <c r="G47">
        <f>MIN(E47,F47)</f>
        <v>3.1</v>
      </c>
      <c r="H47" t="s">
        <v>58</v>
      </c>
      <c r="J47" t="s">
        <v>68</v>
      </c>
      <c r="K47">
        <v>4.5</v>
      </c>
      <c r="L47">
        <v>1.4000000000000004</v>
      </c>
      <c r="M47">
        <v>1.4000000000000004</v>
      </c>
    </row>
    <row r="48" spans="1:13" x14ac:dyDescent="0.2">
      <c r="A48" s="7">
        <v>4</v>
      </c>
      <c r="B48" s="8" t="s">
        <v>13</v>
      </c>
      <c r="C48" s="8" t="s">
        <v>11</v>
      </c>
      <c r="D48" s="9">
        <v>5.3</v>
      </c>
      <c r="E48" s="1">
        <f>D48</f>
        <v>5.3</v>
      </c>
      <c r="F48">
        <f>D49-D48</f>
        <v>1.5</v>
      </c>
      <c r="G48">
        <f>MIN(E48,F48)</f>
        <v>1.5</v>
      </c>
      <c r="H48" t="s">
        <v>59</v>
      </c>
      <c r="J48" t="s">
        <v>67</v>
      </c>
      <c r="K48">
        <v>2.2000000000000002</v>
      </c>
      <c r="L48">
        <v>3.7</v>
      </c>
      <c r="M48">
        <v>2.2000000000000002</v>
      </c>
    </row>
    <row r="49" spans="1:13" x14ac:dyDescent="0.2">
      <c r="A49" s="10">
        <v>4</v>
      </c>
      <c r="B49" s="11" t="s">
        <v>13</v>
      </c>
      <c r="C49" s="11" t="s">
        <v>23</v>
      </c>
      <c r="D49" s="12">
        <v>6.8</v>
      </c>
      <c r="E49" s="1"/>
      <c r="J49" t="s">
        <v>66</v>
      </c>
      <c r="K49">
        <v>0.9</v>
      </c>
      <c r="L49">
        <v>5</v>
      </c>
      <c r="M49">
        <v>0.9</v>
      </c>
    </row>
    <row r="50" spans="1:13" x14ac:dyDescent="0.2">
      <c r="A50" s="4">
        <v>5</v>
      </c>
      <c r="B50" s="5" t="s">
        <v>8</v>
      </c>
      <c r="C50" s="5" t="s">
        <v>9</v>
      </c>
      <c r="D50" s="6">
        <v>1.5</v>
      </c>
      <c r="E50" s="1">
        <f>D50</f>
        <v>1.5</v>
      </c>
      <c r="F50">
        <f>D53-D50</f>
        <v>6.9</v>
      </c>
      <c r="G50">
        <f>MIN(E50,F50)</f>
        <v>1.5</v>
      </c>
      <c r="H50" t="s">
        <v>60</v>
      </c>
      <c r="J50" t="s">
        <v>71</v>
      </c>
      <c r="K50">
        <v>5.6</v>
      </c>
      <c r="L50">
        <v>2.3000000000000007</v>
      </c>
      <c r="M50">
        <v>2.3000000000000007</v>
      </c>
    </row>
    <row r="51" spans="1:13" x14ac:dyDescent="0.2">
      <c r="A51" s="7">
        <v>5</v>
      </c>
      <c r="B51" s="8" t="s">
        <v>8</v>
      </c>
      <c r="C51" s="8" t="s">
        <v>10</v>
      </c>
      <c r="D51" s="9">
        <v>4.3</v>
      </c>
      <c r="E51" s="1">
        <f>D51</f>
        <v>4.3</v>
      </c>
      <c r="F51">
        <f>D53-D51</f>
        <v>4.1000000000000005</v>
      </c>
      <c r="G51">
        <f>MIN(E51,F51)</f>
        <v>4.1000000000000005</v>
      </c>
      <c r="H51" t="s">
        <v>61</v>
      </c>
      <c r="J51" t="s">
        <v>70</v>
      </c>
      <c r="K51">
        <v>3.7</v>
      </c>
      <c r="L51">
        <v>4.2</v>
      </c>
      <c r="M51">
        <v>3.7</v>
      </c>
    </row>
    <row r="52" spans="1:13" x14ac:dyDescent="0.2">
      <c r="A52" s="7">
        <v>5</v>
      </c>
      <c r="B52" s="8" t="s">
        <v>8</v>
      </c>
      <c r="C52" s="8" t="s">
        <v>11</v>
      </c>
      <c r="D52" s="9">
        <v>6.6</v>
      </c>
      <c r="E52" s="1">
        <f>D52</f>
        <v>6.6</v>
      </c>
      <c r="F52">
        <f>D53-D52</f>
        <v>1.8000000000000007</v>
      </c>
      <c r="G52">
        <f>MIN(E52,F52)</f>
        <v>1.8000000000000007</v>
      </c>
      <c r="H52" t="s">
        <v>62</v>
      </c>
      <c r="J52" t="s">
        <v>69</v>
      </c>
      <c r="K52">
        <v>1.2</v>
      </c>
      <c r="L52">
        <v>6.7</v>
      </c>
      <c r="M52">
        <v>1.2</v>
      </c>
    </row>
    <row r="53" spans="1:13" x14ac:dyDescent="0.2">
      <c r="A53" s="7">
        <v>5</v>
      </c>
      <c r="B53" s="8" t="s">
        <v>8</v>
      </c>
      <c r="C53" s="8" t="s">
        <v>23</v>
      </c>
      <c r="D53" s="9">
        <v>8.4</v>
      </c>
      <c r="E53" s="1"/>
      <c r="J53" t="s">
        <v>74</v>
      </c>
      <c r="K53">
        <v>6.1</v>
      </c>
      <c r="L53">
        <v>1.9000000000000004</v>
      </c>
      <c r="M53">
        <v>1.9000000000000004</v>
      </c>
    </row>
    <row r="54" spans="1:13" x14ac:dyDescent="0.2">
      <c r="A54" s="7">
        <v>5</v>
      </c>
      <c r="B54" s="8" t="s">
        <v>12</v>
      </c>
      <c r="C54" s="8" t="s">
        <v>9</v>
      </c>
      <c r="D54" s="9">
        <v>1.5</v>
      </c>
      <c r="E54" s="1">
        <f>D54</f>
        <v>1.5</v>
      </c>
      <c r="F54">
        <f>D57-D54</f>
        <v>6.6999999999999993</v>
      </c>
      <c r="G54">
        <f>MIN(E54,F54)</f>
        <v>1.5</v>
      </c>
      <c r="H54" t="s">
        <v>63</v>
      </c>
      <c r="J54" t="s">
        <v>73</v>
      </c>
      <c r="K54">
        <v>4.2</v>
      </c>
      <c r="L54">
        <v>3.8</v>
      </c>
      <c r="M54">
        <v>3.8</v>
      </c>
    </row>
    <row r="55" spans="1:13" x14ac:dyDescent="0.2">
      <c r="A55" s="7">
        <v>5</v>
      </c>
      <c r="B55" s="8" t="s">
        <v>12</v>
      </c>
      <c r="C55" s="8" t="s">
        <v>10</v>
      </c>
      <c r="D55" s="9">
        <v>4.0999999999999996</v>
      </c>
      <c r="E55" s="1">
        <f>D55</f>
        <v>4.0999999999999996</v>
      </c>
      <c r="F55">
        <f>D57-D55</f>
        <v>4.0999999999999996</v>
      </c>
      <c r="G55">
        <f>MIN(E55,F55)</f>
        <v>4.0999999999999996</v>
      </c>
      <c r="H55" t="s">
        <v>64</v>
      </c>
      <c r="J55" t="s">
        <v>72</v>
      </c>
      <c r="K55">
        <v>1.6</v>
      </c>
      <c r="L55">
        <v>6.4</v>
      </c>
      <c r="M55">
        <v>1.6</v>
      </c>
    </row>
    <row r="56" spans="1:13" x14ac:dyDescent="0.2">
      <c r="A56" s="7">
        <v>5</v>
      </c>
      <c r="B56" s="8" t="s">
        <v>12</v>
      </c>
      <c r="C56" s="8" t="s">
        <v>11</v>
      </c>
      <c r="D56" s="9">
        <v>6.4</v>
      </c>
      <c r="E56" s="1">
        <f>D56</f>
        <v>6.4</v>
      </c>
      <c r="F56">
        <f>D57-D56</f>
        <v>1.7999999999999989</v>
      </c>
      <c r="G56">
        <f>MIN(E56,F56)</f>
        <v>1.7999999999999989</v>
      </c>
      <c r="H56" t="s">
        <v>65</v>
      </c>
      <c r="J56" t="s">
        <v>77</v>
      </c>
      <c r="K56">
        <v>7.3</v>
      </c>
      <c r="L56">
        <v>1.2999999999999998</v>
      </c>
      <c r="M56">
        <v>1.2999999999999998</v>
      </c>
    </row>
    <row r="57" spans="1:13" x14ac:dyDescent="0.2">
      <c r="A57" s="7">
        <v>5</v>
      </c>
      <c r="B57" s="8" t="s">
        <v>12</v>
      </c>
      <c r="C57" s="8" t="s">
        <v>23</v>
      </c>
      <c r="D57" s="9">
        <v>8.1999999999999993</v>
      </c>
      <c r="E57" s="1"/>
      <c r="J57" t="s">
        <v>76</v>
      </c>
      <c r="K57">
        <v>4.4000000000000004</v>
      </c>
      <c r="L57">
        <v>4.1999999999999993</v>
      </c>
      <c r="M57">
        <v>4.1999999999999993</v>
      </c>
    </row>
    <row r="58" spans="1:13" x14ac:dyDescent="0.2">
      <c r="A58" s="7">
        <v>5</v>
      </c>
      <c r="B58" s="8" t="s">
        <v>13</v>
      </c>
      <c r="C58" s="8" t="s">
        <v>9</v>
      </c>
      <c r="D58" s="9">
        <v>0.9</v>
      </c>
      <c r="E58" s="1">
        <f>D58</f>
        <v>0.9</v>
      </c>
      <c r="F58">
        <f>D61-D58</f>
        <v>5</v>
      </c>
      <c r="G58">
        <f>MIN(E58,F58)</f>
        <v>0.9</v>
      </c>
      <c r="H58" t="s">
        <v>66</v>
      </c>
      <c r="J58" t="s">
        <v>75</v>
      </c>
      <c r="K58">
        <v>2</v>
      </c>
      <c r="L58">
        <v>6.6</v>
      </c>
      <c r="M58">
        <v>2</v>
      </c>
    </row>
    <row r="59" spans="1:13" x14ac:dyDescent="0.2">
      <c r="A59" s="7">
        <v>5</v>
      </c>
      <c r="B59" s="8" t="s">
        <v>13</v>
      </c>
      <c r="C59" s="8" t="s">
        <v>10</v>
      </c>
      <c r="D59" s="9">
        <v>2.2000000000000002</v>
      </c>
      <c r="E59" s="1">
        <f>D59</f>
        <v>2.2000000000000002</v>
      </c>
      <c r="F59">
        <f>D61-D59</f>
        <v>3.7</v>
      </c>
      <c r="G59">
        <f>MIN(E59,F59)</f>
        <v>2.2000000000000002</v>
      </c>
      <c r="H59" t="s">
        <v>67</v>
      </c>
      <c r="J59" t="s">
        <v>80</v>
      </c>
      <c r="K59">
        <v>7.9</v>
      </c>
      <c r="L59">
        <v>2.2999999999999989</v>
      </c>
      <c r="M59">
        <v>2.2999999999999989</v>
      </c>
    </row>
    <row r="60" spans="1:13" x14ac:dyDescent="0.2">
      <c r="A60" s="7">
        <v>5</v>
      </c>
      <c r="B60" s="8" t="s">
        <v>13</v>
      </c>
      <c r="C60" s="8" t="s">
        <v>11</v>
      </c>
      <c r="D60" s="9">
        <v>4.5</v>
      </c>
      <c r="E60" s="1">
        <f>D60</f>
        <v>4.5</v>
      </c>
      <c r="F60">
        <f>D61-D60</f>
        <v>1.4000000000000004</v>
      </c>
      <c r="G60">
        <f>MIN(E60,F60)</f>
        <v>1.4000000000000004</v>
      </c>
      <c r="H60" t="s">
        <v>68</v>
      </c>
      <c r="J60" t="s">
        <v>79</v>
      </c>
      <c r="K60">
        <v>5.4</v>
      </c>
      <c r="L60">
        <v>4.7999999999999989</v>
      </c>
      <c r="M60">
        <v>4.7999999999999989</v>
      </c>
    </row>
    <row r="61" spans="1:13" x14ac:dyDescent="0.2">
      <c r="A61" s="10">
        <v>5</v>
      </c>
      <c r="B61" s="11" t="s">
        <v>13</v>
      </c>
      <c r="C61" s="11" t="s">
        <v>23</v>
      </c>
      <c r="D61" s="12">
        <v>5.9</v>
      </c>
      <c r="E61" s="1"/>
      <c r="J61" t="s">
        <v>78</v>
      </c>
      <c r="K61">
        <v>2.6</v>
      </c>
      <c r="L61">
        <v>7.6</v>
      </c>
      <c r="M61">
        <v>2.6</v>
      </c>
    </row>
    <row r="62" spans="1:13" x14ac:dyDescent="0.2">
      <c r="A62" s="4">
        <v>6</v>
      </c>
      <c r="B62" s="5" t="s">
        <v>8</v>
      </c>
      <c r="C62" s="5" t="s">
        <v>9</v>
      </c>
      <c r="D62" s="6">
        <v>1.2</v>
      </c>
      <c r="E62" s="1">
        <f>D62</f>
        <v>1.2</v>
      </c>
      <c r="F62">
        <f>D65-D62</f>
        <v>6.7</v>
      </c>
      <c r="G62">
        <f>MIN(E62,F62)</f>
        <v>1.2</v>
      </c>
      <c r="H62" t="s">
        <v>69</v>
      </c>
      <c r="J62" t="s">
        <v>83</v>
      </c>
      <c r="K62">
        <v>7.5</v>
      </c>
      <c r="L62">
        <v>2.5</v>
      </c>
      <c r="M62">
        <v>2.5</v>
      </c>
    </row>
    <row r="63" spans="1:13" x14ac:dyDescent="0.2">
      <c r="A63" s="7">
        <v>6</v>
      </c>
      <c r="B63" s="8" t="s">
        <v>8</v>
      </c>
      <c r="C63" s="8" t="s">
        <v>10</v>
      </c>
      <c r="D63" s="9">
        <v>3.7</v>
      </c>
      <c r="E63" s="1">
        <f>D63</f>
        <v>3.7</v>
      </c>
      <c r="F63">
        <f>D65-D63</f>
        <v>4.2</v>
      </c>
      <c r="G63">
        <f>MIN(E63,F63)</f>
        <v>3.7</v>
      </c>
      <c r="H63" t="s">
        <v>70</v>
      </c>
      <c r="J63" t="s">
        <v>82</v>
      </c>
      <c r="K63">
        <v>4.5999999999999996</v>
      </c>
      <c r="L63">
        <v>5.4</v>
      </c>
      <c r="M63">
        <v>4.5999999999999996</v>
      </c>
    </row>
    <row r="64" spans="1:13" x14ac:dyDescent="0.2">
      <c r="A64" s="7">
        <v>6</v>
      </c>
      <c r="B64" s="8" t="s">
        <v>8</v>
      </c>
      <c r="C64" s="8" t="s">
        <v>11</v>
      </c>
      <c r="D64" s="9">
        <v>5.6</v>
      </c>
      <c r="E64" s="1">
        <f>D64</f>
        <v>5.6</v>
      </c>
      <c r="F64">
        <f>D65-D64</f>
        <v>2.3000000000000007</v>
      </c>
      <c r="G64">
        <f>MIN(E64,F64)</f>
        <v>2.3000000000000007</v>
      </c>
      <c r="H64" t="s">
        <v>71</v>
      </c>
      <c r="J64" t="s">
        <v>81</v>
      </c>
      <c r="K64">
        <v>2</v>
      </c>
      <c r="L64">
        <v>8</v>
      </c>
      <c r="M64">
        <v>2</v>
      </c>
    </row>
    <row r="65" spans="1:13" x14ac:dyDescent="0.2">
      <c r="A65" s="7">
        <v>6</v>
      </c>
      <c r="B65" s="8" t="s">
        <v>8</v>
      </c>
      <c r="C65" s="8" t="s">
        <v>23</v>
      </c>
      <c r="D65" s="9">
        <v>7.9</v>
      </c>
      <c r="E65" s="1"/>
      <c r="J65" t="s">
        <v>86</v>
      </c>
      <c r="K65">
        <v>8.1999999999999993</v>
      </c>
      <c r="L65">
        <v>2.3000000000000007</v>
      </c>
      <c r="M65">
        <v>2.3000000000000007</v>
      </c>
    </row>
    <row r="66" spans="1:13" x14ac:dyDescent="0.2">
      <c r="A66" s="7">
        <v>6</v>
      </c>
      <c r="B66" s="8" t="s">
        <v>12</v>
      </c>
      <c r="C66" s="8" t="s">
        <v>9</v>
      </c>
      <c r="D66" s="9">
        <v>1.6</v>
      </c>
      <c r="E66" s="1">
        <f>D66</f>
        <v>1.6</v>
      </c>
      <c r="F66">
        <f>D69-D66</f>
        <v>6.4</v>
      </c>
      <c r="G66">
        <f>MIN(E66,F66)</f>
        <v>1.6</v>
      </c>
      <c r="H66" t="s">
        <v>72</v>
      </c>
      <c r="J66" t="s">
        <v>85</v>
      </c>
      <c r="K66">
        <v>5.5</v>
      </c>
      <c r="L66">
        <v>5</v>
      </c>
      <c r="M66">
        <v>5</v>
      </c>
    </row>
    <row r="67" spans="1:13" x14ac:dyDescent="0.2">
      <c r="A67" s="7">
        <v>6</v>
      </c>
      <c r="B67" s="8" t="s">
        <v>12</v>
      </c>
      <c r="C67" s="8" t="s">
        <v>10</v>
      </c>
      <c r="D67" s="9">
        <v>4.2</v>
      </c>
      <c r="E67" s="1">
        <f>D67</f>
        <v>4.2</v>
      </c>
      <c r="F67">
        <f>D69-D67</f>
        <v>3.8</v>
      </c>
      <c r="G67">
        <f>MIN(E67,F67)</f>
        <v>3.8</v>
      </c>
      <c r="H67" t="s">
        <v>73</v>
      </c>
      <c r="J67" t="s">
        <v>84</v>
      </c>
      <c r="K67">
        <v>2.5</v>
      </c>
      <c r="L67">
        <v>8</v>
      </c>
      <c r="M67">
        <v>2.5</v>
      </c>
    </row>
    <row r="68" spans="1:13" x14ac:dyDescent="0.2">
      <c r="A68" s="7">
        <v>6</v>
      </c>
      <c r="B68" s="8" t="s">
        <v>12</v>
      </c>
      <c r="C68" s="8" t="s">
        <v>11</v>
      </c>
      <c r="D68" s="9">
        <v>6.1</v>
      </c>
      <c r="E68" s="1">
        <f>D68</f>
        <v>6.1</v>
      </c>
      <c r="F68">
        <f>D69-D68</f>
        <v>1.9000000000000004</v>
      </c>
      <c r="G68">
        <f>MIN(E68,F68)</f>
        <v>1.9000000000000004</v>
      </c>
      <c r="H68" t="s">
        <v>74</v>
      </c>
    </row>
    <row r="69" spans="1:13" x14ac:dyDescent="0.2">
      <c r="A69" s="7">
        <v>6</v>
      </c>
      <c r="B69" s="8" t="s">
        <v>12</v>
      </c>
      <c r="C69" s="8" t="s">
        <v>23</v>
      </c>
      <c r="D69" s="9">
        <v>8</v>
      </c>
      <c r="E69" s="1"/>
    </row>
    <row r="70" spans="1:13" x14ac:dyDescent="0.2">
      <c r="A70" s="7">
        <v>6</v>
      </c>
      <c r="B70" s="8" t="s">
        <v>13</v>
      </c>
      <c r="C70" s="8" t="s">
        <v>9</v>
      </c>
      <c r="D70" s="9">
        <v>2</v>
      </c>
      <c r="E70" s="1">
        <f>D70</f>
        <v>2</v>
      </c>
      <c r="F70">
        <f>D73-D70</f>
        <v>6.6</v>
      </c>
      <c r="G70">
        <f>MIN(E70,F70)</f>
        <v>2</v>
      </c>
      <c r="H70" t="s">
        <v>75</v>
      </c>
    </row>
    <row r="71" spans="1:13" x14ac:dyDescent="0.2">
      <c r="A71" s="7">
        <v>6</v>
      </c>
      <c r="B71" s="8" t="s">
        <v>13</v>
      </c>
      <c r="C71" s="8" t="s">
        <v>10</v>
      </c>
      <c r="D71" s="9">
        <v>4.4000000000000004</v>
      </c>
      <c r="E71" s="1">
        <f>D71</f>
        <v>4.4000000000000004</v>
      </c>
      <c r="F71">
        <f>D73-D71</f>
        <v>4.1999999999999993</v>
      </c>
      <c r="G71">
        <f>MIN(E71,F71)</f>
        <v>4.1999999999999993</v>
      </c>
      <c r="H71" t="s">
        <v>76</v>
      </c>
    </row>
    <row r="72" spans="1:13" x14ac:dyDescent="0.2">
      <c r="A72" s="7">
        <v>6</v>
      </c>
      <c r="B72" s="8" t="s">
        <v>13</v>
      </c>
      <c r="C72" s="8" t="s">
        <v>11</v>
      </c>
      <c r="D72" s="9">
        <v>7.3</v>
      </c>
      <c r="E72" s="1">
        <f>D72</f>
        <v>7.3</v>
      </c>
      <c r="F72">
        <f>D73-D72</f>
        <v>1.2999999999999998</v>
      </c>
      <c r="G72">
        <f>MIN(E72,F72)</f>
        <v>1.2999999999999998</v>
      </c>
      <c r="H72" t="s">
        <v>77</v>
      </c>
    </row>
    <row r="73" spans="1:13" x14ac:dyDescent="0.2">
      <c r="A73" s="10">
        <v>6</v>
      </c>
      <c r="B73" s="11" t="s">
        <v>13</v>
      </c>
      <c r="C73" s="11" t="s">
        <v>23</v>
      </c>
      <c r="D73" s="12">
        <v>8.6</v>
      </c>
      <c r="E73" s="1"/>
    </row>
    <row r="74" spans="1:13" x14ac:dyDescent="0.2">
      <c r="A74" s="4">
        <v>7</v>
      </c>
      <c r="B74" s="5" t="s">
        <v>8</v>
      </c>
      <c r="C74" s="5" t="s">
        <v>9</v>
      </c>
      <c r="D74" s="6">
        <v>2.6</v>
      </c>
      <c r="E74" s="1">
        <f>D74</f>
        <v>2.6</v>
      </c>
      <c r="F74">
        <f>D77-D74</f>
        <v>7.6</v>
      </c>
      <c r="G74">
        <f>MIN(E74,F74)</f>
        <v>2.6</v>
      </c>
      <c r="H74" t="s">
        <v>78</v>
      </c>
    </row>
    <row r="75" spans="1:13" x14ac:dyDescent="0.2">
      <c r="A75" s="7">
        <v>7</v>
      </c>
      <c r="B75" s="8" t="s">
        <v>8</v>
      </c>
      <c r="C75" s="8" t="s">
        <v>10</v>
      </c>
      <c r="D75" s="9">
        <v>5.4</v>
      </c>
      <c r="E75" s="1">
        <f>D75</f>
        <v>5.4</v>
      </c>
      <c r="F75">
        <f>D77-D75</f>
        <v>4.7999999999999989</v>
      </c>
      <c r="G75">
        <f>MIN(E75,F75)</f>
        <v>4.7999999999999989</v>
      </c>
      <c r="H75" t="s">
        <v>79</v>
      </c>
    </row>
    <row r="76" spans="1:13" x14ac:dyDescent="0.2">
      <c r="A76" s="7">
        <v>7</v>
      </c>
      <c r="B76" s="8" t="s">
        <v>8</v>
      </c>
      <c r="C76" s="8" t="s">
        <v>11</v>
      </c>
      <c r="D76" s="9">
        <v>7.9</v>
      </c>
      <c r="E76" s="1">
        <f>D76</f>
        <v>7.9</v>
      </c>
      <c r="F76">
        <f>D77-D76</f>
        <v>2.2999999999999989</v>
      </c>
      <c r="G76">
        <f>MIN(E76,F76)</f>
        <v>2.2999999999999989</v>
      </c>
      <c r="H76" t="s">
        <v>80</v>
      </c>
    </row>
    <row r="77" spans="1:13" x14ac:dyDescent="0.2">
      <c r="A77" s="7">
        <v>7</v>
      </c>
      <c r="B77" s="8" t="s">
        <v>8</v>
      </c>
      <c r="C77" s="8" t="s">
        <v>23</v>
      </c>
      <c r="D77" s="9">
        <v>10.199999999999999</v>
      </c>
    </row>
    <row r="78" spans="1:13" x14ac:dyDescent="0.2">
      <c r="A78" s="7">
        <v>7</v>
      </c>
      <c r="B78" s="8" t="s">
        <v>12</v>
      </c>
      <c r="C78" s="8" t="s">
        <v>9</v>
      </c>
      <c r="D78" s="9">
        <v>2</v>
      </c>
      <c r="E78" s="1">
        <f>D78</f>
        <v>2</v>
      </c>
      <c r="F78">
        <f>D81-D78</f>
        <v>8</v>
      </c>
      <c r="G78">
        <f>MIN(E78,F78)</f>
        <v>2</v>
      </c>
      <c r="H78" t="s">
        <v>81</v>
      </c>
    </row>
    <row r="79" spans="1:13" x14ac:dyDescent="0.2">
      <c r="A79" s="7">
        <v>7</v>
      </c>
      <c r="B79" s="8" t="s">
        <v>12</v>
      </c>
      <c r="C79" s="8" t="s">
        <v>10</v>
      </c>
      <c r="D79" s="9">
        <v>4.5999999999999996</v>
      </c>
      <c r="E79" s="1">
        <f>D79</f>
        <v>4.5999999999999996</v>
      </c>
      <c r="F79">
        <f>D81-D79</f>
        <v>5.4</v>
      </c>
      <c r="G79">
        <f>MIN(E79,F79)</f>
        <v>4.5999999999999996</v>
      </c>
      <c r="H79" t="s">
        <v>82</v>
      </c>
    </row>
    <row r="80" spans="1:13" x14ac:dyDescent="0.2">
      <c r="A80" s="7">
        <v>7</v>
      </c>
      <c r="B80" s="8" t="s">
        <v>12</v>
      </c>
      <c r="C80" s="8" t="s">
        <v>11</v>
      </c>
      <c r="D80" s="9">
        <v>7.5</v>
      </c>
      <c r="E80" s="1">
        <f>D80</f>
        <v>7.5</v>
      </c>
      <c r="F80">
        <f>D81-D80</f>
        <v>2.5</v>
      </c>
      <c r="G80">
        <f>MIN(E80,F80)</f>
        <v>2.5</v>
      </c>
      <c r="H80" t="s">
        <v>83</v>
      </c>
    </row>
    <row r="81" spans="1:8" x14ac:dyDescent="0.2">
      <c r="A81" s="7">
        <v>7</v>
      </c>
      <c r="B81" s="8" t="s">
        <v>12</v>
      </c>
      <c r="C81" s="8" t="s">
        <v>23</v>
      </c>
      <c r="D81" s="9">
        <v>10</v>
      </c>
    </row>
    <row r="82" spans="1:8" x14ac:dyDescent="0.2">
      <c r="A82" s="7">
        <v>7</v>
      </c>
      <c r="B82" s="8" t="s">
        <v>13</v>
      </c>
      <c r="C82" s="8" t="s">
        <v>9</v>
      </c>
      <c r="D82" s="9">
        <v>2.5</v>
      </c>
      <c r="E82" s="1">
        <f>D82</f>
        <v>2.5</v>
      </c>
      <c r="F82">
        <f>D85-D82</f>
        <v>8</v>
      </c>
      <c r="G82">
        <f>MIN(E82,F82)</f>
        <v>2.5</v>
      </c>
      <c r="H82" t="s">
        <v>84</v>
      </c>
    </row>
    <row r="83" spans="1:8" x14ac:dyDescent="0.2">
      <c r="A83" s="7">
        <v>7</v>
      </c>
      <c r="B83" s="8" t="s">
        <v>13</v>
      </c>
      <c r="C83" s="8" t="s">
        <v>10</v>
      </c>
      <c r="D83" s="9">
        <v>5.5</v>
      </c>
      <c r="E83" s="1">
        <f>D83</f>
        <v>5.5</v>
      </c>
      <c r="F83">
        <f>D85-D83</f>
        <v>5</v>
      </c>
      <c r="G83">
        <f>MIN(E83,F83)</f>
        <v>5</v>
      </c>
      <c r="H83" t="s">
        <v>85</v>
      </c>
    </row>
    <row r="84" spans="1:8" x14ac:dyDescent="0.2">
      <c r="A84" s="7">
        <v>7</v>
      </c>
      <c r="B84" s="8" t="s">
        <v>13</v>
      </c>
      <c r="C84" s="8" t="s">
        <v>11</v>
      </c>
      <c r="D84" s="9">
        <v>8.1999999999999993</v>
      </c>
      <c r="E84" s="1">
        <f>D84</f>
        <v>8.1999999999999993</v>
      </c>
      <c r="F84">
        <f>D85-D84</f>
        <v>2.3000000000000007</v>
      </c>
      <c r="G84">
        <f>MIN(E84,F84)</f>
        <v>2.3000000000000007</v>
      </c>
      <c r="H84" t="s">
        <v>86</v>
      </c>
    </row>
    <row r="85" spans="1:8" x14ac:dyDescent="0.2">
      <c r="A85" s="10">
        <v>7</v>
      </c>
      <c r="B85" s="11" t="s">
        <v>13</v>
      </c>
      <c r="C85" s="11" t="s">
        <v>23</v>
      </c>
      <c r="D85" s="12">
        <v>10.5</v>
      </c>
    </row>
  </sheetData>
  <sortState ref="K14:N84">
    <sortCondition ref="N14:N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workbookViewId="0">
      <selection activeCell="L41" sqref="L30:N41"/>
    </sheetView>
  </sheetViews>
  <sheetFormatPr baseColWidth="10" defaultRowHeight="16" x14ac:dyDescent="0.2"/>
  <sheetData>
    <row r="1" spans="1:55" x14ac:dyDescent="0.2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T1" t="s">
        <v>131</v>
      </c>
      <c r="AU1" t="s">
        <v>132</v>
      </c>
      <c r="AV1" t="s">
        <v>133</v>
      </c>
      <c r="AW1" t="s">
        <v>134</v>
      </c>
      <c r="AX1" t="s">
        <v>135</v>
      </c>
      <c r="AY1" t="s">
        <v>136</v>
      </c>
      <c r="AZ1" t="s">
        <v>137</v>
      </c>
      <c r="BA1" t="s">
        <v>138</v>
      </c>
      <c r="BB1" t="s">
        <v>139</v>
      </c>
      <c r="BC1" t="s">
        <v>140</v>
      </c>
    </row>
    <row r="2" spans="1:55" x14ac:dyDescent="0.2">
      <c r="A2" t="s">
        <v>87</v>
      </c>
      <c r="B2">
        <v>0</v>
      </c>
      <c r="C2">
        <v>2.0990000000000002</v>
      </c>
      <c r="D2">
        <v>5</v>
      </c>
      <c r="E2">
        <v>2.3530000000000002</v>
      </c>
      <c r="F2">
        <v>3.6230000000000002</v>
      </c>
      <c r="G2">
        <v>6.0529999999999999</v>
      </c>
      <c r="H2">
        <v>2.5</v>
      </c>
      <c r="I2">
        <v>2.6829999999999998</v>
      </c>
      <c r="J2">
        <v>4.1609999999999996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</row>
    <row r="3" spans="1:55" x14ac:dyDescent="0.2">
      <c r="A3" t="s">
        <v>88</v>
      </c>
      <c r="B3">
        <v>2.0990000000000002</v>
      </c>
      <c r="C3">
        <v>0</v>
      </c>
      <c r="D3">
        <v>2.9</v>
      </c>
      <c r="E3">
        <v>2.8010000000000002</v>
      </c>
      <c r="F3">
        <v>2.4039999999999999</v>
      </c>
      <c r="G3">
        <v>4.1879999999999997</v>
      </c>
      <c r="H3">
        <v>3.6869999999999998</v>
      </c>
      <c r="I3">
        <v>2.5630000000000002</v>
      </c>
      <c r="J3">
        <v>2.7290000000000001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</row>
    <row r="4" spans="1:55" x14ac:dyDescent="0.2">
      <c r="A4" t="s">
        <v>89</v>
      </c>
      <c r="B4">
        <v>5</v>
      </c>
      <c r="C4">
        <v>2.9</v>
      </c>
      <c r="D4">
        <v>0</v>
      </c>
      <c r="E4">
        <v>5.0529999999999999</v>
      </c>
      <c r="F4">
        <v>3.1819999999999999</v>
      </c>
      <c r="G4">
        <v>2.3759999999999999</v>
      </c>
      <c r="H4">
        <v>6.1840000000000002</v>
      </c>
      <c r="I4">
        <v>4.4939999999999998</v>
      </c>
      <c r="J4">
        <v>2.8839999999999999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</row>
    <row r="5" spans="1:55" x14ac:dyDescent="0.2">
      <c r="A5" t="s">
        <v>90</v>
      </c>
      <c r="B5">
        <v>2.3530000000000002</v>
      </c>
      <c r="C5">
        <v>2.8010000000000002</v>
      </c>
      <c r="D5">
        <v>5.0529999999999999</v>
      </c>
      <c r="E5">
        <v>0</v>
      </c>
      <c r="F5">
        <v>2.2999999999999998</v>
      </c>
      <c r="G5">
        <v>5.0999999999999996</v>
      </c>
      <c r="H5">
        <v>4.8499999999999996</v>
      </c>
      <c r="I5">
        <v>4.7510000000000003</v>
      </c>
      <c r="J5">
        <v>5.5220000000000002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</row>
    <row r="6" spans="1:55" x14ac:dyDescent="0.2">
      <c r="A6" t="s">
        <v>91</v>
      </c>
      <c r="B6">
        <v>3.6230000000000002</v>
      </c>
      <c r="C6">
        <v>2.4039999999999999</v>
      </c>
      <c r="D6">
        <v>3.1819999999999999</v>
      </c>
      <c r="E6">
        <v>2.2999999999999998</v>
      </c>
      <c r="F6">
        <v>0</v>
      </c>
      <c r="G6">
        <v>2.8</v>
      </c>
      <c r="H6">
        <v>5.86</v>
      </c>
      <c r="I6">
        <v>4.9640000000000004</v>
      </c>
      <c r="J6">
        <v>4.7380000000000004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</row>
    <row r="7" spans="1:55" x14ac:dyDescent="0.2">
      <c r="A7" t="s">
        <v>92</v>
      </c>
      <c r="B7">
        <v>6.0529999999999999</v>
      </c>
      <c r="C7">
        <v>4.1879999999999997</v>
      </c>
      <c r="D7">
        <v>2.3759999999999999</v>
      </c>
      <c r="E7">
        <v>5.0999999999999996</v>
      </c>
      <c r="F7">
        <v>2.8</v>
      </c>
      <c r="G7">
        <v>0</v>
      </c>
      <c r="H7">
        <v>7.86</v>
      </c>
      <c r="I7">
        <v>6.4379999999999997</v>
      </c>
      <c r="J7">
        <v>5.1890000000000001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</row>
    <row r="8" spans="1:55" x14ac:dyDescent="0.2">
      <c r="A8" t="s">
        <v>93</v>
      </c>
      <c r="B8">
        <v>2.5</v>
      </c>
      <c r="C8">
        <v>3.6869999999999998</v>
      </c>
      <c r="D8">
        <v>6.1840000000000002</v>
      </c>
      <c r="E8">
        <v>4.8499999999999996</v>
      </c>
      <c r="F8">
        <v>5.86</v>
      </c>
      <c r="G8">
        <v>7.86</v>
      </c>
      <c r="H8">
        <v>0</v>
      </c>
      <c r="I8">
        <v>1.899</v>
      </c>
      <c r="J8">
        <v>4.0999999999999996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</row>
    <row r="9" spans="1:55" x14ac:dyDescent="0.2">
      <c r="A9" t="s">
        <v>94</v>
      </c>
      <c r="B9">
        <v>2.6829999999999998</v>
      </c>
      <c r="C9">
        <v>2.5630000000000002</v>
      </c>
      <c r="D9">
        <v>4.4939999999999998</v>
      </c>
      <c r="E9">
        <v>4.7510000000000003</v>
      </c>
      <c r="F9">
        <v>4.9640000000000004</v>
      </c>
      <c r="G9">
        <v>6.4379999999999997</v>
      </c>
      <c r="H9">
        <v>1.899</v>
      </c>
      <c r="I9">
        <v>0</v>
      </c>
      <c r="J9">
        <v>2.2000000000000002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</row>
    <row r="10" spans="1:55" x14ac:dyDescent="0.2">
      <c r="A10" t="s">
        <v>95</v>
      </c>
      <c r="B10">
        <v>4.1609999999999996</v>
      </c>
      <c r="C10">
        <v>2.7290000000000001</v>
      </c>
      <c r="D10">
        <v>2.8839999999999999</v>
      </c>
      <c r="E10">
        <v>5.5220000000000002</v>
      </c>
      <c r="F10">
        <v>4.7380000000000004</v>
      </c>
      <c r="G10">
        <v>5.1890000000000001</v>
      </c>
      <c r="H10">
        <v>4.0999999999999996</v>
      </c>
      <c r="I10">
        <v>2.2000000000000002</v>
      </c>
      <c r="J10">
        <v>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</row>
    <row r="11" spans="1:55" x14ac:dyDescent="0.2">
      <c r="A11" t="s">
        <v>96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0</v>
      </c>
      <c r="L11">
        <v>2.5990000000000002</v>
      </c>
      <c r="M11">
        <v>5.2</v>
      </c>
      <c r="N11">
        <v>5.2</v>
      </c>
      <c r="O11">
        <v>5.3849999999999998</v>
      </c>
      <c r="P11">
        <v>6.1050000000000004</v>
      </c>
      <c r="Q11">
        <v>8.9</v>
      </c>
      <c r="R11">
        <v>9.08</v>
      </c>
      <c r="S11">
        <v>9.5269999999999992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</row>
    <row r="12" spans="1:55" x14ac:dyDescent="0.2">
      <c r="A12" t="s">
        <v>97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2.5990000000000002</v>
      </c>
      <c r="L12">
        <v>0</v>
      </c>
      <c r="M12">
        <v>2.6</v>
      </c>
      <c r="N12">
        <v>5.859</v>
      </c>
      <c r="O12">
        <v>5.3360000000000003</v>
      </c>
      <c r="P12">
        <v>5.234</v>
      </c>
      <c r="Q12">
        <v>9.3000000000000007</v>
      </c>
      <c r="R12">
        <v>8.9350000000000005</v>
      </c>
      <c r="S12">
        <v>8.9350000000000005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</row>
    <row r="13" spans="1:55" x14ac:dyDescent="0.2">
      <c r="A13" t="s">
        <v>98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5.2</v>
      </c>
      <c r="L13">
        <v>2.6</v>
      </c>
      <c r="M13">
        <v>0</v>
      </c>
      <c r="N13">
        <v>7.4240000000000004</v>
      </c>
      <c r="O13">
        <v>6.44</v>
      </c>
      <c r="P13">
        <v>5.5709999999999997</v>
      </c>
      <c r="Q13">
        <v>10.35</v>
      </c>
      <c r="R13">
        <v>9.5269999999999992</v>
      </c>
      <c r="S13">
        <v>9.08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</row>
    <row r="14" spans="1:55" x14ac:dyDescent="0.2">
      <c r="A14" t="s">
        <v>99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5.2</v>
      </c>
      <c r="L14">
        <v>5.859</v>
      </c>
      <c r="M14">
        <v>7.4240000000000004</v>
      </c>
      <c r="N14">
        <v>0</v>
      </c>
      <c r="O14">
        <v>1.5</v>
      </c>
      <c r="P14">
        <v>3.3</v>
      </c>
      <c r="Q14">
        <v>3.7</v>
      </c>
      <c r="R14">
        <v>4.1589999999999998</v>
      </c>
      <c r="S14">
        <v>5.093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</row>
    <row r="15" spans="1:55" x14ac:dyDescent="0.2">
      <c r="A15" t="s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5.3849999999999998</v>
      </c>
      <c r="L15">
        <v>5.3360000000000003</v>
      </c>
      <c r="M15">
        <v>6.44</v>
      </c>
      <c r="N15">
        <v>1.5</v>
      </c>
      <c r="O15">
        <v>0</v>
      </c>
      <c r="P15">
        <v>1.7989999999999999</v>
      </c>
      <c r="Q15">
        <v>3.992</v>
      </c>
      <c r="R15">
        <v>3.7210000000000001</v>
      </c>
      <c r="S15">
        <v>4.2050000000000001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</row>
    <row r="16" spans="1:55" x14ac:dyDescent="0.2">
      <c r="A16" t="s">
        <v>101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6.1050000000000004</v>
      </c>
      <c r="L16">
        <v>5.234</v>
      </c>
      <c r="M16">
        <v>5.5709999999999997</v>
      </c>
      <c r="N16">
        <v>3.3</v>
      </c>
      <c r="O16">
        <v>1.7989999999999999</v>
      </c>
      <c r="P16">
        <v>0</v>
      </c>
      <c r="Q16">
        <v>4.9569999999999999</v>
      </c>
      <c r="R16">
        <v>3.956</v>
      </c>
      <c r="S16">
        <v>3.7050000000000001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</row>
    <row r="17" spans="1:55" x14ac:dyDescent="0.2">
      <c r="A17" t="s">
        <v>102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8.9</v>
      </c>
      <c r="L17">
        <v>9.3000000000000007</v>
      </c>
      <c r="M17">
        <v>10.35</v>
      </c>
      <c r="N17">
        <v>3.7</v>
      </c>
      <c r="O17">
        <v>3.992</v>
      </c>
      <c r="P17">
        <v>4.9569999999999999</v>
      </c>
      <c r="Q17">
        <v>0</v>
      </c>
      <c r="R17">
        <v>1.9</v>
      </c>
      <c r="S17">
        <v>3.5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</row>
    <row r="18" spans="1:55" x14ac:dyDescent="0.2">
      <c r="A18" t="s">
        <v>103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9.08</v>
      </c>
      <c r="L18">
        <v>8.9350000000000005</v>
      </c>
      <c r="M18">
        <v>9.5269999999999992</v>
      </c>
      <c r="N18">
        <v>4.1589999999999998</v>
      </c>
      <c r="O18">
        <v>3.7210000000000001</v>
      </c>
      <c r="P18">
        <v>3.956</v>
      </c>
      <c r="Q18">
        <v>1.9</v>
      </c>
      <c r="R18">
        <v>0</v>
      </c>
      <c r="S18">
        <v>1.599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</row>
    <row r="19" spans="1:55" x14ac:dyDescent="0.2">
      <c r="A19" t="s">
        <v>104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9.5269999999999992</v>
      </c>
      <c r="L19">
        <v>8.9350000000000005</v>
      </c>
      <c r="M19">
        <v>9.08</v>
      </c>
      <c r="N19">
        <v>5.093</v>
      </c>
      <c r="O19">
        <v>4.2050000000000001</v>
      </c>
      <c r="P19">
        <v>3.7050000000000001</v>
      </c>
      <c r="Q19">
        <v>3.5</v>
      </c>
      <c r="R19">
        <v>1.599</v>
      </c>
      <c r="S19">
        <v>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</row>
    <row r="20" spans="1:55" x14ac:dyDescent="0.2">
      <c r="A20" t="s">
        <v>105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0</v>
      </c>
      <c r="U20">
        <v>1.599</v>
      </c>
      <c r="V20">
        <v>3.0990000000000002</v>
      </c>
      <c r="W20">
        <v>1.964</v>
      </c>
      <c r="X20">
        <v>3.22</v>
      </c>
      <c r="Y20">
        <v>4.8840000000000003</v>
      </c>
      <c r="Z20">
        <v>4.8040000000000003</v>
      </c>
      <c r="AA20">
        <v>5.3659999999999997</v>
      </c>
      <c r="AB20">
        <v>6.5110000000000001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</row>
    <row r="21" spans="1:55" x14ac:dyDescent="0.2">
      <c r="A21" t="s">
        <v>106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1.599</v>
      </c>
      <c r="U21">
        <v>0</v>
      </c>
      <c r="V21">
        <v>1.5</v>
      </c>
      <c r="W21">
        <v>2.1949999999999998</v>
      </c>
      <c r="X21">
        <v>2.1469999999999998</v>
      </c>
      <c r="Y21">
        <v>3.4660000000000002</v>
      </c>
      <c r="Z21">
        <v>5</v>
      </c>
      <c r="AA21">
        <v>4.8659999999999997</v>
      </c>
      <c r="AB21">
        <v>5.556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</row>
    <row r="22" spans="1:55" x14ac:dyDescent="0.2">
      <c r="A22" t="s">
        <v>107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3.0990000000000002</v>
      </c>
      <c r="U22">
        <v>1.5</v>
      </c>
      <c r="V22">
        <v>0</v>
      </c>
      <c r="W22">
        <v>3.22</v>
      </c>
      <c r="X22">
        <v>1.964</v>
      </c>
      <c r="Y22">
        <v>2.36</v>
      </c>
      <c r="Z22">
        <v>5.6079999999999997</v>
      </c>
      <c r="AA22">
        <v>4.8499999999999996</v>
      </c>
      <c r="AB22">
        <v>4.9720000000000004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</row>
    <row r="23" spans="1:55" x14ac:dyDescent="0.2">
      <c r="A23" t="s">
        <v>108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1.964</v>
      </c>
      <c r="U23">
        <v>2.1949999999999998</v>
      </c>
      <c r="V23">
        <v>3.22</v>
      </c>
      <c r="W23">
        <v>0</v>
      </c>
      <c r="X23">
        <v>2.0990000000000002</v>
      </c>
      <c r="Y23">
        <v>4</v>
      </c>
      <c r="Z23">
        <v>2.915</v>
      </c>
      <c r="AA23">
        <v>3.4660000000000002</v>
      </c>
      <c r="AB23">
        <v>4.8600000000000003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</row>
    <row r="24" spans="1:55" x14ac:dyDescent="0.2">
      <c r="A24" t="s">
        <v>109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3.22</v>
      </c>
      <c r="U24">
        <v>2.1469999999999998</v>
      </c>
      <c r="V24">
        <v>1.964</v>
      </c>
      <c r="W24">
        <v>2.0990000000000002</v>
      </c>
      <c r="X24">
        <v>0</v>
      </c>
      <c r="Y24">
        <v>1.9</v>
      </c>
      <c r="Z24">
        <v>3.7639999999999998</v>
      </c>
      <c r="AA24">
        <v>2.9060000000000001</v>
      </c>
      <c r="AB24">
        <v>3.4129999999999998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</row>
    <row r="25" spans="1:55" x14ac:dyDescent="0.2">
      <c r="A25" t="s">
        <v>110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4.8840000000000003</v>
      </c>
      <c r="U25">
        <v>3.4660000000000002</v>
      </c>
      <c r="V25">
        <v>2.36</v>
      </c>
      <c r="W25">
        <v>4</v>
      </c>
      <c r="X25">
        <v>1.9</v>
      </c>
      <c r="Y25">
        <v>0</v>
      </c>
      <c r="Z25">
        <v>5.1859999999999999</v>
      </c>
      <c r="AA25">
        <v>3.58</v>
      </c>
      <c r="AB25">
        <v>2.9009999999999998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</row>
    <row r="26" spans="1:55" x14ac:dyDescent="0.2">
      <c r="A26" t="s">
        <v>111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4.8040000000000003</v>
      </c>
      <c r="U26">
        <v>5</v>
      </c>
      <c r="V26">
        <v>5.6079999999999997</v>
      </c>
      <c r="W26">
        <v>2.915</v>
      </c>
      <c r="X26">
        <v>3.7639999999999998</v>
      </c>
      <c r="Y26">
        <v>5.1859999999999999</v>
      </c>
      <c r="Z26">
        <v>0</v>
      </c>
      <c r="AA26">
        <v>2.1989999999999998</v>
      </c>
      <c r="AB26">
        <v>4.1989999999999998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</row>
    <row r="27" spans="1:55" x14ac:dyDescent="0.2">
      <c r="A27" t="s">
        <v>112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5.3659999999999997</v>
      </c>
      <c r="U27">
        <v>4.8659999999999997</v>
      </c>
      <c r="V27">
        <v>4.8499999999999996</v>
      </c>
      <c r="W27">
        <v>3.4660000000000002</v>
      </c>
      <c r="X27">
        <v>2.9060000000000001</v>
      </c>
      <c r="Y27">
        <v>3.58</v>
      </c>
      <c r="Z27">
        <v>2.1989999999999998</v>
      </c>
      <c r="AA27">
        <v>0</v>
      </c>
      <c r="AB27">
        <v>1.9990000000000001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</row>
    <row r="28" spans="1:55" x14ac:dyDescent="0.2">
      <c r="A28" t="s">
        <v>113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6.5110000000000001</v>
      </c>
      <c r="U28">
        <v>5.556</v>
      </c>
      <c r="V28">
        <v>4.9720000000000004</v>
      </c>
      <c r="W28">
        <v>4.8600000000000003</v>
      </c>
      <c r="X28">
        <v>3.4129999999999998</v>
      </c>
      <c r="Y28">
        <v>2.9009999999999998</v>
      </c>
      <c r="Z28">
        <v>4.1989999999999998</v>
      </c>
      <c r="AA28">
        <v>1.9990000000000001</v>
      </c>
      <c r="AB28">
        <v>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</row>
    <row r="29" spans="1:55" x14ac:dyDescent="0.2">
      <c r="A29" t="s">
        <v>114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0</v>
      </c>
      <c r="AD29">
        <v>2.2999999999999998</v>
      </c>
      <c r="AE29">
        <v>5.0999999999999996</v>
      </c>
      <c r="AF29">
        <v>2.9</v>
      </c>
      <c r="AG29">
        <v>3.7010000000000001</v>
      </c>
      <c r="AH29">
        <v>5.6929999999999996</v>
      </c>
      <c r="AI29">
        <v>5.0149999999999997</v>
      </c>
      <c r="AJ29">
        <v>5.3479999999999999</v>
      </c>
      <c r="AK29">
        <v>5.9359999999999999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</row>
    <row r="30" spans="1:55" x14ac:dyDescent="0.2">
      <c r="A30" t="s">
        <v>115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2.2999999999999998</v>
      </c>
      <c r="AD30">
        <v>0</v>
      </c>
      <c r="AE30">
        <v>2.8</v>
      </c>
      <c r="AF30">
        <v>3.7010000000000001</v>
      </c>
      <c r="AG30">
        <v>2.9</v>
      </c>
      <c r="AH30">
        <v>3.8940000000000001</v>
      </c>
      <c r="AI30">
        <v>5.6820000000000004</v>
      </c>
      <c r="AJ30">
        <v>5.0149999999999997</v>
      </c>
      <c r="AK30">
        <v>5.08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</row>
    <row r="31" spans="1:55" x14ac:dyDescent="0.2">
      <c r="A31" t="s">
        <v>116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5.0999999999999996</v>
      </c>
      <c r="AD31">
        <v>2.8</v>
      </c>
      <c r="AE31">
        <v>0</v>
      </c>
      <c r="AF31">
        <v>5.8659999999999997</v>
      </c>
      <c r="AG31">
        <v>4.0309999999999997</v>
      </c>
      <c r="AH31">
        <v>2.9060000000000001</v>
      </c>
      <c r="AI31">
        <v>7.4329999999999998</v>
      </c>
      <c r="AJ31">
        <v>5.9359999999999999</v>
      </c>
      <c r="AK31">
        <v>5.3479999999999999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</row>
    <row r="32" spans="1:55" x14ac:dyDescent="0.2">
      <c r="A32" t="s">
        <v>117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2.9</v>
      </c>
      <c r="AD32">
        <v>3.7010000000000001</v>
      </c>
      <c r="AE32">
        <v>5.8659999999999997</v>
      </c>
      <c r="AF32">
        <v>0</v>
      </c>
      <c r="AG32">
        <v>2.2999999999999998</v>
      </c>
      <c r="AH32">
        <v>4.9000000000000004</v>
      </c>
      <c r="AI32">
        <v>2.137</v>
      </c>
      <c r="AJ32">
        <v>2.831</v>
      </c>
      <c r="AK32">
        <v>3.827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</row>
    <row r="33" spans="1:55" x14ac:dyDescent="0.2">
      <c r="A33" t="s">
        <v>118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3.7010000000000001</v>
      </c>
      <c r="AD33">
        <v>2.9</v>
      </c>
      <c r="AE33">
        <v>4.0309999999999997</v>
      </c>
      <c r="AF33">
        <v>2.2999999999999998</v>
      </c>
      <c r="AG33">
        <v>0</v>
      </c>
      <c r="AH33">
        <v>2.5990000000000002</v>
      </c>
      <c r="AI33">
        <v>3.42</v>
      </c>
      <c r="AJ33">
        <v>2.137</v>
      </c>
      <c r="AK33">
        <v>2.2839999999999998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</row>
    <row r="34" spans="1:55" x14ac:dyDescent="0.2">
      <c r="A34" t="s">
        <v>119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5.6929999999999996</v>
      </c>
      <c r="AD34">
        <v>3.8940000000000001</v>
      </c>
      <c r="AE34">
        <v>2.9060000000000001</v>
      </c>
      <c r="AF34">
        <v>4.9000000000000004</v>
      </c>
      <c r="AG34">
        <v>2.5990000000000002</v>
      </c>
      <c r="AH34">
        <v>0</v>
      </c>
      <c r="AI34">
        <v>5.7</v>
      </c>
      <c r="AJ34">
        <v>3.661</v>
      </c>
      <c r="AK34">
        <v>2.7010000000000001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</row>
    <row r="35" spans="1:55" x14ac:dyDescent="0.2">
      <c r="A35" t="s">
        <v>120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5.0149999999999997</v>
      </c>
      <c r="AD35">
        <v>5.6820000000000004</v>
      </c>
      <c r="AE35">
        <v>7.4329999999999998</v>
      </c>
      <c r="AF35">
        <v>2.137</v>
      </c>
      <c r="AG35">
        <v>3.42</v>
      </c>
      <c r="AH35">
        <v>5.7</v>
      </c>
      <c r="AI35">
        <v>0</v>
      </c>
      <c r="AJ35">
        <v>2.2999999999999998</v>
      </c>
      <c r="AK35">
        <v>3.5990000000000002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</row>
    <row r="36" spans="1:55" x14ac:dyDescent="0.2">
      <c r="A36" t="s">
        <v>121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5.3479999999999999</v>
      </c>
      <c r="AD36">
        <v>5.0149999999999997</v>
      </c>
      <c r="AE36">
        <v>5.9359999999999999</v>
      </c>
      <c r="AF36">
        <v>2.831</v>
      </c>
      <c r="AG36">
        <v>2.137</v>
      </c>
      <c r="AH36">
        <v>3.661</v>
      </c>
      <c r="AI36">
        <v>2.2999999999999998</v>
      </c>
      <c r="AJ36">
        <v>0</v>
      </c>
      <c r="AK36">
        <v>1.2989999999999999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</row>
    <row r="37" spans="1:55" x14ac:dyDescent="0.2">
      <c r="A37" t="s">
        <v>122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5.9359999999999999</v>
      </c>
      <c r="AD37">
        <v>5.08</v>
      </c>
      <c r="AE37">
        <v>5.3479999999999999</v>
      </c>
      <c r="AF37">
        <v>3.827</v>
      </c>
      <c r="AG37">
        <v>2.2839999999999998</v>
      </c>
      <c r="AH37">
        <v>2.7010000000000001</v>
      </c>
      <c r="AI37">
        <v>3.5990000000000002</v>
      </c>
      <c r="AJ37">
        <v>1.2989999999999999</v>
      </c>
      <c r="AK37">
        <v>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</row>
    <row r="38" spans="1:55" x14ac:dyDescent="0.2">
      <c r="A38" t="s">
        <v>123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0</v>
      </c>
      <c r="AM38">
        <v>1.899</v>
      </c>
      <c r="AN38">
        <v>4.399</v>
      </c>
      <c r="AO38">
        <v>2.927</v>
      </c>
      <c r="AP38">
        <v>3.2639999999999998</v>
      </c>
      <c r="AQ38">
        <v>5.0209999999999999</v>
      </c>
      <c r="AR38">
        <v>3.0670000000000002</v>
      </c>
      <c r="AS38">
        <v>3.4660000000000002</v>
      </c>
      <c r="AT38">
        <v>5.1859999999999999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</row>
    <row r="39" spans="1:55" x14ac:dyDescent="0.2">
      <c r="A39" t="s">
        <v>124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1.899</v>
      </c>
      <c r="AM39">
        <v>0</v>
      </c>
      <c r="AN39">
        <v>2.5</v>
      </c>
      <c r="AO39">
        <v>3.7010000000000001</v>
      </c>
      <c r="AP39">
        <v>2.927</v>
      </c>
      <c r="AQ39">
        <v>3.64</v>
      </c>
      <c r="AR39">
        <v>4.101</v>
      </c>
      <c r="AS39">
        <v>2.9</v>
      </c>
      <c r="AT39">
        <v>3.7639999999999998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</row>
    <row r="40" spans="1:55" x14ac:dyDescent="0.2">
      <c r="A40" t="s">
        <v>125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4.399</v>
      </c>
      <c r="AM40">
        <v>2.5</v>
      </c>
      <c r="AN40">
        <v>0</v>
      </c>
      <c r="AO40">
        <v>5.6079999999999997</v>
      </c>
      <c r="AP40">
        <v>4.101</v>
      </c>
      <c r="AQ40">
        <v>2.915</v>
      </c>
      <c r="AR40">
        <v>6.1289999999999996</v>
      </c>
      <c r="AS40">
        <v>3.8279999999999998</v>
      </c>
      <c r="AT40">
        <v>2.9009999999999998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</row>
    <row r="41" spans="1:55" x14ac:dyDescent="0.2">
      <c r="A41" t="s">
        <v>126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2.927</v>
      </c>
      <c r="AM41">
        <v>3.7010000000000001</v>
      </c>
      <c r="AN41">
        <v>5.6079999999999997</v>
      </c>
      <c r="AO41">
        <v>0</v>
      </c>
      <c r="AP41">
        <v>1.899</v>
      </c>
      <c r="AQ41">
        <v>4.5</v>
      </c>
      <c r="AR41">
        <v>0.6</v>
      </c>
      <c r="AS41">
        <v>2.2989999999999999</v>
      </c>
      <c r="AT41">
        <v>4.6989999999999998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</row>
    <row r="42" spans="1:55" x14ac:dyDescent="0.2">
      <c r="A42" t="s">
        <v>127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3.2639999999999998</v>
      </c>
      <c r="AM42">
        <v>2.927</v>
      </c>
      <c r="AN42">
        <v>4.101</v>
      </c>
      <c r="AO42">
        <v>1.899</v>
      </c>
      <c r="AP42">
        <v>0</v>
      </c>
      <c r="AQ42">
        <v>2.6</v>
      </c>
      <c r="AR42">
        <v>2.5</v>
      </c>
      <c r="AS42">
        <v>0.39900000000000002</v>
      </c>
      <c r="AT42">
        <v>2.8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</row>
    <row r="43" spans="1:55" x14ac:dyDescent="0.2">
      <c r="A43" t="s">
        <v>128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5.0209999999999999</v>
      </c>
      <c r="AM43">
        <v>3.64</v>
      </c>
      <c r="AN43">
        <v>2.915</v>
      </c>
      <c r="AO43">
        <v>4.5</v>
      </c>
      <c r="AP43">
        <v>2.6</v>
      </c>
      <c r="AQ43">
        <v>0</v>
      </c>
      <c r="AR43">
        <v>5.0999999999999996</v>
      </c>
      <c r="AS43">
        <v>2.2000000000000002</v>
      </c>
      <c r="AT43">
        <v>0.19900000000000001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</row>
    <row r="44" spans="1:55" x14ac:dyDescent="0.2">
      <c r="A44" t="s">
        <v>129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3.0670000000000002</v>
      </c>
      <c r="AM44">
        <v>4.101</v>
      </c>
      <c r="AN44">
        <v>6.1289999999999996</v>
      </c>
      <c r="AO44">
        <v>0.6</v>
      </c>
      <c r="AP44">
        <v>2.5</v>
      </c>
      <c r="AQ44">
        <v>5.0999999999999996</v>
      </c>
      <c r="AR44">
        <v>0</v>
      </c>
      <c r="AS44">
        <v>2.899</v>
      </c>
      <c r="AT44">
        <v>5.3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</row>
    <row r="45" spans="1:55" x14ac:dyDescent="0.2">
      <c r="A45" t="s">
        <v>130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3.4660000000000002</v>
      </c>
      <c r="AM45">
        <v>2.9</v>
      </c>
      <c r="AN45">
        <v>3.8279999999999998</v>
      </c>
      <c r="AO45">
        <v>2.2989999999999999</v>
      </c>
      <c r="AP45">
        <v>0.39900000000000002</v>
      </c>
      <c r="AQ45">
        <v>2.2000000000000002</v>
      </c>
      <c r="AR45">
        <v>2.899</v>
      </c>
      <c r="AS45">
        <v>0</v>
      </c>
      <c r="AT45">
        <v>2.4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</row>
    <row r="46" spans="1:55" x14ac:dyDescent="0.2">
      <c r="A46" t="s">
        <v>131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5.1859999999999999</v>
      </c>
      <c r="AM46">
        <v>3.7639999999999998</v>
      </c>
      <c r="AN46">
        <v>2.9009999999999998</v>
      </c>
      <c r="AO46">
        <v>4.6989999999999998</v>
      </c>
      <c r="AP46">
        <v>2.8</v>
      </c>
      <c r="AQ46">
        <v>0.19900000000000001</v>
      </c>
      <c r="AR46">
        <v>5.3</v>
      </c>
      <c r="AS46">
        <v>2.4</v>
      </c>
      <c r="AT46">
        <v>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</row>
    <row r="47" spans="1:55" x14ac:dyDescent="0.2">
      <c r="A47" t="s">
        <v>132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0</v>
      </c>
      <c r="AV47">
        <v>2.5</v>
      </c>
      <c r="AW47">
        <v>5.3</v>
      </c>
      <c r="AX47">
        <v>5.8029999999999999</v>
      </c>
      <c r="AY47">
        <v>6.5759999999999996</v>
      </c>
      <c r="AZ47">
        <v>8.1319999999999997</v>
      </c>
      <c r="BA47">
        <v>2.4</v>
      </c>
      <c r="BB47">
        <v>3.6120000000000001</v>
      </c>
      <c r="BC47">
        <v>6.1840000000000002</v>
      </c>
    </row>
    <row r="48" spans="1:55" x14ac:dyDescent="0.2">
      <c r="A48" t="s">
        <v>133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2.5</v>
      </c>
      <c r="AV48">
        <v>0</v>
      </c>
      <c r="AW48">
        <v>2.8</v>
      </c>
      <c r="AX48">
        <v>6.2389999999999999</v>
      </c>
      <c r="AY48">
        <v>5.83</v>
      </c>
      <c r="AZ48">
        <v>6.6239999999999997</v>
      </c>
      <c r="BA48">
        <v>3.4649999999999999</v>
      </c>
      <c r="BB48">
        <v>2.4079999999999999</v>
      </c>
      <c r="BC48">
        <v>4</v>
      </c>
    </row>
    <row r="49" spans="1:55" x14ac:dyDescent="0.2">
      <c r="A49" t="s">
        <v>134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5.3</v>
      </c>
      <c r="AV49">
        <v>2.8</v>
      </c>
      <c r="AW49">
        <v>0</v>
      </c>
      <c r="AX49">
        <v>7.7229999999999999</v>
      </c>
      <c r="AY49">
        <v>6.2030000000000003</v>
      </c>
      <c r="AZ49">
        <v>5.8129999999999997</v>
      </c>
      <c r="BA49">
        <v>5.8179999999999996</v>
      </c>
      <c r="BB49">
        <v>3.5379999999999998</v>
      </c>
      <c r="BC49">
        <v>2.4329999999999998</v>
      </c>
    </row>
    <row r="50" spans="1:55" x14ac:dyDescent="0.2">
      <c r="A50" t="s">
        <v>135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5.8029999999999999</v>
      </c>
      <c r="AV50">
        <v>6.2389999999999999</v>
      </c>
      <c r="AW50">
        <v>7.7229999999999999</v>
      </c>
      <c r="AX50">
        <v>0</v>
      </c>
      <c r="AY50">
        <v>2.9</v>
      </c>
      <c r="AZ50">
        <v>5.5</v>
      </c>
      <c r="BA50">
        <v>3.4049999999999998</v>
      </c>
      <c r="BB50">
        <v>4.22</v>
      </c>
      <c r="BC50">
        <v>6.4660000000000002</v>
      </c>
    </row>
    <row r="51" spans="1:55" x14ac:dyDescent="0.2">
      <c r="A51" t="s">
        <v>136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6.5759999999999996</v>
      </c>
      <c r="AV51">
        <v>5.83</v>
      </c>
      <c r="AW51">
        <v>6.2030000000000003</v>
      </c>
      <c r="AX51">
        <v>2.9</v>
      </c>
      <c r="AY51">
        <v>0</v>
      </c>
      <c r="AZ51">
        <v>2.5990000000000002</v>
      </c>
      <c r="BA51">
        <v>4.601</v>
      </c>
      <c r="BB51">
        <v>3.423</v>
      </c>
      <c r="BC51">
        <v>4.28</v>
      </c>
    </row>
    <row r="52" spans="1:55" x14ac:dyDescent="0.2">
      <c r="A52" t="s">
        <v>137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8.1319999999999997</v>
      </c>
      <c r="AV52">
        <v>6.6239999999999997</v>
      </c>
      <c r="AW52">
        <v>5.8129999999999997</v>
      </c>
      <c r="AX52">
        <v>5.5</v>
      </c>
      <c r="AY52">
        <v>2.5990000000000002</v>
      </c>
      <c r="AZ52">
        <v>0</v>
      </c>
      <c r="BA52">
        <v>6.6369999999999996</v>
      </c>
      <c r="BB52">
        <v>4.5339999999999998</v>
      </c>
      <c r="BC52">
        <v>3.4</v>
      </c>
    </row>
    <row r="53" spans="1:55" x14ac:dyDescent="0.2">
      <c r="A53" t="s">
        <v>138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2.4</v>
      </c>
      <c r="AV53">
        <v>3.4649999999999999</v>
      </c>
      <c r="AW53">
        <v>5.8179999999999996</v>
      </c>
      <c r="AX53">
        <v>3.4049999999999998</v>
      </c>
      <c r="AY53">
        <v>4.601</v>
      </c>
      <c r="AZ53">
        <v>6.6369999999999996</v>
      </c>
      <c r="BA53">
        <v>0</v>
      </c>
      <c r="BB53">
        <v>2.6989999999999998</v>
      </c>
      <c r="BC53">
        <v>5.6989999999999998</v>
      </c>
    </row>
    <row r="54" spans="1:55" x14ac:dyDescent="0.2">
      <c r="A54" t="s">
        <v>139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3.6120000000000001</v>
      </c>
      <c r="AV54">
        <v>2.4079999999999999</v>
      </c>
      <c r="AW54">
        <v>3.5379999999999998</v>
      </c>
      <c r="AX54">
        <v>4.22</v>
      </c>
      <c r="AY54">
        <v>3.423</v>
      </c>
      <c r="AZ54">
        <v>4.5339999999999998</v>
      </c>
      <c r="BA54">
        <v>2.6989999999999998</v>
      </c>
      <c r="BB54">
        <v>0</v>
      </c>
      <c r="BC54">
        <v>3</v>
      </c>
    </row>
    <row r="55" spans="1:55" x14ac:dyDescent="0.2">
      <c r="A55" t="s">
        <v>140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6.1840000000000002</v>
      </c>
      <c r="AV55">
        <v>4</v>
      </c>
      <c r="AW55">
        <v>2.4329999999999998</v>
      </c>
      <c r="AX55">
        <v>6.4660000000000002</v>
      </c>
      <c r="AY55">
        <v>4.28</v>
      </c>
      <c r="AZ55">
        <v>3.4</v>
      </c>
      <c r="BA55">
        <v>5.6989999999999998</v>
      </c>
      <c r="BB55">
        <v>3</v>
      </c>
      <c r="BC55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Munn</dc:creator>
  <cp:lastModifiedBy>Microsoft Office User</cp:lastModifiedBy>
  <dcterms:created xsi:type="dcterms:W3CDTF">2018-12-11T18:42:54Z</dcterms:created>
  <dcterms:modified xsi:type="dcterms:W3CDTF">2019-08-16T16:53:57Z</dcterms:modified>
</cp:coreProperties>
</file>