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affleck/data homework/excel-challenge/"/>
    </mc:Choice>
  </mc:AlternateContent>
  <xr:revisionPtr revIDLastSave="0" documentId="13_ncr:1_{BE2E7524-012B-8449-9FBB-F2C27C551B9B}" xr6:coauthVersionLast="45" xr6:coauthVersionMax="45" xr10:uidLastSave="{00000000-0000-0000-0000-000000000000}"/>
  <bookViews>
    <workbookView xWindow="0" yWindow="460" windowWidth="22680" windowHeight="16260" activeTab="4" xr2:uid="{00000000-000D-0000-FFFF-FFFF00000000}"/>
  </bookViews>
  <sheets>
    <sheet name="Category Stats" sheetId="2" r:id="rId1"/>
    <sheet name="Sub-Category Stats" sheetId="3" r:id="rId2"/>
    <sheet name="LaunchDateOutcomes" sheetId="4" r:id="rId3"/>
    <sheet name="Data" sheetId="1" r:id="rId4"/>
    <sheet name="GoalOutcomes" sheetId="5" r:id="rId5"/>
    <sheet name="NumBackers Summary" sheetId="6" r:id="rId6"/>
  </sheets>
  <definedNames>
    <definedName name="_xlchart.v1.0" hidden="1">'NumBackers Summary'!$B$2:$B$4115</definedName>
    <definedName name="_xlchart.v1.1" hidden="1">'NumBackers Summary'!$B$2:$B$4115</definedName>
  </definedNames>
  <calcPr calcId="191029"/>
  <pivotCaches>
    <pivotCache cacheId="6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F7" i="6"/>
  <c r="F6" i="6"/>
  <c r="F5" i="6"/>
  <c r="F4" i="6"/>
  <c r="F3" i="6"/>
  <c r="G2" i="6"/>
  <c r="F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2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G10" i="5" l="1"/>
  <c r="D7" i="5"/>
  <c r="H3" i="5"/>
  <c r="H4" i="5"/>
  <c r="H5" i="5"/>
  <c r="H6" i="5"/>
  <c r="H8" i="5"/>
  <c r="H9" i="5"/>
  <c r="H10" i="5"/>
  <c r="H11" i="5"/>
  <c r="H12" i="5"/>
  <c r="H13" i="5"/>
  <c r="H2" i="5"/>
  <c r="G3" i="5"/>
  <c r="G4" i="5"/>
  <c r="G5" i="5"/>
  <c r="G6" i="5"/>
  <c r="G8" i="5"/>
  <c r="G9" i="5"/>
  <c r="G11" i="5"/>
  <c r="G12" i="5"/>
  <c r="G13" i="5"/>
  <c r="G2" i="5"/>
  <c r="F3" i="5"/>
  <c r="F4" i="5"/>
  <c r="F5" i="5"/>
  <c r="F6" i="5"/>
  <c r="F8" i="5"/>
  <c r="F9" i="5"/>
  <c r="F10" i="5"/>
  <c r="F11" i="5"/>
  <c r="F12" i="5"/>
  <c r="F13" i="5"/>
  <c r="F2" i="5"/>
  <c r="E3" i="5"/>
  <c r="E4" i="5"/>
  <c r="E5" i="5"/>
  <c r="E6" i="5"/>
  <c r="E7" i="5"/>
  <c r="H7" i="5" s="1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C7" i="5"/>
  <c r="B7" i="5"/>
  <c r="D6" i="5"/>
  <c r="C6" i="5"/>
  <c r="B6" i="5"/>
  <c r="D5" i="5"/>
  <c r="C5" i="5"/>
  <c r="B5" i="5"/>
  <c r="D3" i="5"/>
  <c r="C3" i="5"/>
  <c r="B3" i="5"/>
  <c r="D2" i="5"/>
  <c r="C2" i="5"/>
  <c r="B2" i="5"/>
  <c r="B4" i="5"/>
  <c r="C4" i="5"/>
  <c r="D4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F7" i="5" l="1"/>
  <c r="G7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<sst xmlns="http://schemas.openxmlformats.org/spreadsheetml/2006/main" count="24798" uniqueCount="8378">
  <si>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</si>
  <si>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</si>
  <si>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</si>
  <si>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</si>
  <si>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</si>
  <si>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</si>
  <si>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</si>
  <si>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</si>
  <si>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</si>
  <si>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</si>
  <si>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</si>
  <si>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</si>
  <si>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</si>
  <si>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</si>
  <si>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</si>
  <si>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</si>
  <si>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</si>
  <si>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</si>
  <si>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</si>
  <si>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</si>
  <si>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</si>
  <si>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</si>
  <si>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</si>
  <si>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</si>
  <si>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</si>
  <si>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</si>
  <si>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</si>
  <si>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</si>
  <si>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</si>
  <si>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</si>
  <si>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</si>
  <si>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</si>
  <si>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</si>
  <si>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</si>
  <si>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</si>
  <si>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</si>
  <si>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</si>
  <si>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</si>
  <si>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</si>
  <si>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</si>
  <si>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</si>
  <si>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</si>
  <si>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</si>
  <si>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</si>
  <si>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</si>
  <si>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</si>
  <si>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</si>
  <si>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</si>
  <si>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</si>
  <si>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</si>
  <si>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</si>
  <si>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</si>
  <si>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</si>
  <si>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</si>
  <si>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</si>
  <si>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</si>
  <si>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</si>
  <si>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</si>
  <si>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</si>
  <si>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</si>
  <si>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</si>
  <si>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</si>
  <si>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</si>
  <si>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</si>
  <si>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</si>
  <si>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</si>
  <si>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</si>
  <si>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</si>
  <si>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</si>
  <si>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</si>
  <si>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</si>
  <si>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</si>
  <si>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</si>
  <si>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</si>
  <si>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</si>
  <si>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</si>
  <si>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</si>
  <si>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</si>
  <si>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</si>
  <si>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</si>
  <si>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</si>
  <si>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</si>
  <si>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</si>
  <si>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</si>
  <si>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</si>
  <si>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</si>
  <si>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</si>
  <si>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</si>
  <si>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</si>
  <si>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</si>
  <si>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</si>
  <si>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</si>
  <si>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</si>
  <si>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</si>
  <si>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</si>
  <si>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</si>
  <si>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</si>
  <si>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</si>
  <si>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</si>
  <si>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</si>
  <si>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</si>
  <si>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</si>
  <si>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</si>
  <si>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</si>
  <si>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</si>
  <si>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</si>
  <si>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</si>
  <si>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</si>
  <si>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</si>
  <si>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</si>
  <si>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</si>
  <si>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</si>
  <si>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</si>
  <si>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</si>
  <si>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</si>
  <si>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</si>
  <si>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</si>
  <si>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</si>
  <si>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</si>
  <si>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</si>
  <si>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</si>
  <si>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</si>
  <si>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</si>
  <si>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</si>
  <si>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</si>
  <si>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</si>
  <si>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</si>
  <si>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</si>
  <si>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</si>
  <si>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</si>
  <si>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</si>
  <si>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</si>
  <si>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</si>
  <si>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</si>
  <si>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</si>
  <si>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</si>
  <si>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</si>
  <si>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</si>
  <si>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</si>
  <si>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</si>
  <si>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</si>
  <si>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</si>
  <si>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</si>
  <si>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</si>
  <si>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</si>
  <si>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</si>
  <si>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</si>
  <si>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</si>
  <si>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</si>
  <si>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</si>
  <si>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</si>
  <si>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</si>
  <si>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</si>
  <si>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</si>
  <si>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</si>
  <si>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</si>
  <si>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</si>
  <si>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</si>
  <si>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</si>
  <si>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</si>
  <si>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</si>
  <si>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</si>
  <si>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</si>
  <si>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</si>
  <si>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</si>
  <si>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</si>
  <si>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</si>
  <si>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</si>
  <si>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</si>
  <si>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</si>
  <si>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</si>
  <si>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</si>
  <si>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</si>
  <si>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</si>
  <si>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</si>
  <si>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</si>
  <si>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</si>
  <si>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</si>
  <si>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</si>
  <si>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</si>
  <si>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</si>
  <si>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</si>
  <si>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</si>
  <si>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</si>
  <si>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</si>
  <si>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</si>
  <si>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</si>
  <si>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</si>
  <si>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</si>
  <si>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</si>
  <si>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</si>
  <si>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</si>
  <si>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</si>
  <si>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</si>
  <si>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</si>
  <si>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</si>
  <si>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</si>
  <si>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</si>
  <si>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</si>
  <si>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</si>
  <si>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</si>
  <si>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</si>
  <si>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</si>
  <si>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</si>
  <si>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</si>
  <si>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</si>
  <si>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</si>
  <si>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</si>
  <si>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</si>
  <si>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</si>
  <si>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</si>
  <si>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</si>
  <si>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</si>
  <si>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</si>
  <si>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</si>
  <si>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</si>
  <si>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</si>
  <si>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</si>
  <si>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</si>
  <si>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</si>
  <si>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</si>
  <si>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</si>
  <si>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</si>
  <si>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</si>
  <si>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</si>
  <si>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</si>
  <si>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</si>
  <si>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</si>
  <si>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</si>
  <si>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</si>
  <si>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</si>
  <si>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</si>
  <si>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</si>
  <si>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</si>
  <si>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</si>
  <si>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</si>
  <si>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</si>
  <si>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</si>
  <si>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</si>
  <si>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</si>
  <si>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</si>
  <si>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</si>
  <si>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</si>
  <si>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</si>
  <si>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</si>
  <si>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</si>
  <si>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</si>
  <si>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</si>
  <si>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</si>
  <si>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</si>
  <si>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</si>
  <si>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</si>
  <si>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</si>
  <si>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</si>
  <si>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</si>
  <si>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</si>
  <si>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</si>
  <si>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</si>
  <si>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</si>
  <si>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</si>
  <si>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</si>
  <si>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</si>
  <si>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</si>
  <si>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</si>
  <si>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</si>
  <si>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</si>
  <si>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</si>
  <si>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</si>
  <si>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</si>
  <si>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</si>
  <si>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</si>
  <si>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</si>
  <si>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</si>
  <si>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</si>
  <si>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</si>
  <si>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</si>
  <si>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</si>
  <si>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</si>
  <si>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</si>
  <si>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</si>
  <si>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</si>
  <si>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</si>
  <si>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</si>
  <si>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</si>
  <si>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</si>
  <si>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</si>
  <si>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</si>
  <si>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</si>
  <si>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</si>
  <si>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</si>
  <si>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</si>
  <si>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</si>
  <si>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</si>
  <si>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</si>
  <si>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</si>
  <si>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</si>
  <si>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</si>
  <si>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</si>
  <si>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</si>
  <si>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</si>
  <si>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</si>
  <si>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</si>
  <si>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</si>
  <si>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</si>
  <si>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</si>
  <si>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</si>
  <si>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</si>
  <si>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</si>
  <si>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</si>
  <si>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</si>
  <si>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</si>
  <si>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</si>
  <si>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</si>
  <si>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</si>
  <si>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</si>
  <si>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</si>
  <si>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</si>
  <si>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</si>
  <si>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</si>
  <si>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</si>
  <si>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</si>
  <si>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</si>
  <si>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</si>
  <si>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</si>
  <si>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</si>
  <si>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</si>
  <si>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</si>
  <si>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</si>
  <si>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</si>
  <si>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</si>
  <si>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</si>
  <si>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</si>
  <si>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</si>
  <si>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</si>
  <si>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</si>
  <si>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</si>
  <si>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</si>
  <si>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</si>
  <si>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</si>
  <si>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</si>
  <si>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</si>
  <si>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</si>
  <si>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</si>
  <si>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</si>
  <si>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</si>
  <si>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</si>
  <si>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</si>
  <si>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</si>
  <si>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</si>
  <si>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</si>
  <si>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</si>
  <si>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</si>
  <si>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</si>
  <si>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</si>
  <si>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</si>
  <si>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</si>
  <si>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</si>
  <si>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</si>
  <si>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</si>
  <si>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</si>
  <si>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</si>
  <si>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</si>
  <si>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</si>
  <si>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</si>
  <si>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</si>
  <si>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</si>
  <si>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</si>
  <si>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</si>
  <si>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</si>
  <si>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</si>
  <si>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</si>
  <si>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</si>
  <si>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</si>
  <si>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</si>
  <si>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</si>
  <si>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</si>
  <si>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</si>
  <si>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</si>
  <si>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</si>
  <si>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</si>
  <si>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</si>
  <si>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</si>
  <si>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</si>
  <si>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</si>
  <si>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</si>
  <si>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</si>
  <si>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</si>
  <si>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</si>
  <si>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</si>
  <si>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</si>
  <si>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</si>
  <si>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</si>
  <si>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</si>
  <si>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</si>
  <si>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</si>
  <si>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</si>
  <si>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</si>
  <si>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</si>
  <si>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</si>
  <si>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</si>
  <si>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</si>
  <si>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</si>
  <si>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</si>
  <si>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</si>
  <si>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</si>
  <si>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</si>
  <si>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</si>
  <si>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</si>
  <si>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</si>
  <si>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</si>
  <si>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</si>
  <si>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</si>
  <si>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</si>
  <si>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</si>
  <si>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</si>
  <si>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</si>
  <si>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</si>
  <si>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</si>
  <si>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</si>
  <si>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</si>
  <si>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</si>
  <si>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</si>
  <si>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</si>
  <si>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</si>
  <si>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</si>
  <si>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</si>
  <si>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</si>
  <si>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</si>
  <si>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</si>
  <si>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</si>
  <si>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</si>
  <si>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</si>
  <si>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</si>
  <si>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</si>
  <si>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</si>
  <si>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</si>
  <si>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</si>
  <si>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</si>
  <si>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</si>
  <si>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</si>
  <si>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</si>
  <si>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</si>
  <si>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</si>
  <si>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</si>
  <si>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</si>
  <si>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</si>
  <si>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</si>
  <si>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</si>
  <si>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</si>
  <si>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</si>
  <si>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</si>
  <si>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</si>
  <si>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</si>
  <si>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</si>
  <si>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</si>
  <si>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</si>
  <si>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</si>
  <si>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</si>
  <si>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</si>
  <si>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</si>
  <si>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</si>
  <si>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</si>
  <si>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</si>
  <si>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</si>
  <si>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</si>
  <si>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</si>
  <si>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</si>
  <si>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</si>
  <si>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</si>
  <si>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</si>
  <si>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</si>
  <si>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</si>
  <si>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</si>
  <si>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</si>
  <si>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</si>
  <si>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</si>
  <si>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</si>
  <si>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</si>
  <si>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</si>
  <si>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</si>
  <si>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</si>
  <si>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</si>
  <si>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</si>
  <si>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</si>
  <si>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</si>
  <si>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</si>
  <si>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</si>
  <si>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</si>
  <si>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</si>
  <si>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</si>
  <si>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</si>
  <si>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</si>
  <si>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</si>
  <si>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</si>
  <si>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</si>
  <si>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</si>
  <si>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</si>
  <si>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</si>
  <si>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</si>
  <si>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</si>
  <si>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</si>
  <si>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</si>
  <si>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</si>
  <si>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</si>
  <si>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</si>
  <si>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</si>
  <si>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</si>
  <si>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</si>
  <si>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</si>
  <si>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</si>
  <si>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</si>
  <si>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</si>
  <si>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</si>
  <si>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</si>
  <si>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</si>
  <si>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</si>
  <si>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</si>
  <si>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</si>
  <si>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</si>
  <si>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</si>
  <si>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</si>
  <si>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</si>
  <si>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</si>
  <si>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</si>
  <si>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</si>
  <si>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</si>
  <si>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</si>
  <si>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</si>
  <si>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</si>
  <si>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</si>
  <si>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</si>
  <si>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</si>
  <si>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</si>
  <si>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</si>
  <si>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</si>
  <si>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</si>
  <si>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</si>
  <si>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</si>
  <si>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</si>
  <si>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</si>
  <si>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</si>
  <si>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</si>
  <si>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</si>
  <si>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</si>
  <si>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</si>
  <si>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</si>
  <si>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</si>
  <si>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</si>
  <si>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</si>
  <si>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</si>
  <si>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</si>
  <si>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</si>
  <si>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</si>
  <si>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</si>
  <si>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</si>
  <si>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</si>
  <si>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</si>
  <si>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</si>
  <si>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</si>
  <si>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</si>
  <si>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</si>
  <si>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</si>
  <si>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</si>
  <si>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</si>
  <si>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</si>
  <si>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</si>
  <si>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</si>
  <si>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</si>
  <si>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</si>
  <si>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</si>
  <si>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</si>
  <si>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</si>
  <si>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</si>
  <si>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</si>
  <si>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</si>
  <si>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</si>
  <si>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</si>
  <si>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</si>
  <si>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</si>
  <si>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</si>
  <si>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</si>
  <si>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</si>
  <si>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</si>
  <si>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</si>
  <si>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</si>
  <si>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</si>
  <si>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</si>
  <si>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</si>
  <si>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</si>
  <si>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</si>
  <si>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</si>
  <si>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</si>
  <si>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</si>
  <si>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</si>
  <si>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</si>
  <si>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</si>
  <si>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</si>
  <si>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</si>
  <si>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</si>
  <si>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</si>
  <si>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</si>
  <si>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</si>
  <si>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</si>
  <si>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</si>
  <si>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</si>
  <si>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</si>
  <si>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</si>
  <si>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</si>
  <si>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</si>
  <si>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</si>
  <si>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</si>
  <si>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</si>
  <si>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</si>
  <si>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</si>
  <si>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</si>
  <si>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</si>
  <si>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</si>
  <si>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</si>
  <si>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</si>
  <si>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</si>
  <si>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</si>
  <si>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</si>
  <si>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</si>
  <si>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</si>
  <si>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</si>
  <si>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</si>
  <si>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</si>
  <si>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</si>
  <si>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</si>
  <si>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</si>
  <si>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</si>
  <si>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</si>
  <si>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</si>
  <si>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</si>
  <si>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</si>
  <si>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</si>
  <si>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</si>
  <si>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</si>
  <si>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</si>
  <si>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</si>
  <si>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</si>
  <si>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</si>
  <si>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</si>
  <si>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</si>
  <si>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</si>
  <si>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</si>
  <si>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</si>
  <si>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</si>
  <si>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</si>
  <si>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</si>
  <si>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</si>
  <si>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</si>
  <si>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</si>
  <si>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</si>
  <si>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</si>
  <si>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</si>
  <si>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</si>
  <si>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</si>
  <si>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</si>
  <si>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</si>
  <si>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</si>
  <si>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</si>
  <si>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</si>
  <si>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</si>
  <si>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</si>
  <si>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</si>
  <si>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</si>
  <si>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</si>
  <si>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</si>
  <si>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</si>
  <si>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</si>
  <si>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</si>
  <si>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</si>
  <si>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</si>
  <si>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</si>
  <si>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</si>
  <si>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</si>
  <si>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</si>
  <si>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</si>
  <si>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</si>
  <si>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</si>
  <si>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</si>
  <si>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</si>
  <si>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</si>
  <si>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</si>
  <si>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</si>
  <si>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</si>
  <si>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</si>
  <si>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</si>
  <si>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</si>
  <si>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</si>
  <si>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</si>
  <si>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</si>
  <si>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</si>
  <si>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</si>
  <si>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</si>
  <si>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</si>
  <si>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</si>
  <si>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</si>
  <si>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</si>
  <si>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</si>
  <si>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</si>
  <si>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</si>
  <si>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</si>
  <si>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</si>
  <si>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</si>
  <si>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</si>
  <si>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</si>
  <si>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</si>
  <si>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</si>
  <si>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</si>
  <si>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</si>
  <si>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</si>
  <si>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</si>
  <si>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</si>
  <si>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</si>
  <si>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</si>
  <si>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</si>
  <si>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</si>
  <si>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</si>
  <si>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</si>
  <si>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</si>
  <si>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</si>
  <si>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</si>
  <si>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</si>
  <si>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</si>
  <si>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</si>
  <si>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</si>
  <si>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</si>
  <si>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</si>
  <si>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</si>
  <si>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</si>
  <si>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</si>
  <si>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</si>
  <si>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</si>
  <si>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</si>
  <si>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</si>
  <si>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</si>
  <si>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</si>
  <si>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</si>
  <si>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</si>
  <si>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</si>
  <si>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</si>
  <si>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</si>
  <si>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</si>
  <si>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</si>
  <si>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</si>
  <si>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</si>
  <si>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</si>
  <si>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</si>
  <si>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</si>
  <si>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</si>
  <si>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</si>
  <si>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</si>
  <si>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</si>
  <si>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</si>
  <si>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</si>
  <si>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</si>
  <si>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</si>
  <si>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</si>
  <si>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</si>
  <si>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</si>
  <si>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</si>
  <si>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</si>
  <si>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</si>
  <si>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</si>
  <si>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</si>
  <si>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</si>
  <si>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</si>
  <si>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</si>
  <si>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</si>
  <si>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</si>
  <si>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</si>
  <si>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</si>
  <si>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</si>
  <si>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</si>
  <si>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</si>
  <si>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</si>
  <si>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</si>
  <si>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</si>
  <si>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</si>
  <si>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</si>
  <si>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</si>
  <si>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</si>
  <si>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</si>
  <si>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</si>
  <si>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</si>
  <si>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</si>
  <si>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</si>
  <si>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</si>
  <si>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</si>
  <si>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</si>
  <si>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</si>
  <si>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</si>
  <si>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</si>
  <si>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</si>
  <si>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</si>
  <si>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</si>
  <si>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</si>
  <si>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</si>
  <si>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</si>
  <si>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</si>
  <si>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</si>
  <si>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</si>
  <si>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</si>
  <si>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</si>
  <si>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</si>
  <si>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</si>
  <si>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</si>
  <si>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</si>
  <si>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</si>
  <si>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</si>
  <si>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</si>
  <si>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</si>
  <si>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</si>
  <si>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</si>
  <si>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</si>
  <si>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</si>
  <si>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</si>
  <si>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</si>
  <si>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</si>
  <si>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</si>
  <si>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</si>
  <si>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</si>
  <si>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</si>
  <si>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</si>
  <si>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</si>
  <si>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</si>
  <si>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</si>
  <si>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</si>
  <si>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</si>
  <si>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</si>
  <si>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</si>
  <si>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</si>
  <si>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</si>
  <si>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</si>
  <si>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</si>
  <si>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</si>
  <si>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</si>
  <si>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</si>
  <si>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</si>
  <si>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</si>
  <si>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</si>
  <si>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</si>
  <si>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</si>
  <si>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</si>
  <si>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</si>
  <si>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</si>
  <si>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</si>
  <si>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</si>
  <si>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</si>
  <si>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</si>
  <si>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</si>
  <si>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</si>
  <si>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</si>
  <si>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</si>
  <si>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</si>
  <si>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</si>
  <si>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</si>
  <si>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</si>
  <si>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</si>
  <si>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</si>
  <si>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</si>
  <si>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</si>
  <si>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</si>
  <si>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</si>
  <si>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</si>
  <si>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</si>
  <si>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</si>
  <si>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</si>
  <si>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</si>
  <si>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</si>
  <si>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</si>
  <si>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</si>
  <si>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</si>
  <si>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</si>
  <si>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</si>
  <si>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</si>
  <si>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</si>
  <si>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</si>
  <si>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</si>
  <si>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</si>
  <si>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</si>
  <si>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</si>
  <si>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</si>
  <si>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</si>
  <si>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</si>
  <si>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</si>
  <si>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</si>
  <si>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</si>
  <si>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</si>
  <si>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</si>
  <si>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</si>
  <si>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</si>
  <si>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</si>
  <si>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</si>
  <si>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</si>
  <si>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</si>
  <si>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</si>
  <si>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</si>
  <si>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</si>
  <si>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</si>
  <si>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</si>
  <si>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</si>
  <si>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</si>
  <si>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</si>
  <si>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</si>
  <si>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</si>
  <si>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</si>
  <si>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</si>
  <si>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</si>
  <si>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</si>
  <si>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</si>
  <si>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</si>
  <si>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</si>
  <si>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</si>
  <si>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</si>
  <si>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</si>
  <si>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</si>
  <si>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</si>
  <si>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</si>
  <si>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</si>
  <si>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</si>
  <si>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</si>
  <si>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</si>
  <si>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</si>
  <si>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</si>
  <si>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</si>
  <si>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</si>
  <si>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</si>
  <si>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</si>
  <si>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</si>
  <si>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</si>
  <si>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</si>
  <si>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</si>
  <si>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</si>
  <si>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</si>
  <si>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</si>
  <si>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</si>
  <si>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</si>
  <si>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</si>
  <si>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</si>
  <si>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</si>
  <si>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</si>
  <si>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</si>
  <si>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</si>
  <si>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</si>
  <si>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</si>
  <si>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</si>
  <si>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</si>
  <si>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</si>
  <si>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</si>
  <si>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</si>
  <si>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</si>
  <si>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</si>
  <si>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</si>
  <si>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</si>
  <si>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</si>
  <si>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</si>
  <si>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</si>
  <si>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</si>
  <si>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</si>
  <si>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</si>
  <si>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</si>
  <si>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</si>
  <si>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</si>
  <si>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</si>
  <si>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</si>
  <si>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</si>
  <si>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</si>
  <si>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</si>
  <si>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</si>
  <si>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</si>
  <si>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</si>
  <si>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</si>
  <si>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</si>
  <si>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</si>
  <si>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</si>
  <si>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</si>
  <si>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</si>
  <si>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</si>
  <si>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</si>
  <si>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</si>
  <si>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</si>
  <si>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</si>
  <si>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</si>
  <si>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</si>
  <si>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</si>
  <si>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</si>
  <si>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</si>
  <si>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</si>
  <si>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</si>
  <si>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</si>
  <si>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</si>
  <si>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</si>
  <si>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</si>
  <si>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</si>
  <si>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</si>
  <si>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</si>
  <si>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</si>
  <si>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</si>
  <si>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</si>
  <si>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</si>
  <si>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</si>
  <si>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</si>
  <si>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</si>
  <si>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</si>
  <si>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</si>
  <si>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</si>
  <si>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</si>
  <si>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</si>
  <si>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</si>
  <si>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</si>
  <si>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</si>
  <si>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</si>
  <si>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</si>
  <si>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</si>
  <si>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</si>
  <si>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</si>
  <si>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</si>
  <si>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</si>
  <si>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</si>
  <si>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</si>
  <si>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</si>
  <si>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</si>
  <si>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</si>
  <si>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</si>
  <si>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</si>
  <si>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</si>
  <si>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</si>
  <si>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</si>
  <si>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</si>
  <si>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</si>
  <si>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</si>
  <si>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</si>
  <si>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</si>
  <si>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</si>
  <si>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</si>
  <si>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</si>
  <si>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</si>
  <si>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</si>
  <si>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</si>
  <si>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</si>
  <si>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</si>
  <si>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</si>
  <si>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</si>
  <si>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</si>
  <si>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</si>
  <si>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</si>
  <si>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</si>
  <si>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</si>
  <si>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</si>
  <si>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</si>
  <si>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</si>
  <si>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</si>
  <si>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</si>
  <si>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</si>
  <si>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</si>
  <si>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</si>
  <si>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</si>
  <si>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</si>
  <si>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</si>
  <si>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</si>
  <si>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</si>
  <si>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</si>
  <si>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</si>
  <si>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</si>
  <si>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</si>
  <si>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</si>
  <si>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</si>
  <si>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</si>
  <si>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</si>
  <si>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</si>
  <si>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</si>
  <si>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</si>
  <si>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</si>
  <si>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</si>
  <si>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</si>
  <si>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</si>
  <si>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</si>
  <si>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</si>
  <si>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</si>
  <si>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</si>
  <si>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</si>
  <si>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</si>
  <si>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</si>
  <si>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</si>
  <si>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</si>
  <si>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</si>
  <si>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</si>
  <si>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</si>
  <si>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</si>
  <si>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</si>
  <si>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</si>
  <si>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</si>
  <si>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</si>
  <si>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</si>
  <si>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</si>
  <si>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</si>
  <si>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</si>
  <si>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</si>
  <si>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</si>
  <si>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</si>
  <si>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</si>
  <si>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</si>
  <si>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</si>
  <si>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</si>
  <si>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</si>
  <si>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</si>
  <si>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</si>
  <si>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</si>
  <si>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</si>
  <si>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</si>
  <si>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</si>
  <si>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</si>
  <si>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</si>
  <si>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</si>
  <si>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</si>
  <si>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</si>
  <si>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</si>
  <si>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</si>
  <si>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</si>
  <si>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</si>
  <si>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</si>
  <si>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</si>
  <si>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</si>
  <si>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</si>
  <si>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</si>
  <si>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</si>
  <si>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</si>
  <si>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</si>
  <si>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</si>
  <si>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</si>
  <si>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</si>
  <si>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</si>
  <si>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</si>
  <si>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</si>
  <si>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</si>
  <si>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</si>
  <si>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</si>
  <si>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</si>
  <si>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</si>
  <si>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</si>
  <si>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</si>
  <si>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</si>
  <si>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</si>
  <si>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</si>
  <si>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</si>
  <si>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</si>
  <si>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</si>
  <si>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</si>
  <si>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</si>
  <si>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</si>
  <si>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</si>
  <si>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</si>
  <si>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</si>
  <si>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</si>
  <si>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</si>
  <si>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</si>
  <si>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</si>
  <si>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</si>
  <si>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</si>
  <si>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</si>
  <si>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</si>
  <si>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</si>
  <si>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</si>
  <si>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</si>
  <si>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</si>
  <si>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</si>
  <si>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</si>
  <si>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</si>
  <si>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</si>
  <si>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</si>
  <si>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</si>
  <si>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</si>
  <si>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</si>
  <si>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</si>
  <si>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</si>
  <si>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</si>
  <si>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</si>
  <si>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</si>
  <si>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</si>
  <si>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</si>
  <si>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</si>
  <si>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</si>
  <si>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</si>
  <si>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</si>
  <si>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</si>
  <si>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</si>
  <si>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</si>
  <si>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</si>
  <si>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</si>
  <si>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</si>
  <si>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</si>
  <si>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</si>
  <si>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</si>
  <si>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</si>
  <si>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</si>
  <si>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</si>
  <si>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</si>
  <si>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</si>
  <si>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</si>
  <si>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</si>
  <si>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</si>
  <si>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</si>
  <si>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</si>
  <si>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</si>
  <si>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</si>
  <si>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</si>
  <si>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</si>
  <si>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</si>
  <si>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</si>
  <si>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</si>
  <si>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</si>
  <si>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</si>
  <si>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</si>
  <si>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</si>
  <si>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</si>
  <si>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</si>
  <si>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</si>
  <si>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</si>
  <si>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</si>
  <si>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</si>
  <si>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</si>
  <si>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</si>
  <si>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</si>
  <si>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</si>
  <si>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</si>
  <si>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</si>
  <si>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</si>
  <si>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</si>
  <si>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</si>
  <si>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</si>
  <si>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</si>
  <si>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</si>
  <si>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</si>
  <si>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</si>
  <si>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</si>
  <si>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</si>
  <si>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</si>
  <si>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</si>
  <si>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</si>
  <si>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</si>
  <si>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</si>
  <si>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</si>
  <si>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</si>
  <si>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</si>
  <si>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</si>
  <si>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</si>
  <si>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</si>
  <si>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</si>
  <si>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</si>
  <si>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</si>
  <si>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</si>
  <si>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</si>
  <si>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</si>
  <si>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</si>
  <si>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</si>
  <si>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</si>
  <si>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</si>
  <si>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</si>
  <si>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</si>
  <si>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</si>
  <si>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</si>
  <si>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</si>
  <si>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</si>
  <si>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</si>
  <si>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</si>
  <si>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</si>
  <si>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</si>
  <si>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</si>
  <si>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</si>
  <si>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</si>
  <si>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</si>
  <si>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</si>
  <si>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</si>
  <si>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</si>
  <si>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</si>
  <si>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</si>
  <si>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</si>
  <si>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</si>
  <si>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</si>
  <si>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</si>
  <si>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</si>
  <si>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</si>
  <si>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</si>
  <si>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</si>
  <si>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</si>
  <si>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</si>
  <si>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</si>
  <si>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</si>
  <si>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</si>
  <si>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</si>
  <si>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</si>
  <si>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</si>
  <si>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</si>
  <si>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</si>
  <si>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</si>
  <si>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</si>
  <si>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</si>
  <si>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</si>
  <si>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</si>
  <si>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</si>
  <si>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</si>
  <si>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</si>
  <si>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</si>
  <si>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</si>
  <si>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</si>
  <si>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</si>
  <si>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</si>
  <si>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</si>
  <si>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</si>
  <si>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</si>
  <si>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</si>
  <si>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</si>
  <si>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</si>
  <si>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</si>
  <si>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</si>
  <si>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</si>
  <si>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</si>
  <si>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</si>
  <si>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</si>
  <si>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</si>
  <si>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</si>
  <si>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</si>
  <si>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</si>
  <si>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</si>
  <si>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</si>
  <si>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</si>
  <si>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</si>
  <si>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</si>
  <si>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</si>
  <si>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</si>
  <si>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</si>
  <si>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</si>
  <si>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</si>
  <si>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</si>
  <si>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</si>
  <si>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</si>
  <si>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</si>
  <si>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</si>
  <si>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</si>
  <si>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</si>
  <si>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</si>
  <si>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</si>
  <si>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</si>
  <si>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</si>
  <si>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</si>
  <si>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</si>
  <si>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</si>
  <si>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</si>
  <si>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</si>
  <si>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</si>
  <si>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</si>
  <si>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</si>
  <si>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</si>
  <si>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</si>
  <si>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</si>
  <si>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</si>
  <si>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</si>
  <si>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</si>
  <si>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</si>
  <si>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</si>
  <si>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</si>
  <si>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</si>
  <si>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</si>
  <si>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</si>
  <si>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</si>
  <si>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</si>
  <si>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</si>
  <si>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</si>
  <si>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</si>
  <si>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</si>
  <si>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</si>
  <si>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</si>
  <si>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</si>
  <si>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</si>
  <si>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</si>
  <si>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</si>
  <si>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</si>
  <si>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</si>
  <si>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</si>
  <si>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</si>
  <si>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</si>
  <si>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</si>
  <si>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</si>
  <si>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</si>
  <si>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</si>
  <si>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</si>
  <si>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</si>
  <si>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</si>
  <si>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</si>
  <si>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</si>
  <si>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</si>
  <si>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</si>
  <si>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</si>
  <si>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</si>
  <si>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</si>
  <si>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</si>
  <si>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</si>
  <si>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</si>
  <si>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</si>
  <si>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</si>
  <si>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</si>
  <si>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</si>
  <si>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</si>
  <si>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</si>
  <si>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</si>
  <si>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</si>
  <si>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</si>
  <si>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</si>
  <si>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</si>
  <si>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</si>
  <si>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</si>
  <si>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</si>
  <si>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</si>
  <si>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</si>
  <si>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</si>
  <si>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</si>
  <si>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</si>
  <si>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</si>
  <si>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</si>
  <si>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</si>
  <si>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</si>
  <si>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</si>
  <si>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</si>
  <si>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</si>
  <si>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</si>
  <si>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</si>
  <si>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</si>
  <si>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</si>
  <si>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</si>
  <si>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</si>
  <si>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</si>
  <si>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</si>
  <si>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</si>
  <si>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</si>
  <si>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</si>
  <si>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</si>
  <si>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</si>
  <si>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</si>
  <si>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</si>
  <si>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</si>
  <si>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</si>
  <si>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</si>
  <si>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</si>
  <si>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</si>
  <si>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</si>
  <si>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</si>
  <si>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</si>
  <si>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</si>
  <si>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</si>
  <si>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</si>
  <si>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</si>
  <si>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</si>
  <si>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</si>
  <si>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</si>
  <si>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</si>
  <si>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</si>
  <si>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</si>
  <si>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</si>
  <si>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</si>
  <si>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</si>
  <si>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</si>
  <si>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</si>
  <si>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</si>
  <si>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</si>
  <si>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</si>
  <si>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</si>
  <si>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</si>
  <si>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</si>
  <si>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</si>
  <si>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</si>
  <si>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</si>
  <si>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</si>
  <si>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</si>
  <si>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</si>
  <si>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</si>
  <si>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</si>
  <si>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</si>
  <si>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</si>
  <si>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</si>
  <si>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</si>
  <si>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</si>
  <si>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</si>
  <si>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</si>
  <si>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</si>
  <si>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</si>
  <si>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</si>
  <si>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</si>
  <si>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</si>
  <si>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</si>
  <si>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</si>
  <si>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</si>
  <si>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</si>
  <si>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</si>
  <si>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</si>
  <si>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</si>
  <si>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</si>
  <si>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</si>
  <si>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</si>
  <si>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</si>
  <si>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</si>
  <si>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</si>
  <si>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</si>
  <si>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</si>
  <si>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</si>
  <si>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</si>
  <si>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</si>
  <si>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</si>
  <si>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</si>
  <si>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</si>
  <si>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</si>
  <si>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</si>
  <si>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</si>
  <si>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</si>
  <si>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</si>
  <si>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</si>
  <si>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</si>
  <si>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</si>
  <si>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</si>
  <si>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</si>
  <si>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</si>
  <si>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</si>
  <si>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</si>
  <si>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</si>
  <si>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</si>
  <si>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</si>
  <si>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</si>
  <si>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</si>
  <si>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</si>
  <si>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</si>
  <si>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</si>
  <si>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</si>
  <si>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</si>
  <si>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</si>
  <si>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</si>
  <si>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</si>
  <si>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</si>
  <si>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</si>
  <si>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</si>
  <si>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</si>
  <si>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</si>
  <si>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</si>
  <si>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</si>
  <si>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</si>
  <si>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</si>
  <si>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</si>
  <si>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</si>
  <si>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</si>
  <si>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</si>
  <si>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</si>
  <si>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</si>
  <si>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</si>
  <si>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</si>
  <si>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</si>
  <si>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</si>
  <si>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</si>
  <si>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</si>
  <si>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</si>
  <si>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</si>
  <si>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</si>
  <si>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</si>
  <si>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</si>
  <si>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</si>
  <si>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</si>
  <si>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</si>
  <si>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</si>
  <si>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</si>
  <si>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</si>
  <si>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</si>
  <si>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</si>
  <si>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</si>
  <si>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</si>
  <si>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</si>
  <si>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</si>
  <si>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</si>
  <si>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</si>
  <si>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</si>
  <si>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</si>
  <si>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</si>
  <si>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</si>
  <si>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</si>
  <si>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</si>
  <si>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</si>
  <si>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</si>
  <si>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</si>
  <si>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</si>
  <si>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</si>
  <si>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</si>
  <si>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</si>
  <si>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</si>
  <si>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</si>
  <si>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</si>
  <si>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</si>
  <si>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</si>
  <si>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</si>
  <si>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</si>
  <si>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</si>
  <si>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</si>
  <si>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</si>
  <si>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</si>
  <si>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</si>
  <si>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</si>
  <si>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</si>
  <si>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</si>
  <si>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</si>
  <si>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</si>
  <si>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</si>
  <si>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</si>
  <si>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</si>
  <si>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</si>
  <si>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</si>
  <si>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</si>
  <si>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</si>
  <si>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</si>
  <si>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</si>
  <si>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</si>
  <si>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</si>
  <si>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</si>
  <si>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</si>
  <si>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</si>
  <si>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</si>
  <si>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</si>
  <si>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</si>
  <si>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</si>
  <si>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</si>
  <si>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</si>
  <si>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</si>
  <si>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</si>
  <si>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</si>
  <si>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</si>
  <si>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</si>
  <si>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</si>
  <si>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</si>
  <si>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</si>
  <si>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</si>
  <si>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</si>
  <si>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</si>
  <si>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</si>
  <si>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</si>
  <si>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</si>
  <si>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</si>
  <si>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</si>
  <si>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</si>
  <si>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</si>
  <si>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</si>
  <si>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</si>
  <si>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</si>
  <si>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</si>
  <si>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</si>
  <si>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</si>
  <si>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</si>
  <si>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</si>
  <si>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</si>
  <si>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</si>
  <si>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</si>
  <si>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</si>
  <si>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</si>
  <si>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</si>
  <si>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</si>
  <si>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</si>
  <si>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</si>
  <si>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</si>
  <si>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</si>
  <si>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</si>
  <si>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</si>
  <si>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</si>
  <si>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</si>
  <si>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</si>
  <si>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</si>
  <si>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</si>
  <si>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</si>
  <si>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</si>
  <si>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</si>
  <si>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</si>
  <si>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</si>
  <si>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</si>
  <si>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</si>
  <si>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</si>
  <si>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</si>
  <si>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</si>
  <si>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</si>
  <si>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</si>
  <si>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</si>
  <si>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</si>
  <si>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</si>
  <si>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</si>
  <si>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</si>
  <si>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</si>
  <si>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</si>
  <si>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</si>
  <si>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</si>
  <si>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</si>
  <si>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</si>
  <si>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</si>
  <si>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</si>
  <si>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</si>
  <si>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</si>
  <si>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</si>
  <si>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</si>
  <si>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</si>
  <si>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</si>
  <si>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</si>
  <si>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</si>
  <si>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</si>
  <si>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</si>
  <si>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</si>
  <si>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</si>
  <si>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</si>
  <si>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</si>
  <si>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</si>
  <si>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</si>
  <si>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</si>
  <si>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</si>
  <si>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</si>
  <si>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</si>
  <si>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</si>
  <si>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</si>
  <si>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</si>
  <si>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</si>
  <si>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</si>
  <si>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</si>
  <si>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</si>
  <si>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</si>
  <si>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</si>
  <si>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</si>
  <si>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</si>
  <si>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</si>
  <si>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</si>
  <si>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</si>
  <si>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</si>
  <si>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</si>
  <si>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</si>
  <si>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</si>
  <si>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</si>
  <si>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</si>
  <si>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</si>
  <si>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</si>
  <si>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</si>
  <si>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</si>
  <si>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</si>
  <si>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</si>
  <si>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</si>
  <si>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</si>
  <si>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</si>
  <si>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</si>
  <si>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</si>
  <si>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</si>
  <si>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</si>
  <si>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</si>
  <si>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</si>
  <si>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</si>
  <si>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</si>
  <si>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</si>
  <si>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</si>
  <si>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</si>
  <si>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</si>
  <si>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</si>
  <si>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</si>
  <si>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</si>
  <si>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</si>
  <si>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</si>
  <si>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</si>
  <si>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</si>
  <si>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</si>
  <si>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</si>
  <si>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</si>
  <si>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</si>
  <si>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</si>
  <si>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</si>
  <si>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</si>
  <si>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</si>
  <si>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</si>
  <si>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</si>
  <si>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</si>
  <si>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</si>
  <si>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</si>
  <si>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</si>
  <si>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</si>
  <si>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</si>
  <si>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</si>
  <si>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</si>
  <si>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</si>
  <si>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</si>
  <si>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</si>
  <si>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</si>
  <si>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</si>
  <si>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</si>
  <si>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</si>
  <si>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</si>
  <si>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</si>
  <si>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</si>
  <si>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</si>
  <si>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</si>
  <si>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</si>
  <si>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</si>
  <si>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</si>
  <si>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</si>
  <si>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</si>
  <si>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</si>
  <si>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</si>
  <si>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</si>
  <si>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</si>
  <si>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</si>
  <si>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</si>
  <si>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</si>
  <si>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</si>
  <si>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</si>
  <si>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</si>
  <si>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</si>
  <si>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</si>
  <si>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</si>
  <si>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</si>
  <si>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</si>
  <si>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</si>
  <si>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</si>
  <si>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</si>
  <si>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</si>
  <si>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</si>
  <si>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</si>
  <si>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</si>
  <si>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</si>
  <si>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</si>
  <si>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</si>
  <si>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</si>
  <si>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</si>
  <si>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</si>
  <si>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</si>
  <si>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</si>
  <si>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</si>
  <si>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</si>
  <si>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</si>
  <si>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</si>
  <si>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</si>
  <si>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</si>
  <si>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</si>
  <si>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</si>
  <si>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</si>
  <si>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</si>
  <si>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</si>
  <si>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</si>
  <si>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</si>
  <si>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</si>
  <si>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</si>
  <si>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</si>
  <si>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</si>
  <si>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</si>
  <si>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</si>
  <si>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</si>
  <si>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</si>
  <si>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</si>
  <si>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</si>
  <si>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</si>
  <si>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</si>
  <si>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</si>
  <si>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</si>
  <si>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</si>
  <si>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</si>
  <si>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</si>
  <si>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</si>
  <si>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</si>
  <si>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</si>
  <si>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</si>
  <si>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</si>
  <si>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</si>
  <si>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</si>
  <si>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</si>
  <si>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</si>
  <si>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</si>
  <si>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</si>
  <si>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</si>
  <si>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</si>
  <si>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</si>
  <si>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</si>
  <si>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</si>
  <si>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</si>
  <si>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</si>
  <si>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</si>
  <si>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</si>
  <si>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</si>
  <si>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</si>
  <si>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</si>
  <si>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</si>
  <si>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</si>
  <si>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</si>
  <si>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</si>
  <si>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</si>
  <si>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</si>
  <si>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</si>
  <si>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</si>
  <si>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</si>
  <si>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</si>
  <si>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</si>
  <si>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</si>
  <si>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</si>
  <si>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</si>
  <si>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</si>
  <si>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</si>
  <si>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</si>
  <si>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</si>
  <si>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</si>
  <si>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</si>
  <si>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</si>
  <si>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</si>
  <si>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</si>
  <si>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</si>
  <si>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</si>
  <si>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</si>
  <si>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</si>
  <si>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</si>
  <si>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</si>
  <si>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</si>
  <si>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</si>
  <si>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</si>
  <si>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</si>
  <si>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</si>
  <si>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</si>
  <si>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</si>
  <si>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</si>
  <si>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</si>
  <si>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</si>
  <si>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</si>
  <si>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</si>
  <si>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</si>
  <si>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</si>
  <si>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</si>
  <si>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</si>
  <si>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</si>
  <si>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</si>
  <si>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</si>
  <si>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</si>
  <si>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</si>
  <si>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</si>
  <si>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</si>
  <si>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</si>
  <si>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</si>
  <si>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</si>
  <si>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</si>
  <si>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</si>
  <si>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</si>
  <si>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</si>
  <si>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</si>
  <si>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</si>
  <si>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</si>
  <si>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</si>
  <si>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</si>
  <si>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</si>
  <si>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</si>
  <si>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</si>
  <si>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</si>
  <si>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</si>
  <si>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</si>
  <si>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</si>
  <si>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</si>
  <si>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</si>
  <si>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</si>
  <si>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</si>
  <si>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</si>
  <si>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</si>
  <si>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</si>
  <si>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</si>
  <si>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</si>
  <si>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</si>
  <si>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</si>
  <si>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</si>
  <si>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</si>
  <si>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</si>
  <si>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</si>
  <si>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</si>
  <si>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</si>
  <si>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</si>
  <si>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</si>
  <si>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</si>
  <si>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</si>
  <si>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</si>
  <si>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</si>
  <si>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</si>
  <si>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</si>
  <si>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</si>
  <si>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</si>
  <si>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</si>
  <si>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</si>
  <si>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</si>
  <si>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</si>
  <si>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</si>
  <si>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</si>
  <si>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</si>
  <si>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</si>
  <si>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</si>
  <si>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</si>
  <si>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</si>
  <si>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</si>
  <si>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</si>
  <si>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</si>
  <si>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</si>
  <si>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</si>
  <si>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</si>
  <si>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</si>
  <si>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</si>
  <si>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</si>
  <si>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</si>
  <si>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</si>
  <si>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</si>
  <si>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</si>
  <si>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</si>
  <si>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</si>
  <si>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</si>
  <si>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</si>
  <si>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</si>
  <si>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</si>
  <si>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</si>
  <si>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</si>
  <si>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</si>
  <si>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</si>
  <si>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</si>
  <si>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</si>
  <si>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</si>
  <si>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</si>
  <si>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</si>
  <si>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</si>
  <si>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</si>
  <si>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</si>
  <si>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</si>
  <si>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</si>
  <si>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</si>
  <si>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</si>
  <si>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</si>
  <si>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</si>
  <si>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</si>
  <si>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</si>
  <si>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</si>
  <si>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</si>
  <si>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</si>
  <si>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</si>
  <si>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</si>
  <si>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</si>
  <si>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</si>
  <si>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</si>
  <si>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</si>
  <si>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</si>
  <si>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</si>
  <si>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</si>
  <si>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</si>
  <si>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</si>
  <si>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</si>
  <si>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</si>
  <si>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</si>
  <si>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</si>
  <si>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</si>
  <si>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</si>
  <si>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</si>
  <si>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</si>
  <si>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</si>
  <si>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</si>
  <si>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</si>
  <si>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</si>
  <si>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</si>
  <si>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</si>
  <si>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</si>
  <si>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</si>
  <si>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</si>
  <si>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</si>
  <si>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</si>
  <si>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</si>
  <si>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</si>
  <si>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</si>
  <si>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</si>
  <si>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</si>
  <si>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</si>
  <si>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</si>
  <si>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</si>
  <si>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</si>
  <si>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</si>
  <si>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</si>
  <si>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</si>
  <si>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</si>
  <si>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</si>
  <si>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</si>
  <si>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</si>
  <si>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</si>
  <si>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</si>
  <si>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</si>
  <si>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</si>
  <si>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</si>
  <si>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</si>
  <si>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</si>
  <si>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</si>
  <si>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</si>
  <si>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</si>
  <si>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</si>
  <si>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</si>
  <si>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</si>
  <si>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</si>
  <si>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</si>
  <si>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</si>
  <si>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</si>
  <si>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</si>
  <si>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</si>
  <si>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</si>
  <si>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</si>
  <si>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</si>
  <si>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</si>
  <si>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</si>
  <si>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</si>
  <si>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</si>
  <si>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</si>
  <si>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</si>
  <si>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</si>
  <si>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</si>
  <si>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</si>
  <si>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</si>
  <si>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</si>
  <si>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</si>
  <si>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</si>
  <si>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</si>
  <si>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</si>
  <si>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</si>
  <si>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</si>
  <si>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</si>
  <si>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</si>
  <si>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</si>
  <si>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</si>
  <si>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</si>
  <si>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</si>
  <si>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</si>
  <si>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</si>
  <si>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</si>
  <si>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</si>
  <si>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</si>
  <si>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</si>
  <si>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</si>
  <si>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</si>
  <si>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</si>
  <si>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</si>
  <si>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</si>
  <si>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</si>
  <si>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</si>
  <si>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</si>
  <si>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</si>
  <si>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</si>
  <si>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</si>
  <si>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</si>
  <si>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</si>
  <si>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</si>
  <si>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</si>
  <si>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</si>
  <si>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</si>
  <si>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</si>
  <si>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</si>
  <si>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</si>
  <si>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</si>
  <si>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</si>
  <si>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</si>
  <si>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</si>
  <si>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</si>
  <si>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</si>
  <si>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</si>
  <si>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</si>
  <si>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</si>
  <si>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</si>
  <si>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</si>
  <si>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</si>
  <si>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</si>
  <si>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</si>
  <si>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</si>
  <si>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</si>
  <si>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</si>
  <si>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</si>
  <si>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</si>
  <si>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</si>
  <si>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</si>
  <si>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</si>
  <si>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</si>
  <si>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</si>
  <si>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</si>
  <si>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</si>
  <si>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</si>
  <si>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</si>
  <si>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</si>
  <si>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</si>
  <si>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</si>
  <si>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</si>
  <si>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</si>
  <si>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</si>
  <si>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</si>
  <si>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</si>
  <si>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</si>
  <si>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</si>
  <si>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</si>
  <si>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</si>
  <si>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</si>
  <si>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</si>
  <si>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</si>
  <si>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</si>
  <si>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</si>
  <si>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</si>
  <si>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</si>
  <si>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</si>
  <si>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</si>
  <si>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</si>
  <si>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</si>
  <si>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</si>
  <si>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</si>
  <si>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</si>
  <si>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</si>
  <si>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</si>
  <si>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</si>
  <si>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</si>
  <si>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</si>
  <si>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</si>
  <si>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</si>
  <si>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</si>
  <si>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</si>
  <si>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</si>
  <si>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</si>
  <si>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</si>
  <si>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</si>
  <si>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</si>
  <si>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</si>
  <si>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</si>
  <si>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</si>
  <si>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</si>
  <si>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</si>
  <si>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</si>
  <si>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</si>
  <si>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</si>
  <si>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</si>
  <si>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</si>
  <si>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</si>
  <si>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</si>
  <si>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</si>
  <si>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</si>
  <si>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</si>
  <si>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</si>
  <si>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</si>
  <si>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</si>
  <si>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</si>
  <si>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</si>
  <si>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</si>
  <si>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</si>
  <si>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</si>
  <si>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</si>
  <si>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</si>
  <si>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</si>
  <si>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</si>
  <si>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</si>
  <si>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</si>
  <si>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</si>
  <si>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</si>
  <si>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</si>
  <si>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</si>
  <si>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</si>
  <si>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</si>
  <si>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</si>
  <si>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</si>
  <si>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</si>
  <si>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</si>
  <si>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</si>
  <si>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</si>
  <si>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</si>
  <si>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</si>
  <si>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</si>
  <si>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</si>
  <si>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</si>
  <si>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</si>
  <si>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</si>
  <si>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</si>
  <si>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</si>
  <si>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</si>
  <si>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</si>
  <si>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</si>
  <si>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</si>
  <si>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</si>
  <si>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</si>
  <si>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</si>
  <si>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</si>
  <si>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</si>
  <si>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</si>
  <si>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</si>
  <si>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</si>
  <si>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</si>
  <si>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</si>
  <si>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</si>
  <si>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</si>
  <si>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</si>
  <si>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</si>
  <si>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</si>
  <si>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</si>
  <si>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</si>
  <si>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</si>
  <si>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</si>
  <si>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</si>
  <si>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</si>
  <si>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</si>
  <si>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</si>
  <si>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</si>
  <si>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</si>
  <si>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</si>
  <si>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</si>
  <si>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</si>
  <si>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</si>
  <si>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</si>
  <si>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</si>
  <si>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</si>
  <si>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</si>
  <si>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</si>
  <si>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</si>
  <si>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</si>
  <si>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</si>
  <si>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</si>
  <si>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</si>
  <si>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</si>
  <si>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</si>
  <si>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</si>
  <si>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</si>
  <si>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</si>
  <si>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</si>
  <si>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</si>
  <si>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</si>
  <si>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</si>
  <si>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</si>
  <si>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</si>
  <si>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</si>
  <si>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</si>
  <si>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</si>
  <si>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</si>
  <si>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</si>
  <si>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</si>
  <si>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</si>
  <si>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</si>
  <si>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</si>
  <si>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</si>
  <si>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</si>
  <si>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</si>
  <si>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</si>
  <si>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</si>
  <si>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</si>
  <si>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</si>
  <si>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</si>
  <si>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</si>
  <si>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</si>
  <si>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</si>
  <si>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</si>
  <si>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</si>
  <si>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</si>
  <si>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</si>
  <si>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</si>
  <si>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</si>
  <si>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</si>
  <si>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</si>
  <si>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</si>
  <si>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</si>
  <si>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</si>
  <si>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</si>
  <si>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</si>
  <si>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</si>
  <si>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</si>
  <si>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</si>
  <si>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</si>
  <si>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</si>
  <si>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</si>
  <si>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</si>
  <si>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</si>
  <si>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</si>
  <si>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</si>
  <si>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</si>
  <si>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</si>
  <si>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</si>
  <si>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</si>
  <si>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</si>
  <si>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</si>
  <si>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</si>
  <si>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</si>
  <si>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</si>
  <si>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</si>
  <si>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</si>
  <si>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</si>
  <si>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</si>
  <si>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</si>
  <si>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</si>
  <si>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</si>
  <si>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</si>
  <si>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</si>
  <si>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</si>
  <si>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</si>
  <si>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</si>
  <si>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</si>
  <si>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</si>
  <si>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</si>
  <si>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</si>
  <si>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</si>
  <si>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</si>
  <si>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</si>
  <si>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</si>
  <si>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</si>
  <si>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</si>
  <si>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</si>
  <si>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</si>
  <si>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</si>
  <si>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</si>
  <si>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</si>
  <si>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</si>
  <si>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</si>
  <si>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</si>
  <si>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</si>
  <si>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</si>
  <si>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</si>
  <si>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</si>
  <si>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</si>
  <si>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</si>
  <si>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</si>
  <si>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</si>
  <si>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</si>
  <si>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</si>
  <si>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</si>
  <si>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</si>
  <si>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</si>
  <si>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</si>
  <si>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</si>
  <si>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</si>
  <si>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</si>
  <si>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</si>
  <si>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</si>
  <si>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</si>
  <si>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</si>
  <si>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</si>
  <si>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</si>
  <si>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</si>
  <si>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</si>
  <si>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</si>
  <si>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</si>
  <si>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</si>
  <si>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</si>
  <si>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</si>
  <si>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</si>
  <si>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</si>
  <si>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</si>
  <si>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</si>
  <si>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</si>
  <si>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</si>
  <si>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</si>
  <si>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</si>
  <si>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</si>
  <si>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</si>
  <si>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</si>
  <si>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</si>
  <si>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</si>
  <si>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</si>
  <si>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</si>
  <si>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</si>
  <si>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</si>
  <si>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</si>
  <si>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</si>
  <si>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</si>
  <si>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</si>
  <si>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</si>
  <si>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</si>
  <si>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</si>
  <si>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</si>
  <si>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</si>
  <si>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</si>
  <si>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</si>
  <si>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</si>
  <si>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</si>
  <si>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</si>
  <si>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</si>
  <si>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</si>
  <si>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</si>
  <si>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</si>
  <si>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</si>
  <si>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</si>
  <si>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</si>
  <si>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</si>
  <si>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</si>
  <si>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</si>
  <si>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</si>
  <si>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</si>
  <si>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</si>
  <si>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</si>
  <si>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</si>
  <si>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</si>
  <si>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</si>
  <si>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</si>
  <si>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</si>
  <si>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</si>
  <si>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</si>
  <si>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</si>
  <si>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</si>
  <si>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</si>
  <si>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</si>
  <si>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</si>
  <si>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</si>
  <si>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</si>
  <si>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</si>
  <si>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</si>
  <si>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</si>
  <si>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</si>
  <si>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</si>
  <si>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</si>
  <si>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</si>
  <si>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</si>
  <si>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</si>
  <si>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</si>
  <si>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</si>
  <si>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</si>
  <si>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</si>
  <si>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</si>
  <si>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</si>
  <si>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</si>
  <si>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</si>
  <si>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</si>
  <si>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</si>
  <si>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</si>
  <si>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</si>
  <si>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</si>
  <si>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</si>
  <si>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</si>
  <si>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</si>
  <si>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</si>
  <si>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</si>
  <si>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</si>
  <si>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</si>
  <si>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</si>
  <si>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</si>
  <si>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</si>
  <si>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</si>
  <si>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</si>
  <si>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</si>
  <si>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</si>
  <si>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</si>
  <si>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</si>
  <si>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</si>
  <si>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</si>
  <si>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</si>
  <si>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</si>
  <si>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</si>
  <si>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</si>
  <si>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</si>
  <si>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</si>
  <si>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</si>
  <si>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</si>
  <si>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</si>
  <si>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</si>
  <si>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</si>
  <si>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</si>
  <si>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</si>
  <si>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</si>
  <si>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</si>
  <si>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</si>
  <si>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</si>
  <si>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</si>
  <si>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</si>
  <si>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</si>
  <si>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</si>
  <si>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</si>
  <si>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</si>
  <si>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</si>
  <si>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</si>
  <si>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</si>
  <si>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</si>
  <si>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</si>
  <si>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</si>
  <si>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</si>
  <si>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</si>
  <si>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</si>
  <si>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</si>
  <si>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</si>
  <si>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</si>
  <si>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</si>
  <si>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</si>
  <si>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</si>
  <si>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</si>
  <si>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</si>
  <si>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</si>
  <si>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</si>
  <si>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</si>
  <si>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</si>
  <si>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</si>
  <si>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</si>
  <si>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</si>
  <si>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</si>
  <si>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</si>
  <si>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</si>
  <si>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</si>
  <si>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</si>
  <si>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</si>
  <si>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</si>
  <si>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</si>
  <si>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</si>
  <si>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</si>
  <si>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</si>
  <si>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</si>
  <si>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</si>
  <si>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</si>
  <si>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</si>
  <si>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</si>
  <si>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</si>
  <si>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</si>
  <si>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</si>
  <si>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</si>
  <si>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</si>
  <si>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</si>
  <si>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</si>
  <si>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</si>
  <si>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</si>
  <si>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</si>
  <si>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</si>
  <si>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</si>
  <si>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</si>
  <si>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</si>
  <si>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</si>
  <si>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</si>
  <si>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</si>
  <si>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</si>
  <si>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</si>
  <si>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</si>
  <si>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</si>
  <si>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</si>
  <si>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</si>
  <si>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</si>
  <si>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</si>
  <si>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</si>
  <si>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</si>
  <si>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</si>
  <si>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</si>
  <si>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</si>
  <si>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</si>
  <si>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</si>
  <si>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</si>
  <si>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</si>
  <si>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</si>
  <si>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</si>
  <si>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</si>
  <si>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</si>
  <si>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</si>
  <si>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</si>
  <si>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</si>
  <si>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</si>
  <si>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</si>
  <si>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</si>
  <si>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</si>
  <si>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</si>
  <si>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</si>
  <si>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</si>
  <si>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</si>
  <si>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</si>
  <si>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</si>
  <si>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</si>
  <si>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</si>
  <si>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</si>
  <si>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</si>
  <si>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</si>
  <si>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</si>
  <si>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</si>
  <si>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</si>
  <si>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</si>
  <si>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</si>
  <si>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</si>
  <si>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</si>
  <si>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</si>
  <si>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</si>
  <si>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</si>
  <si>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</si>
  <si>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</si>
  <si>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</si>
  <si>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</si>
  <si>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</si>
  <si>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</si>
  <si>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</si>
  <si>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</si>
  <si>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</si>
  <si>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</si>
  <si>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</si>
  <si>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</si>
  <si>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</si>
  <si>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</si>
  <si>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</si>
  <si>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</si>
  <si>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</si>
  <si>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</si>
  <si>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</si>
  <si>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</si>
  <si>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</si>
  <si>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</si>
  <si>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</si>
  <si>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</si>
  <si>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</si>
  <si>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</si>
  <si>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</si>
  <si>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</si>
  <si>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</si>
  <si>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</si>
  <si>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</si>
  <si>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</si>
  <si>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</si>
  <si>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</si>
  <si>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</si>
  <si>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</si>
  <si>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</si>
  <si>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</si>
  <si>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</si>
  <si>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</si>
  <si>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</si>
  <si>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</si>
  <si>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</si>
  <si>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</si>
  <si>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</si>
  <si>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</si>
  <si>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</si>
  <si>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</si>
  <si>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</si>
  <si>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</si>
  <si>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</si>
  <si>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</si>
  <si>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</si>
  <si>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</si>
  <si>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</si>
  <si>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</si>
  <si>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</si>
  <si>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</si>
  <si>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</si>
  <si>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</si>
  <si>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</si>
  <si>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</si>
  <si>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</si>
  <si>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</si>
  <si>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</si>
  <si>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</si>
  <si>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</si>
  <si>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</si>
  <si>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</si>
  <si>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</si>
  <si>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</si>
  <si>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</si>
  <si>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</si>
  <si>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</si>
  <si>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</si>
  <si>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</si>
  <si>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</si>
  <si>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</si>
  <si>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</si>
  <si>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</si>
  <si>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</si>
  <si>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</si>
  <si>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</si>
  <si>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</si>
  <si>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</si>
  <si>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</si>
  <si>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</si>
  <si>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</si>
  <si>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</si>
  <si>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</si>
  <si>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</si>
  <si>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</si>
  <si>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</si>
  <si>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</si>
  <si>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</si>
  <si>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</si>
  <si>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</si>
  <si>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</si>
  <si>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</si>
  <si>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</si>
  <si>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</si>
  <si>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</si>
  <si>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</si>
  <si>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</si>
  <si>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</si>
  <si>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</si>
  <si>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</si>
  <si>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</si>
  <si>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</si>
  <si>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</si>
  <si>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</si>
  <si>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</si>
  <si>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</si>
  <si>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</si>
  <si>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</si>
  <si>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</si>
  <si>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</si>
  <si>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</si>
  <si>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</si>
  <si>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</si>
  <si>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</si>
  <si>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</si>
  <si>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</si>
  <si>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</si>
  <si>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</si>
  <si>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</si>
  <si>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</si>
  <si>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</si>
  <si>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</si>
  <si>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</si>
  <si>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</si>
  <si>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</si>
  <si>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</si>
  <si>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</si>
  <si>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</si>
  <si>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</si>
  <si>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</si>
  <si>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</si>
  <si>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</si>
  <si>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</si>
  <si>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</si>
  <si>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</si>
  <si>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</si>
  <si>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</si>
  <si>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</si>
  <si>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</si>
  <si>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</si>
  <si>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</si>
  <si>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</si>
  <si>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</si>
  <si>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</si>
  <si>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</si>
  <si>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</si>
  <si>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</si>
  <si>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</si>
  <si>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</si>
  <si>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</si>
  <si>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</si>
  <si>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</si>
  <si>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</si>
  <si>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</si>
  <si>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</si>
  <si>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</si>
  <si>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</si>
  <si>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</si>
  <si>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</si>
  <si>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</si>
  <si>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</si>
  <si>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</si>
  <si>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</si>
  <si>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</si>
  <si>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</si>
  <si>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</si>
  <si>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</si>
  <si>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</si>
  <si>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</si>
  <si>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</si>
  <si>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</si>
  <si>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</si>
  <si>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</si>
  <si>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</si>
  <si>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</si>
  <si>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</si>
  <si>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</si>
  <si>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</si>
  <si>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</si>
  <si>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</si>
  <si>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</si>
  <si>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</si>
  <si>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</si>
  <si>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</si>
  <si>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</si>
  <si>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</si>
  <si>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</si>
  <si>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</si>
  <si>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</si>
  <si>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</si>
  <si>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</si>
  <si>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</si>
  <si>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</si>
  <si>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</si>
  <si>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</si>
  <si>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</si>
  <si>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</si>
  <si>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</si>
  <si>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</si>
  <si>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</si>
  <si>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</si>
  <si>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</si>
  <si>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</si>
  <si>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</si>
  <si>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</si>
  <si>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</si>
  <si>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</si>
  <si>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</si>
  <si>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</si>
  <si>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</si>
  <si>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</si>
  <si>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</si>
  <si>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</si>
  <si>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</si>
  <si>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</si>
  <si>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</si>
  <si>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</si>
  <si>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</si>
  <si>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</si>
  <si>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</si>
  <si>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</si>
  <si>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</si>
  <si>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</si>
  <si>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</si>
  <si>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</si>
  <si>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</si>
  <si>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</si>
  <si>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</si>
  <si>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</si>
  <si>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</si>
  <si>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</si>
  <si>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</si>
  <si>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</si>
  <si>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</si>
  <si>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</si>
  <si>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</si>
  <si>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</si>
  <si>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</si>
  <si>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</si>
  <si>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</si>
  <si>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</si>
  <si>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</si>
  <si>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</si>
  <si>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</si>
  <si>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</si>
  <si>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</si>
  <si>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</si>
  <si>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</si>
  <si>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</si>
  <si>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</si>
  <si>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</si>
  <si>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</si>
  <si>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</si>
  <si>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</si>
  <si>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</si>
  <si>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</si>
  <si>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</si>
  <si>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</si>
  <si>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</si>
  <si>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</si>
  <si>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</si>
  <si>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</si>
  <si>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</si>
  <si>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</si>
  <si>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</si>
  <si>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</si>
  <si>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</si>
  <si>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</si>
  <si>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</si>
  <si>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</si>
  <si>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</si>
  <si>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</si>
  <si>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</si>
  <si>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</si>
  <si>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</si>
  <si>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</si>
  <si>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</si>
  <si>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</si>
  <si>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</si>
  <si>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</si>
  <si>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</si>
  <si>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</si>
  <si>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</si>
  <si>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</si>
  <si>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</si>
  <si>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</si>
  <si>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</si>
  <si>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</si>
  <si>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</si>
  <si>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</si>
  <si>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</si>
  <si>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</si>
  <si>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</si>
  <si>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</si>
  <si>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</si>
  <si>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</si>
  <si>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</si>
  <si>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</si>
  <si>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</si>
  <si>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</si>
  <si>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</si>
  <si>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</si>
  <si>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</si>
  <si>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</si>
  <si>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</si>
  <si>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</si>
  <si>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</si>
  <si>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</si>
  <si>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</si>
  <si>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</si>
  <si>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</si>
  <si>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</si>
  <si>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</si>
  <si>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</si>
  <si>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</si>
  <si>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</si>
  <si>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</si>
  <si>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</si>
  <si>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</si>
  <si>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</si>
  <si>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</si>
  <si>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</si>
  <si>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</si>
  <si>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</si>
  <si>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</si>
  <si>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</si>
  <si>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</si>
  <si>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</si>
  <si>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</si>
  <si>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</si>
  <si>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</si>
  <si>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</si>
  <si>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</si>
  <si>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</si>
  <si>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</si>
  <si>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</si>
  <si>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</si>
  <si>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</si>
  <si>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</si>
  <si>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</si>
  <si>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</si>
  <si>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</si>
  <si>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</si>
  <si>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</si>
  <si>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</si>
  <si>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</si>
  <si>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</si>
  <si>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</si>
  <si>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</si>
  <si>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</si>
  <si>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</si>
  <si>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</si>
  <si>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</si>
  <si>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</si>
  <si>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</si>
  <si>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</si>
  <si>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</si>
  <si>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</si>
  <si>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</si>
  <si>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</si>
  <si>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</si>
  <si>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</si>
  <si>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</si>
  <si>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</si>
  <si>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</si>
  <si>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</si>
  <si>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</si>
  <si>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</si>
  <si>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</si>
  <si>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</si>
  <si>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</si>
  <si>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</si>
  <si>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</si>
  <si>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</si>
  <si>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</si>
  <si>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</si>
  <si>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</si>
  <si>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</si>
  <si>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</si>
  <si>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</si>
  <si>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</si>
  <si>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</si>
  <si>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</si>
  <si>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</si>
  <si>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</si>
  <si>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</si>
  <si>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</si>
  <si>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</si>
  <si>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</si>
  <si>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</si>
  <si>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</si>
  <si>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</si>
  <si>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</si>
  <si>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</si>
  <si>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</si>
  <si>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</si>
  <si>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</si>
  <si>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</si>
  <si>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</si>
  <si>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</si>
  <si>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</si>
  <si>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</si>
  <si>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</si>
  <si>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</si>
  <si>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</si>
  <si>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</si>
  <si>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</si>
  <si>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</si>
  <si>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</si>
  <si>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</si>
  <si>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</si>
  <si>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</si>
  <si>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</si>
  <si>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</si>
  <si>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</si>
  <si>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</si>
  <si>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</si>
  <si>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</si>
  <si>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</si>
  <si>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</si>
  <si>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</si>
  <si>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</si>
  <si>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</si>
  <si>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</si>
  <si>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</si>
  <si>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</si>
  <si>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</si>
  <si>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</si>
  <si>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</si>
  <si>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</si>
  <si>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</si>
  <si>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</si>
  <si>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</si>
  <si>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</si>
  <si>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</si>
  <si>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</si>
  <si>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</si>
  <si>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</si>
  <si>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</si>
  <si>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</si>
  <si>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</si>
  <si>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</si>
  <si>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</si>
  <si>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</si>
  <si>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</si>
  <si>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</si>
  <si>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</si>
  <si>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</si>
  <si>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</si>
  <si>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</si>
  <si>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</si>
  <si>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</si>
  <si>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</si>
  <si>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</si>
  <si>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</si>
  <si>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</si>
  <si>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</si>
  <si>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</si>
  <si>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</si>
  <si>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</si>
  <si>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</si>
  <si>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</si>
  <si>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</si>
  <si>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</si>
  <si>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</si>
  <si>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</si>
  <si>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</si>
  <si>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</si>
  <si>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</si>
  <si>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</si>
  <si>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</si>
  <si>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</si>
  <si>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</si>
  <si>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</si>
  <si>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</si>
  <si>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</si>
  <si>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</si>
  <si>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</si>
  <si>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</si>
  <si>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</si>
  <si>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</si>
  <si>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</si>
  <si>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</si>
  <si>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</si>
  <si>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</si>
  <si>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</si>
  <si>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</si>
  <si>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</si>
  <si>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</si>
  <si>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</si>
  <si>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</si>
  <si>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</si>
  <si>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</si>
  <si>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</si>
  <si>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</si>
  <si>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</si>
  <si>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</si>
  <si>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</si>
  <si>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</si>
  <si>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</si>
  <si>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</si>
  <si>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</si>
  <si>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</si>
  <si>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</si>
  <si>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</si>
  <si>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</si>
  <si>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</si>
  <si>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</si>
  <si>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</si>
  <si>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</si>
  <si>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</si>
  <si>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</si>
  <si>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</si>
  <si>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</si>
  <si>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</si>
  <si>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</si>
  <si>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</si>
  <si>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</si>
  <si>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</si>
  <si>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</si>
  <si>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</si>
  <si>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</si>
  <si>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</si>
  <si>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</si>
  <si>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</si>
  <si>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</si>
  <si>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</si>
  <si>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</si>
  <si>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</si>
  <si>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</si>
  <si>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</si>
  <si>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</si>
  <si>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</si>
  <si>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</si>
  <si>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</si>
  <si>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</si>
  <si>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</si>
  <si>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</si>
  <si>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</si>
  <si>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</si>
  <si>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</si>
  <si>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</si>
  <si>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</si>
  <si>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</si>
  <si>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</si>
  <si>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</si>
  <si>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</si>
  <si>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</si>
  <si>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</si>
  <si>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</si>
  <si>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</si>
  <si>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</si>
  <si>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</si>
  <si>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</si>
  <si>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</si>
  <si>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</si>
  <si>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</si>
  <si>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</si>
  <si>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</si>
  <si>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</si>
  <si>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</si>
  <si>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</si>
  <si>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</si>
  <si>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</si>
  <si>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</si>
  <si>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</si>
  <si>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</si>
  <si>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</si>
  <si>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</si>
  <si>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</si>
  <si>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</si>
  <si>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</si>
  <si>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</si>
  <si>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</si>
  <si>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</si>
  <si>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</si>
  <si>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</si>
  <si>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</si>
  <si>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</si>
  <si>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</si>
  <si>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</si>
  <si>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</si>
  <si>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</si>
  <si>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</si>
  <si>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</si>
  <si>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</si>
  <si>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</si>
  <si>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</si>
  <si>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</si>
  <si>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</si>
  <si>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</si>
  <si>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</si>
  <si>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</si>
  <si>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</si>
  <si>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</si>
  <si>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</si>
  <si>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</si>
  <si>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</si>
  <si>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</si>
  <si>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</si>
  <si>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</si>
  <si>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</si>
  <si>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</si>
  <si>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</si>
  <si>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</si>
  <si>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</si>
  <si>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</si>
  <si>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</si>
  <si>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</si>
  <si>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</si>
  <si>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</si>
  <si>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</si>
  <si>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</si>
  <si>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</si>
  <si>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</si>
  <si>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</si>
  <si>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</si>
  <si>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</si>
  <si>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</si>
  <si>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</si>
  <si>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</si>
  <si>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</si>
  <si>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</si>
  <si>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</si>
  <si>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</si>
  <si>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</si>
  <si>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</si>
  <si>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</si>
  <si>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</si>
  <si>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</si>
  <si>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</si>
  <si>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</si>
  <si>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</si>
  <si>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</si>
  <si>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</si>
  <si>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</si>
  <si>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</si>
  <si>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</si>
  <si>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</si>
  <si>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</si>
  <si>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</si>
  <si>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</si>
  <si>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</si>
  <si>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</si>
  <si>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</si>
  <si>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</si>
  <si>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</si>
  <si>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</si>
  <si>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</si>
  <si>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</si>
  <si>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</si>
  <si>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</si>
  <si>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</si>
  <si>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</si>
  <si>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</si>
  <si>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</si>
  <si>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</si>
  <si>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</si>
  <si>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</si>
  <si>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</si>
  <si>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</si>
  <si>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</si>
  <si>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</si>
  <si>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</si>
  <si>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</si>
  <si>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</si>
  <si>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</si>
  <si>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</si>
  <si>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</si>
  <si>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</si>
  <si>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</si>
  <si>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</si>
  <si>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</si>
  <si>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</si>
  <si>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</si>
  <si>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</si>
  <si>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</si>
  <si>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</si>
  <si>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</si>
  <si>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</si>
  <si>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</si>
  <si>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</si>
  <si>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</si>
  <si>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</si>
  <si>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</si>
  <si>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</si>
  <si>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</si>
  <si>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</si>
  <si>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</si>
  <si>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</si>
  <si>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</si>
  <si>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</si>
  <si>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</si>
  <si>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</si>
  <si>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</si>
  <si>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</si>
  <si>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</si>
  <si>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</si>
  <si>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</si>
  <si>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</si>
  <si>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</si>
  <si>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</si>
  <si>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</si>
  <si>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</si>
  <si>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</si>
  <si>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</si>
  <si>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</si>
  <si>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</si>
  <si>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</si>
  <si>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</si>
  <si>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</si>
  <si>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</si>
  <si>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</si>
  <si>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</si>
  <si>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</si>
  <si>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</si>
  <si>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</si>
  <si>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</si>
  <si>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</si>
  <si>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</si>
  <si>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</si>
  <si>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</si>
  <si>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</si>
  <si>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</si>
  <si>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</si>
  <si>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</si>
  <si>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</si>
  <si>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</si>
  <si>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</si>
  <si>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</si>
  <si>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</si>
  <si>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</si>
  <si>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</si>
  <si>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</si>
  <si>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</si>
  <si>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</si>
  <si>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</si>
  <si>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</si>
  <si>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</si>
  <si>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</si>
  <si>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</si>
  <si>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</si>
  <si>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</si>
  <si>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</si>
  <si>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</si>
  <si>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</si>
  <si>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</si>
  <si>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</si>
  <si>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</si>
  <si>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</si>
  <si>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</si>
  <si>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</si>
  <si>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</si>
  <si>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</si>
  <si>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</si>
  <si>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</si>
  <si>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</si>
  <si>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</si>
  <si>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</si>
  <si>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</si>
  <si>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</si>
  <si>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</si>
  <si>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</si>
  <si>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</si>
  <si>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</si>
  <si>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</si>
  <si>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</si>
  <si>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</si>
  <si>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</si>
  <si>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</si>
  <si>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</si>
  <si>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</si>
  <si>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</si>
  <si>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</si>
  <si>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</si>
  <si>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</si>
  <si>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</si>
  <si>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</si>
  <si>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</si>
  <si>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</si>
  <si>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</si>
  <si>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</si>
  <si>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</si>
  <si>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</si>
  <si>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</si>
  <si>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</si>
  <si>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</si>
  <si>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</si>
  <si>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</si>
  <si>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</si>
  <si>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</si>
  <si>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</si>
  <si>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</si>
  <si>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</si>
  <si>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</si>
  <si>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</si>
  <si>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</si>
  <si>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</si>
  <si>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</si>
  <si>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</si>
  <si>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</si>
  <si>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</si>
  <si>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</si>
  <si>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</si>
  <si>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</si>
  <si>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</si>
  <si>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</si>
  <si>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</si>
  <si>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</si>
  <si>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</si>
  <si>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</si>
  <si>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</si>
  <si>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</si>
  <si>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</si>
  <si>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</si>
  <si>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</si>
  <si>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</si>
  <si>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</si>
  <si>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</si>
  <si>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</si>
  <si>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</si>
  <si>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</si>
  <si>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</si>
  <si>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</si>
  <si>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</si>
  <si>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</si>
  <si>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</si>
  <si>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</si>
  <si>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</si>
  <si>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</si>
  <si>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</si>
  <si>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</si>
  <si>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</si>
  <si>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</si>
  <si>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</si>
  <si>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</si>
  <si>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</si>
  <si>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</si>
  <si>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</si>
  <si>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</si>
  <si>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</si>
  <si>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</si>
  <si>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</si>
  <si>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</si>
  <si>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</si>
  <si>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</si>
  <si>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</si>
  <si>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</si>
  <si>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</si>
  <si>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</si>
  <si>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</si>
  <si>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</si>
  <si>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</si>
  <si>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</si>
  <si>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</si>
  <si>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</si>
  <si>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</si>
  <si>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</si>
  <si>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</si>
  <si>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</si>
  <si>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</si>
  <si>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</si>
  <si>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</si>
  <si>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</si>
  <si>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</si>
  <si>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</si>
  <si>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</si>
  <si>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</si>
  <si>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</si>
  <si>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</si>
  <si>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</si>
  <si>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</si>
  <si>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</si>
  <si>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</si>
  <si>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</si>
  <si>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</si>
  <si>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</si>
  <si>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</si>
  <si>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</si>
  <si>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</si>
  <si>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</si>
  <si>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</si>
  <si>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</si>
  <si>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</si>
  <si>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</si>
  <si>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</si>
  <si>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</si>
  <si>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</si>
  <si>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</si>
  <si>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</si>
  <si>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</si>
  <si>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</si>
  <si>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</si>
  <si>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</si>
  <si>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</si>
  <si>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</si>
  <si>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</si>
  <si>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</si>
  <si>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</si>
  <si>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</si>
  <si>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</si>
  <si>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</si>
  <si>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</si>
  <si>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</si>
  <si>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</si>
  <si>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</si>
  <si>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</si>
  <si>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</si>
  <si>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</si>
  <si>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</si>
  <si>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</si>
  <si>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</si>
  <si>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</si>
  <si>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</si>
  <si>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</si>
  <si>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</si>
  <si>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</si>
  <si>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</si>
  <si>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</si>
  <si>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</si>
  <si>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</si>
  <si>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</si>
  <si>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</si>
  <si>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</si>
  <si>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</si>
  <si>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</si>
  <si>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</si>
  <si>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</si>
  <si>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</si>
  <si>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</si>
  <si>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</si>
  <si>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</si>
  <si>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</si>
  <si>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</si>
  <si>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</si>
  <si>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</si>
  <si>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</si>
  <si>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</si>
  <si>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</si>
  <si>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</si>
  <si>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</si>
  <si>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</si>
  <si>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</si>
  <si>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</si>
  <si>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</si>
  <si>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</si>
  <si>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</si>
  <si>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</si>
  <si>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</si>
  <si>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</si>
  <si>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</si>
  <si>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</si>
  <si>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</si>
  <si>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</si>
  <si>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</si>
  <si>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</si>
  <si>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</si>
  <si>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</si>
  <si>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</si>
  <si>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</si>
  <si>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</si>
  <si>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</si>
  <si>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</si>
  <si>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</si>
  <si>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</si>
  <si>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</si>
  <si>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</si>
  <si>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</si>
  <si>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</si>
  <si>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</si>
  <si>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</si>
  <si>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</si>
  <si>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</si>
  <si>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</si>
  <si>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</si>
  <si>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</si>
  <si>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</si>
  <si>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</si>
  <si>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</si>
  <si>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</si>
  <si>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</si>
  <si>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</si>
  <si>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</si>
  <si>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</si>
  <si>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</si>
  <si>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</si>
  <si>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</si>
  <si>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</si>
  <si>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</si>
  <si>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</si>
  <si>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</si>
  <si>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</si>
  <si>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</si>
  <si>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</si>
  <si>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</si>
  <si>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</si>
  <si>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</si>
  <si>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</si>
  <si>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</si>
  <si>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</si>
  <si>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</si>
  <si>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</si>
  <si>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</si>
  <si>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</si>
  <si>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</si>
  <si>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</si>
  <si>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</si>
  <si>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</si>
  <si>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</si>
  <si>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</si>
  <si>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</si>
  <si>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</si>
  <si>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</si>
  <si>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</si>
  <si>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</si>
  <si>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</si>
  <si>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</si>
  <si>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</si>
  <si>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</si>
  <si>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</si>
  <si>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</si>
  <si>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</si>
  <si>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</si>
  <si>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</si>
  <si>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</si>
  <si>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</si>
  <si>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</si>
  <si>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</si>
  <si>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</si>
  <si>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</si>
  <si>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</si>
  <si>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</si>
  <si>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</si>
  <si>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</si>
  <si>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</si>
  <si>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</si>
  <si>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</si>
  <si>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</si>
  <si>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</si>
  <si>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</si>
  <si>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</si>
  <si>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</si>
  <si>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</si>
  <si>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</si>
  <si>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</si>
  <si>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</si>
  <si>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</si>
  <si>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</si>
  <si>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</si>
  <si>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</si>
  <si>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</si>
  <si>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</si>
  <si>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</si>
  <si>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</si>
  <si>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</si>
  <si>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</si>
  <si>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</si>
  <si>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</si>
  <si>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</si>
  <si>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</si>
  <si>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</si>
  <si>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</si>
  <si>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</si>
  <si>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</si>
  <si>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</si>
  <si>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</si>
  <si>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</si>
  <si>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</si>
  <si>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</si>
  <si>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</si>
  <si>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</si>
  <si>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</si>
  <si>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</si>
  <si>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</si>
  <si>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</si>
  <si>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</si>
  <si>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</si>
  <si>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</si>
  <si>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</si>
  <si>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</si>
  <si>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</si>
  <si>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</si>
  <si>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</si>
  <si>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</si>
  <si>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</si>
  <si>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</si>
  <si>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</si>
  <si>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</si>
  <si>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</si>
  <si>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</si>
  <si>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</si>
  <si>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</si>
  <si>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</si>
  <si>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</si>
  <si>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</si>
  <si>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</si>
  <si>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</si>
  <si>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</si>
  <si>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</si>
  <si>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</si>
  <si>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</si>
  <si>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</si>
  <si>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</si>
  <si>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</si>
  <si>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</si>
  <si>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</si>
  <si>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</si>
  <si>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</si>
  <si>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</si>
  <si>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</si>
  <si>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</si>
  <si>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</si>
  <si>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</si>
  <si>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</si>
  <si>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</si>
  <si>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</si>
  <si>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</si>
  <si>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</si>
  <si>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</si>
  <si>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</si>
  <si>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</si>
  <si>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</si>
  <si>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</si>
  <si>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</si>
  <si>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</si>
  <si>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</si>
  <si>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</si>
  <si>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</si>
  <si>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</si>
  <si>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</si>
  <si>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</si>
  <si>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</si>
  <si>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</si>
  <si>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</si>
  <si>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</si>
  <si>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</si>
  <si>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</si>
  <si>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</si>
  <si>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</si>
  <si>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</si>
  <si>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</si>
  <si>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</si>
  <si>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</si>
  <si>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</si>
  <si>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</si>
  <si>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</si>
  <si>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</si>
  <si>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</si>
  <si>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</si>
  <si>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</si>
  <si>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</si>
  <si>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</si>
  <si>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</si>
  <si>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</si>
  <si>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</si>
  <si>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</si>
  <si>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</si>
  <si>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</si>
  <si>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</si>
  <si>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</si>
  <si>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</si>
  <si>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</si>
  <si>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</si>
  <si>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</si>
  <si>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</si>
  <si>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</si>
  <si>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</si>
  <si>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</si>
  <si>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</si>
  <si>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</si>
  <si>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</si>
  <si>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</si>
  <si>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</si>
  <si>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</si>
  <si>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</si>
  <si>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</si>
  <si>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</si>
  <si>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</si>
  <si>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</si>
  <si>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</si>
  <si>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</si>
  <si>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</si>
  <si>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</si>
  <si>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</si>
  <si>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</si>
  <si>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</si>
  <si>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</si>
  <si>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</si>
  <si>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</si>
  <si>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</si>
  <si>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</si>
  <si>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</si>
  <si>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</si>
  <si>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</si>
  <si>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</si>
  <si>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</si>
  <si>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</si>
  <si>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</si>
  <si>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</si>
  <si>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</si>
  <si>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</si>
  <si>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</si>
  <si>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</si>
  <si>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</si>
  <si>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</si>
  <si>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</si>
  <si>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</si>
  <si>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</si>
  <si>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</si>
  <si>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</si>
  <si>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</si>
  <si>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</si>
  <si>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</si>
  <si>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</si>
  <si>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</si>
  <si>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</si>
  <si>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</si>
  <si>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</si>
  <si>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</si>
  <si>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</si>
  <si>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</si>
  <si>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</si>
  <si>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</si>
  <si>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</si>
  <si>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</si>
  <si>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</si>
  <si>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</si>
  <si>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</si>
  <si>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</si>
  <si>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</si>
  <si>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</si>
  <si>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</si>
  <si>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</si>
  <si>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</si>
  <si>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</si>
  <si>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</si>
  <si>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</si>
  <si>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</si>
  <si>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</si>
  <si>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</si>
  <si>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</si>
  <si>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</si>
  <si>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</si>
  <si>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</si>
  <si>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</si>
  <si>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</si>
  <si>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</si>
  <si>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</si>
  <si>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</si>
  <si>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</si>
  <si>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</si>
  <si>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</si>
  <si>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</si>
  <si>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</si>
  <si>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</si>
  <si>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</si>
  <si>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</si>
  <si>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</si>
  <si>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</si>
  <si>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</si>
  <si>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</si>
  <si>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</si>
  <si>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</si>
  <si>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</si>
  <si>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</si>
  <si>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</si>
  <si>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</si>
  <si>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</si>
  <si>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</si>
  <si>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</si>
  <si>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</si>
  <si>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</si>
  <si>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</si>
  <si>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</si>
  <si>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</si>
  <si>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</si>
  <si>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</si>
  <si>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</si>
  <si>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</si>
  <si>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</si>
  <si>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</si>
  <si>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</si>
  <si>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</si>
  <si>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</si>
  <si>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</si>
  <si>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</si>
  <si>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</si>
  <si>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</si>
  <si>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</si>
  <si>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</si>
  <si>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</si>
  <si>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</si>
  <si>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</si>
  <si>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</si>
  <si>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</si>
  <si>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</si>
  <si>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</si>
  <si>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</si>
  <si>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</si>
  <si>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</si>
  <si>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</si>
  <si>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</si>
  <si>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</si>
  <si>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</si>
  <si>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</si>
  <si>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</si>
  <si>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</si>
  <si>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</si>
  <si>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</si>
  <si>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</si>
  <si>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</si>
  <si>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</si>
  <si>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</si>
  <si>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</si>
  <si>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</si>
  <si>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</si>
  <si>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</si>
  <si>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</si>
  <si>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</si>
  <si>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</si>
  <si>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</si>
  <si>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</si>
  <si>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</si>
  <si>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</si>
  <si>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</si>
  <si>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</si>
  <si>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</si>
  <si>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</si>
  <si>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</si>
  <si>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</si>
  <si>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</si>
  <si>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</si>
  <si>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</si>
  <si>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</si>
  <si>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</si>
  <si>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</si>
  <si>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</si>
  <si>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</si>
  <si>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</si>
  <si>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</si>
  <si>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</si>
  <si>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</si>
  <si>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</si>
  <si>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</si>
  <si>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</si>
  <si>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</si>
  <si>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</si>
  <si>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</si>
  <si>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</si>
  <si>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</si>
  <si>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</si>
  <si>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</si>
  <si>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</si>
  <si>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</si>
  <si>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</si>
  <si>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</si>
  <si>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</si>
  <si>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</si>
  <si>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</si>
  <si>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</si>
  <si>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</si>
  <si>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</si>
  <si>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</si>
  <si>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</si>
  <si>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</si>
  <si>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</si>
  <si>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</si>
  <si>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</si>
  <si>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</si>
  <si>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</si>
  <si>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</si>
  <si>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</si>
  <si>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</si>
  <si>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</si>
  <si>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</si>
  <si>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</si>
  <si>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</si>
  <si>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</si>
  <si>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</si>
  <si>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</si>
  <si>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</si>
  <si>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</si>
  <si>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</si>
  <si>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</si>
  <si>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</si>
  <si>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</si>
  <si>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</si>
  <si>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</si>
  <si>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</si>
  <si>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</si>
  <si>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</si>
  <si>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</si>
  <si>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</si>
  <si>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</si>
  <si>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</si>
  <si>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</si>
  <si>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</si>
  <si>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</si>
  <si>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</si>
  <si>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</si>
  <si>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</si>
  <si>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</si>
  <si>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</si>
  <si>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</si>
  <si>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</si>
  <si>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</si>
  <si>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</si>
  <si>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</si>
  <si>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</si>
  <si>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</si>
  <si>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</si>
  <si>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</si>
  <si>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</si>
  <si>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</si>
  <si>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</si>
  <si>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</si>
  <si>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</si>
  <si>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</si>
  <si>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</si>
  <si>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</si>
  <si>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</si>
  <si>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</si>
  <si>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</si>
  <si>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</si>
  <si>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</si>
  <si>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</si>
  <si>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</si>
  <si>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</si>
  <si>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</si>
  <si>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</si>
  <si>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</si>
  <si>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</si>
  <si>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</si>
  <si>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</si>
  <si>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</si>
  <si>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</si>
  <si>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</si>
  <si>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</si>
  <si>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</si>
  <si>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</si>
  <si>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</si>
  <si>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</si>
  <si>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</si>
  <si>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</si>
  <si>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</si>
  <si>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</si>
  <si>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</si>
  <si>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</si>
  <si>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</si>
  <si>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</si>
  <si>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</si>
  <si>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</si>
  <si>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</si>
  <si>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</si>
  <si>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</si>
  <si>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</si>
  <si>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</si>
  <si>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</si>
  <si>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</si>
  <si>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</si>
  <si>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</si>
  <si>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</si>
  <si>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</si>
  <si>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</si>
  <si>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</si>
  <si>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</si>
  <si>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</si>
  <si>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</si>
  <si>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</si>
  <si>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</si>
  <si>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</si>
  <si>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</si>
  <si>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</si>
  <si>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</si>
  <si>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</si>
  <si>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</si>
  <si>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</si>
  <si>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</si>
  <si>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</si>
  <si>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</si>
  <si>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</si>
  <si>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</si>
  <si>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</si>
  <si>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</si>
  <si>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</si>
  <si>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</si>
  <si>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</si>
  <si>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</si>
  <si>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</si>
  <si>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</si>
  <si>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</si>
  <si>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</si>
  <si>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</si>
  <si>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</si>
  <si>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</si>
  <si>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</si>
  <si>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</si>
  <si>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</si>
  <si>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</si>
  <si>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</si>
  <si>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</si>
  <si>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</si>
  <si>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</si>
  <si>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</si>
  <si>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</si>
  <si>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</si>
  <si>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</si>
  <si>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</si>
  <si>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</si>
  <si>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</si>
  <si>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</si>
  <si>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</si>
  <si>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</si>
  <si>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</si>
  <si>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</si>
  <si>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</si>
  <si>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</si>
  <si>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</si>
  <si>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</si>
  <si>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</si>
  <si>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</si>
  <si>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</si>
  <si>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</si>
  <si>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</si>
  <si>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</si>
  <si>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</si>
  <si>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</si>
  <si>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</si>
  <si>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</si>
  <si>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</si>
  <si>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</si>
  <si>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</si>
  <si>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</si>
  <si>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</si>
  <si>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</si>
  <si>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</si>
  <si>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</si>
  <si>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</si>
  <si>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</si>
  <si>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</si>
  <si>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</si>
  <si>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</si>
  <si>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</si>
  <si>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</si>
  <si>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</si>
  <si>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</si>
  <si>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</si>
  <si>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</si>
  <si>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</si>
  <si>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</si>
  <si>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</si>
  <si>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</si>
  <si>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</si>
  <si>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</si>
  <si>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</si>
  <si>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</si>
  <si>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</si>
  <si>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</si>
  <si>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</si>
  <si>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</si>
  <si>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</si>
  <si>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</si>
  <si>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</si>
  <si>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</si>
  <si>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</si>
  <si>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</si>
  <si>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</si>
  <si>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</si>
  <si>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</si>
  <si>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</si>
  <si>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</si>
  <si>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</si>
  <si>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</si>
  <si>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</si>
  <si>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</si>
  <si>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</si>
  <si>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</si>
  <si>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</si>
  <si>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</si>
  <si>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</si>
  <si>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</si>
  <si>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</si>
  <si>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</si>
  <si>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</si>
  <si>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</si>
  <si>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</si>
  <si>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</si>
  <si>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</si>
  <si>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</si>
  <si>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</si>
  <si>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</si>
  <si>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</si>
  <si>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</si>
  <si>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</si>
  <si>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</si>
  <si>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</si>
  <si>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</si>
  <si>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</si>
  <si>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</si>
  <si>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</si>
  <si>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</si>
  <si>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</si>
  <si>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</si>
  <si>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</si>
  <si>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</si>
  <si>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</si>
  <si>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</si>
  <si>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</si>
  <si>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</si>
  <si>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</si>
  <si>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</si>
  <si>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</si>
  <si>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</si>
  <si>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</si>
  <si>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</si>
  <si>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</si>
  <si>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</si>
  <si>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</si>
  <si>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</si>
  <si>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</si>
  <si>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</si>
  <si>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</si>
  <si>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</si>
  <si>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</si>
  <si>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</si>
  <si>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</si>
  <si>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</si>
  <si>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</si>
  <si>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</si>
  <si>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</si>
  <si>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</si>
  <si>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</si>
  <si>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</si>
  <si>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</si>
  <si>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</si>
  <si>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</si>
  <si>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</si>
  <si>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</si>
  <si>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</si>
  <si>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</si>
  <si>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</si>
  <si>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</si>
  <si>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</si>
  <si>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</si>
  <si>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</si>
  <si>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</si>
  <si>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</si>
  <si>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</si>
  <si>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</si>
  <si>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</si>
  <si>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</si>
  <si>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</si>
  <si>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</si>
  <si>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</si>
  <si>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</si>
  <si>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</si>
  <si>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</si>
  <si>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</si>
  <si>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</si>
  <si>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</si>
  <si>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</si>
  <si>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</si>
  <si>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</si>
  <si>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</si>
  <si>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</si>
  <si>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</si>
  <si>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</si>
  <si>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</si>
  <si>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</si>
  <si>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</si>
  <si>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</si>
  <si>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</si>
  <si>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</si>
  <si>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</si>
  <si>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</si>
  <si>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</si>
  <si>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</si>
  <si>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</si>
  <si>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</si>
  <si>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</si>
  <si>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</si>
  <si>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</si>
  <si>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</si>
  <si>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</si>
  <si>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</si>
  <si>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</si>
  <si>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</si>
  <si>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</si>
  <si>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</si>
  <si>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</si>
  <si>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</si>
  <si>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</si>
  <si>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</si>
  <si>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</si>
  <si>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</si>
  <si>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</si>
  <si>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</si>
  <si>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</si>
  <si>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</si>
  <si>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</si>
  <si>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</si>
  <si>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</si>
  <si>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</si>
  <si>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</si>
  <si>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</si>
  <si>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</si>
  <si>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</si>
  <si>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</si>
  <si>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</si>
  <si>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</si>
  <si>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</si>
  <si>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</si>
  <si>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</si>
  <si>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</si>
  <si>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</si>
  <si>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</si>
  <si>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</si>
  <si>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</si>
  <si>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</si>
  <si>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</si>
  <si>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</si>
  <si>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</si>
  <si>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</si>
  <si>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</si>
  <si>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</si>
  <si>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</si>
  <si>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</si>
  <si>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</si>
  <si>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</si>
  <si>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</si>
  <si>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</si>
  <si>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</si>
  <si>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</si>
  <si>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</si>
  <si>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</si>
  <si>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</si>
  <si>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</si>
  <si>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</si>
  <si>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</si>
  <si>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</si>
  <si>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</si>
  <si>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</si>
  <si>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</si>
  <si>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</si>
  <si>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</si>
  <si>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</si>
  <si>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</si>
  <si>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</si>
  <si>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</si>
  <si>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</si>
  <si>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</si>
  <si>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</si>
  <si>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</si>
  <si>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</si>
  <si>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</si>
  <si>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</si>
  <si>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</si>
  <si>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</si>
  <si>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</si>
  <si>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</si>
  <si>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</si>
  <si>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</si>
  <si>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</si>
  <si>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</si>
  <si>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</si>
  <si>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</si>
  <si>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</si>
  <si>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</si>
  <si>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</si>
  <si>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</si>
  <si>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</si>
  <si>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</si>
  <si>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</si>
  <si>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</si>
  <si>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</si>
  <si>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</si>
  <si>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</si>
  <si>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</si>
  <si>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</si>
  <si>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</si>
  <si>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</si>
  <si>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</si>
  <si>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</si>
  <si>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</si>
  <si>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</si>
  <si>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</si>
  <si>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</si>
  <si>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</si>
  <si>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</si>
  <si>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</si>
  <si>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</si>
  <si>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</si>
  <si>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</si>
  <si>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</si>
  <si>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</si>
  <si>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</si>
  <si>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</si>
  <si>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</si>
  <si>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</si>
  <si>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</si>
  <si>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</si>
  <si>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</si>
  <si>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</si>
  <si>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</si>
  <si>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</si>
  <si>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</si>
  <si>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</si>
  <si>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</si>
  <si>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</si>
  <si>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</si>
  <si>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</si>
  <si>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</si>
  <si>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</si>
  <si>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</si>
  <si>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</si>
  <si>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</si>
  <si>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</si>
  <si>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</si>
  <si>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</si>
  <si>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</si>
  <si>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</si>
  <si>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</si>
  <si>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</si>
  <si>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</si>
  <si>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</si>
  <si>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</si>
  <si>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</si>
  <si>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</si>
  <si>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</si>
  <si>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</si>
  <si>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</si>
  <si>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</si>
  <si>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</si>
  <si>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</si>
  <si>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</si>
  <si>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</si>
  <si>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</si>
  <si>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</si>
  <si>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</si>
  <si>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</si>
  <si>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</si>
  <si>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</si>
  <si>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</si>
  <si>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</si>
  <si>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</si>
  <si>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</si>
  <si>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</si>
  <si>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</si>
  <si>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</si>
  <si>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</si>
  <si>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</si>
  <si>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</si>
  <si>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</si>
  <si>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</si>
  <si>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</si>
  <si>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</si>
  <si>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</si>
  <si>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</si>
  <si>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</si>
  <si>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</si>
  <si>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</si>
  <si>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</si>
  <si>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</si>
  <si>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</si>
  <si>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</si>
  <si>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</si>
  <si>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</si>
  <si>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</si>
  <si>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</si>
  <si>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</si>
  <si>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</si>
  <si>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</si>
  <si>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</si>
  <si>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</si>
  <si>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</si>
  <si>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</si>
  <si>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</si>
  <si>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</si>
  <si>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</si>
  <si>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</si>
  <si>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</si>
  <si>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</si>
  <si>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</si>
  <si>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</si>
  <si>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</si>
  <si>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</si>
  <si>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</si>
  <si>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</si>
  <si>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</si>
  <si>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</si>
  <si>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</si>
  <si>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</si>
  <si>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</si>
  <si>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</si>
  <si>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</si>
  <si>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</si>
  <si>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</si>
  <si>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</si>
  <si>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</si>
  <si>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</si>
  <si>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</si>
  <si>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</si>
  <si>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</si>
  <si>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</si>
  <si>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</si>
  <si>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</si>
  <si>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</si>
  <si>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</si>
  <si>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</si>
  <si>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</si>
  <si>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</si>
  <si>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</si>
  <si>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</si>
  <si>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</si>
  <si>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</si>
  <si>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</si>
  <si>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</si>
  <si>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</si>
  <si>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</si>
  <si>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</si>
  <si>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</si>
  <si>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</si>
  <si>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</si>
  <si>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</si>
  <si>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</si>
  <si>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</si>
  <si>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</si>
  <si>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</si>
  <si>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</si>
  <si>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</si>
  <si>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</si>
  <si>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</si>
  <si>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</si>
  <si>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</si>
  <si>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</si>
  <si>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</si>
  <si>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</si>
  <si>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</si>
  <si>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</si>
  <si>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</si>
  <si>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</si>
  <si>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</si>
  <si>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</si>
  <si>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</si>
  <si>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</si>
  <si>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</si>
  <si>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</si>
  <si>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</si>
  <si>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</si>
  <si>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</si>
  <si>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</si>
  <si>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</si>
  <si>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</si>
  <si>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</si>
  <si>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</si>
  <si>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</si>
  <si>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</si>
  <si>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</si>
  <si>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</si>
  <si>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</si>
  <si>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</si>
  <si>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</si>
  <si>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</si>
  <si>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</si>
  <si>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</si>
  <si>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</si>
  <si>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</si>
  <si>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</si>
  <si>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</si>
  <si>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</si>
  <si>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</si>
  <si>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</si>
  <si>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</si>
  <si>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</si>
  <si>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</si>
  <si>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</si>
  <si>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</si>
  <si>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</si>
  <si>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</si>
  <si>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</si>
  <si>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</si>
  <si>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</si>
  <si>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</si>
  <si>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</si>
  <si>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</si>
  <si>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</si>
  <si>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</si>
  <si>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</si>
  <si>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</si>
  <si>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</si>
  <si>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</si>
  <si>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</si>
  <si>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</si>
  <si>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</si>
  <si>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</si>
  <si>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</si>
  <si>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</si>
  <si>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</si>
  <si>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</si>
  <si>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</si>
  <si>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</si>
  <si>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</si>
  <si>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</si>
  <si>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</si>
  <si>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</si>
  <si>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</si>
  <si>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</si>
  <si>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</si>
  <si>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</si>
  <si>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</si>
  <si>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</si>
  <si>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</si>
  <si>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</si>
  <si>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</si>
  <si>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</si>
  <si>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</si>
  <si>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</si>
  <si>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</si>
  <si>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</si>
  <si>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</si>
  <si>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</si>
  <si>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</si>
  <si>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</si>
  <si>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</si>
  <si>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</si>
  <si>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</si>
  <si>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</si>
  <si>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</si>
  <si>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</si>
  <si>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</si>
  <si>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</si>
  <si>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</si>
  <si>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</si>
  <si>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</si>
  <si>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</si>
  <si>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</si>
  <si>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</si>
  <si>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</si>
  <si>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</si>
  <si>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</si>
  <si>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</si>
  <si>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</si>
  <si>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</si>
  <si>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</si>
  <si>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</si>
  <si>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</si>
  <si>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</si>
  <si>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</si>
  <si>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</si>
  <si>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</si>
  <si>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</si>
  <si>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</si>
  <si>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</si>
  <si>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</si>
  <si>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</si>
  <si>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</si>
  <si>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</si>
  <si>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</si>
  <si>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</si>
  <si>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</si>
  <si>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</si>
  <si>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</si>
  <si>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</si>
  <si>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</si>
  <si>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</si>
  <si>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</si>
  <si>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</si>
  <si>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</si>
  <si>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</si>
  <si>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</si>
  <si>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</si>
  <si>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</si>
  <si>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</si>
  <si>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</si>
  <si>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</si>
  <si>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</si>
  <si>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</si>
  <si>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</si>
  <si>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</si>
  <si>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</si>
  <si>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</si>
  <si>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</si>
  <si>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</si>
  <si>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</si>
  <si>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</si>
  <si>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</si>
  <si>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</si>
  <si>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</si>
  <si>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</si>
  <si>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</si>
  <si>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</si>
  <si>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</si>
  <si>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</si>
  <si>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</si>
  <si>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</si>
  <si>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</si>
  <si>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</si>
  <si>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</si>
  <si>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</si>
  <si>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</si>
  <si>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</si>
  <si>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</si>
  <si>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</si>
  <si>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</si>
  <si>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</si>
  <si>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</si>
  <si>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</si>
  <si>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</si>
  <si>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</si>
  <si>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</si>
  <si>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</si>
  <si>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</si>
  <si>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</si>
  <si>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</si>
  <si>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</si>
  <si>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</si>
  <si>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</si>
  <si>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</si>
  <si>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</si>
  <si>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</si>
  <si>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</si>
  <si>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</si>
  <si>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</si>
  <si>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</si>
  <si>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</si>
  <si>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</si>
  <si>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</si>
  <si>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</si>
  <si>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</si>
  <si>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</si>
  <si>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</si>
  <si>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</si>
  <si>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</si>
  <si>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</si>
  <si>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</si>
  <si>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</si>
  <si>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</si>
  <si>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</si>
  <si>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</si>
  <si>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</si>
  <si>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</si>
  <si>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</si>
  <si>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</si>
  <si>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</si>
  <si>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</si>
  <si>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</si>
  <si>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</si>
  <si>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</si>
  <si>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</si>
  <si>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</si>
  <si>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</si>
  <si>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</si>
  <si>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</si>
  <si>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</si>
  <si>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</si>
  <si>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</si>
  <si>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</si>
  <si>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</si>
  <si>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</si>
  <si>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</si>
  <si>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</si>
  <si>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</si>
  <si>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</si>
  <si>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</si>
  <si>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</si>
  <si>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</si>
  <si>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</si>
  <si>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</si>
  <si>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</si>
  <si>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</si>
  <si>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</si>
  <si>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</si>
  <si>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</si>
  <si>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</si>
  <si>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</si>
  <si>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</si>
  <si>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</si>
  <si>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</si>
  <si>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</si>
  <si>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</si>
  <si>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</si>
  <si>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</si>
  <si>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</si>
  <si>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</si>
  <si>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</si>
  <si>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</si>
  <si>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</si>
  <si>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</si>
  <si>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</si>
  <si>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</si>
  <si>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</si>
  <si>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</si>
  <si>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</si>
  <si>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</si>
  <si>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</si>
  <si>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</si>
  <si>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</si>
  <si>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</si>
  <si>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</si>
  <si>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</si>
  <si>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</si>
  <si>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</si>
  <si>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</si>
  <si>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</si>
  <si>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</si>
  <si>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</si>
  <si>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</si>
  <si>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</si>
  <si>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</si>
  <si>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</si>
  <si>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</si>
  <si>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</si>
  <si>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</si>
  <si>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</si>
  <si>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</si>
  <si>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</si>
  <si>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</si>
  <si>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</si>
  <si>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</si>
  <si>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</si>
  <si>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</si>
  <si>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</si>
  <si>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</si>
  <si>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</si>
  <si>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</si>
  <si>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</si>
  <si>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</si>
  <si>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</si>
  <si>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</si>
  <si>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</si>
  <si>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</si>
  <si>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</si>
  <si>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</si>
  <si>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</si>
  <si>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</si>
  <si>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</si>
  <si>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</si>
  <si>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</si>
  <si>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</si>
  <si>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</si>
  <si>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</si>
  <si>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</si>
  <si>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</si>
  <si>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</si>
  <si>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</si>
  <si>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</si>
  <si>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</si>
  <si>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</si>
  <si>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</si>
  <si>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</si>
  <si>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</si>
  <si>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</si>
  <si>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</si>
  <si>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</si>
  <si>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</si>
  <si>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</si>
  <si>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</si>
  <si>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</si>
  <si>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</si>
  <si>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</si>
  <si>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</si>
  <si>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</si>
  <si>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</si>
  <si>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</si>
  <si>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</si>
  <si>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</si>
  <si>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</si>
  <si>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</si>
  <si>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</si>
  <si>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</si>
  <si>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</si>
  <si>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</si>
  <si>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</si>
  <si>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</si>
  <si>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</si>
  <si>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</si>
  <si>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</si>
  <si>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</si>
  <si>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</si>
  <si>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</si>
  <si>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</si>
  <si>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</si>
  <si>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</si>
  <si>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</si>
  <si>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</si>
  <si>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</si>
  <si>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</si>
  <si>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</si>
  <si>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</si>
  <si>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</si>
  <si>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</si>
  <si>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</si>
  <si>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</si>
  <si>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</si>
  <si>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</si>
  <si>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</si>
  <si>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</si>
  <si>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</si>
  <si>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</si>
  <si>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</si>
  <si>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</si>
  <si>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</si>
  <si>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</si>
  <si>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</si>
  <si>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</si>
  <si>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</si>
  <si>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</si>
  <si>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</si>
  <si>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</si>
  <si>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</si>
  <si>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</si>
  <si>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</si>
  <si>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</si>
  <si>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</si>
  <si>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</si>
  <si>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</si>
  <si>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</si>
  <si>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</si>
  <si>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</si>
  <si>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</si>
  <si>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</si>
  <si>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</si>
  <si>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</si>
  <si>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</si>
  <si>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</si>
  <si>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</si>
  <si>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</si>
  <si>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</si>
  <si>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</si>
  <si>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</si>
  <si>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</si>
  <si>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</si>
  <si>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</si>
  <si>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</si>
  <si>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</si>
  <si>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</si>
  <si>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</si>
  <si>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</si>
  <si>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</si>
  <si>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</si>
  <si>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</si>
  <si>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</si>
  <si>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</si>
  <si>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</si>
  <si>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</si>
  <si>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</si>
  <si>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</si>
  <si>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</si>
  <si>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</si>
  <si>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</si>
  <si>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</si>
  <si>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</si>
  <si>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</si>
  <si>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</si>
  <si>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</si>
  <si>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</si>
  <si>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</si>
  <si>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</si>
  <si>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</si>
  <si>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</si>
  <si>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</si>
  <si>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</si>
  <si>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</si>
  <si>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</si>
  <si>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</si>
  <si>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</si>
  <si>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</si>
  <si>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</si>
  <si>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</si>
  <si>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</si>
  <si>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</si>
  <si>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</si>
  <si>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</si>
  <si>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</si>
  <si>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</si>
  <si>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</si>
  <si>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</si>
  <si>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</si>
  <si>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</si>
  <si>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</si>
  <si>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</si>
  <si>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</si>
  <si>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</si>
  <si>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</si>
  <si>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</si>
  <si>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</si>
  <si>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</si>
  <si>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</si>
  <si>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</si>
  <si>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</si>
  <si>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</si>
  <si>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</si>
  <si>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</si>
  <si>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</si>
  <si>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</si>
  <si>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</si>
  <si>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</si>
  <si>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</si>
  <si>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</si>
  <si>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</si>
  <si>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</si>
  <si>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</si>
  <si>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</si>
  <si>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</si>
  <si>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</si>
  <si>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</si>
  <si>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</si>
  <si>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</si>
  <si>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</si>
  <si>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</si>
  <si>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</si>
  <si>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</si>
  <si>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</si>
  <si>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</si>
  <si>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</si>
  <si>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</si>
  <si>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</si>
  <si>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</si>
  <si>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</si>
  <si>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</si>
  <si>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</si>
  <si>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</si>
  <si>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</si>
  <si>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</si>
  <si>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</si>
  <si>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</si>
  <si>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</si>
  <si>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</si>
  <si>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</si>
  <si>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</si>
  <si>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</si>
  <si>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</si>
  <si>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</si>
  <si>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</si>
  <si>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</si>
  <si>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</si>
  <si>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</si>
  <si>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</si>
  <si>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</si>
  <si>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</si>
  <si>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</si>
  <si>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</si>
  <si>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</si>
  <si>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</si>
  <si>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</si>
  <si>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</si>
  <si>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</si>
  <si>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</si>
  <si>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</si>
  <si>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</si>
  <si>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</si>
  <si>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</si>
  <si>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</si>
  <si>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</si>
  <si>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</si>
  <si>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</si>
  <si>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</si>
  <si>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</si>
  <si>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</si>
  <si>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</si>
  <si>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</si>
  <si>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</si>
  <si>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</si>
  <si>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</si>
  <si>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</si>
  <si>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</si>
  <si>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</si>
  <si>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</si>
  <si>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</si>
  <si>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</si>
  <si>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</si>
  <si>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</si>
  <si>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</si>
  <si>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</si>
  <si>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</si>
  <si>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</si>
  <si>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</si>
  <si>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</si>
  <si>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</si>
  <si>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</si>
  <si>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</si>
  <si>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</si>
  <si>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</si>
  <si>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</si>
  <si>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</si>
  <si>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</si>
  <si>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</si>
  <si>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</si>
  <si>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</si>
  <si>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</si>
  <si>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</si>
  <si>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</si>
  <si>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</si>
  <si>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</si>
  <si>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</si>
  <si>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</si>
  <si>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</si>
  <si>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</si>
  <si>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</si>
  <si>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</si>
  <si>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</si>
  <si>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</si>
  <si>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</si>
  <si>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</si>
  <si>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</si>
  <si>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</si>
  <si>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</si>
  <si>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</si>
  <si>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</si>
  <si>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</si>
  <si>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</si>
  <si>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</si>
  <si>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</si>
  <si>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</si>
  <si>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</si>
  <si>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</si>
  <si>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</si>
  <si>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</si>
  <si>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</si>
  <si>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</si>
  <si>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</si>
  <si>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</si>
  <si>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</si>
  <si>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</si>
  <si>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</si>
  <si>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</si>
  <si>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</si>
  <si>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</si>
  <si>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</si>
  <si>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</si>
  <si>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</si>
  <si>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</si>
  <si>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</si>
  <si>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</si>
  <si>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</si>
  <si>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</si>
  <si>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</si>
  <si>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</si>
  <si>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</si>
  <si>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</si>
  <si>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</si>
  <si>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</si>
  <si>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</si>
  <si>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</si>
  <si>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</si>
  <si>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</si>
  <si>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</si>
  <si>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</si>
  <si>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</si>
  <si>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</si>
  <si>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</si>
  <si>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</si>
  <si>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</si>
  <si>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</si>
  <si>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</si>
  <si>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</si>
  <si>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</si>
  <si>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</si>
  <si>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</si>
  <si>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</si>
  <si>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</si>
  <si>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</si>
  <si>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</si>
  <si>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</si>
  <si>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</si>
  <si>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</si>
  <si>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</si>
  <si>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</si>
  <si>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</si>
  <si>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</si>
  <si>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</si>
  <si>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</si>
  <si>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</si>
  <si>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</si>
  <si>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</si>
  <si>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</si>
  <si>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</si>
  <si>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</si>
  <si>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</si>
  <si>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</si>
  <si>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</si>
  <si>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</si>
  <si>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</si>
  <si>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</si>
  <si>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</si>
  <si>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</si>
  <si>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</si>
  <si>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</si>
  <si>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</si>
  <si>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</si>
  <si>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</si>
  <si>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</si>
  <si>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</si>
  <si>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</si>
  <si>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</si>
  <si>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</si>
  <si>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</si>
  <si>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</si>
  <si>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</si>
  <si>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</si>
  <si>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</si>
  <si>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</si>
  <si>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</si>
  <si>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</si>
  <si>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</si>
  <si>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</si>
  <si>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</si>
  <si>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</si>
  <si>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</si>
  <si>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</si>
  <si>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</si>
  <si>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</si>
  <si>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</si>
  <si>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</si>
  <si>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</si>
  <si>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</si>
  <si>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</si>
  <si>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</si>
  <si>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</si>
  <si>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</si>
  <si>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</si>
  <si>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</si>
  <si>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</si>
  <si>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</si>
  <si>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</si>
  <si>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</si>
  <si>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</si>
  <si>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</si>
  <si>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</si>
  <si>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</si>
  <si>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</si>
  <si>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</si>
  <si>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</si>
  <si>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</si>
  <si>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</si>
  <si>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</si>
  <si>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</si>
  <si>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</si>
  <si>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</si>
  <si>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</si>
  <si>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</si>
  <si>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</si>
  <si>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</si>
  <si>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</si>
  <si>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</si>
  <si>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</si>
  <si>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</si>
  <si>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</si>
  <si>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</si>
  <si>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</si>
  <si>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</si>
  <si>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</si>
  <si>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</si>
  <si>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</si>
  <si>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</si>
  <si>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</si>
  <si>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</si>
  <si>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</si>
  <si>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</si>
  <si>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</si>
  <si>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</si>
  <si>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</si>
  <si>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</si>
  <si>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</si>
  <si>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</si>
  <si>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</si>
  <si>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</si>
  <si>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</si>
  <si>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</si>
  <si>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</si>
  <si>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</si>
  <si>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</si>
  <si>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</si>
  <si>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</si>
  <si>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</si>
  <si>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</si>
  <si>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</si>
  <si>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</si>
  <si>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</si>
  <si>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</si>
  <si>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</si>
  <si>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</si>
  <si>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</si>
  <si>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</si>
  <si>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</si>
  <si>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</si>
  <si>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</si>
  <si>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</si>
  <si>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</si>
  <si>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</si>
  <si>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</si>
  <si>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</si>
  <si>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</si>
  <si>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</si>
  <si>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</si>
  <si>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</si>
  <si>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</si>
  <si>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</si>
  <si>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</si>
  <si>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</si>
  <si>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</si>
  <si>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</si>
  <si>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</si>
  <si>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</si>
  <si>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</si>
  <si>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</si>
  <si>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</si>
  <si>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</si>
  <si>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</si>
  <si>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</si>
  <si>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</si>
  <si>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</si>
  <si>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</si>
  <si>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</si>
  <si>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</si>
  <si>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</si>
  <si>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</si>
  <si>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</si>
  <si>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</si>
  <si>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</si>
  <si>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</si>
  <si>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</si>
  <si>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</si>
  <si>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</si>
  <si>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</si>
  <si>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</si>
  <si>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</si>
  <si>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</si>
  <si>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</si>
  <si>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</si>
  <si>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</si>
  <si>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</si>
  <si>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</si>
  <si>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</si>
  <si>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</si>
  <si>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</si>
  <si>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</si>
  <si>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</si>
  <si>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</si>
  <si>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</si>
  <si>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</si>
  <si>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</si>
  <si>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</si>
  <si>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</si>
  <si>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</si>
  <si>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</si>
  <si>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</si>
  <si>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</si>
  <si>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</si>
  <si>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</si>
  <si>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</si>
  <si>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</si>
  <si>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</si>
  <si>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</si>
  <si>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</si>
  <si>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</si>
  <si>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</si>
  <si>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</si>
  <si>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</si>
  <si>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</si>
  <si>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</si>
  <si>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</si>
  <si>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</si>
  <si>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</si>
  <si>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</si>
  <si>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</si>
  <si>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</si>
  <si>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</si>
  <si>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</si>
  <si>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</si>
  <si>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</si>
  <si>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</si>
  <si>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</si>
  <si>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</si>
  <si>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</si>
  <si>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</si>
  <si>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</si>
  <si>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</si>
  <si>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</si>
  <si>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</si>
  <si>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</si>
  <si>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</si>
  <si>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</si>
  <si>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</si>
  <si>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</si>
  <si>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</si>
  <si>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</si>
  <si>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</si>
  <si>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</si>
  <si>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</si>
  <si>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</si>
  <si>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</si>
  <si>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</si>
  <si>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</si>
  <si>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</si>
  <si>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</si>
  <si>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</si>
  <si>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</si>
  <si>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</si>
  <si>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</si>
  <si>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</si>
  <si>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</si>
  <si>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</si>
  <si>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</si>
  <si>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</si>
  <si>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</si>
  <si>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</si>
  <si>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</si>
  <si>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</si>
  <si>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</si>
  <si>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</si>
  <si>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</si>
  <si>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</si>
  <si>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</si>
  <si>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</si>
  <si>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</si>
  <si>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</si>
  <si>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</si>
  <si>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</si>
  <si>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</si>
  <si>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</si>
  <si>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</si>
  <si>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</si>
  <si>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</si>
  <si>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</si>
  <si>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</si>
  <si>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</si>
  <si>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</si>
  <si>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</si>
  <si>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</si>
  <si>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</si>
  <si>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</si>
  <si>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</si>
  <si>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</si>
  <si>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</si>
  <si>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</si>
  <si>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</si>
  <si>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</si>
  <si>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</si>
  <si>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</si>
  <si>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</si>
  <si>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</si>
  <si>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</si>
  <si>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</si>
  <si>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</si>
  <si>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</si>
  <si>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</si>
  <si>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</si>
  <si>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</si>
  <si>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</si>
  <si>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</si>
  <si>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</si>
  <si>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</si>
  <si>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</si>
  <si>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</si>
  <si>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</si>
  <si>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</si>
  <si>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</si>
  <si>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</si>
  <si>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</si>
  <si>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</si>
  <si>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</si>
  <si>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</si>
  <si>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</si>
  <si>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</si>
  <si>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</si>
  <si>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</si>
  <si>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</si>
  <si>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</si>
  <si>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</si>
  <si>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</si>
  <si>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</si>
  <si>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</si>
  <si>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</si>
  <si>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</si>
  <si>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</si>
  <si>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</si>
  <si>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</si>
  <si>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</si>
  <si>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</si>
  <si>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</si>
  <si>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</si>
  <si>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</si>
  <si>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</si>
  <si>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</si>
  <si>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</si>
  <si>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</si>
  <si>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</si>
  <si>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</si>
  <si>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</si>
  <si>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</si>
  <si>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</si>
  <si>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</si>
  <si>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</si>
  <si>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</si>
  <si>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</si>
  <si>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</si>
  <si>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</si>
  <si>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</si>
  <si>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</si>
  <si>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</si>
  <si>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</si>
  <si>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</si>
  <si>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</si>
  <si>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</si>
  <si>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</si>
  <si>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</si>
  <si>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</si>
  <si>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</si>
  <si>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</si>
  <si>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</si>
  <si>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</si>
  <si>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</si>
  <si>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</si>
  <si>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</si>
  <si>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</si>
  <si>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</si>
  <si>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</si>
  <si>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</si>
  <si>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</si>
  <si>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</si>
  <si>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</si>
  <si>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</si>
  <si>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</si>
  <si>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</si>
  <si>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</si>
  <si>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</si>
  <si>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</si>
  <si>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</si>
  <si>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</si>
  <si>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</si>
  <si>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</si>
  <si>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</si>
  <si>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</si>
  <si>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</si>
  <si>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</si>
  <si>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</si>
  <si>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</si>
  <si>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</si>
  <si>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</si>
  <si>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</si>
  <si>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</si>
  <si>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</si>
  <si>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</si>
  <si>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</si>
  <si>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</si>
  <si>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</si>
  <si>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</si>
  <si>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</si>
  <si>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</si>
  <si>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</si>
  <si>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</si>
  <si>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</si>
  <si>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</si>
  <si>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</si>
  <si>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</si>
  <si>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</si>
  <si>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</si>
  <si>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</si>
  <si>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</si>
  <si>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</si>
  <si>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</si>
  <si>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</si>
  <si>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</si>
  <si>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</si>
  <si>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</si>
  <si>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</si>
  <si>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</si>
  <si>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</si>
  <si>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</si>
  <si>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</si>
  <si>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</si>
  <si>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</si>
  <si>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</si>
  <si>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</si>
  <si>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</si>
  <si>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</si>
  <si>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</si>
  <si>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</si>
  <si>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</si>
  <si>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</si>
  <si>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</si>
  <si>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</si>
  <si>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</si>
  <si>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</si>
  <si>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</si>
  <si>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</si>
  <si>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</si>
  <si>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</si>
  <si>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</si>
  <si>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</si>
  <si>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</si>
  <si>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</si>
  <si>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</si>
  <si>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</si>
  <si>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</si>
  <si>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</si>
  <si>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</si>
  <si>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</si>
  <si>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</si>
  <si>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</si>
  <si>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</si>
  <si>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</si>
  <si>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</si>
  <si>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</si>
  <si>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</si>
  <si>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</si>
  <si>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</si>
  <si>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</si>
  <si>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</si>
  <si>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</si>
  <si>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</si>
  <si>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</si>
  <si>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</si>
  <si>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</si>
  <si>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</si>
  <si>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</si>
  <si>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</si>
  <si>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</si>
  <si>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</si>
  <si>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</si>
  <si>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</si>
  <si>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</si>
  <si>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</si>
  <si>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</si>
  <si>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</si>
  <si>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</si>
  <si>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</si>
  <si>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</si>
  <si>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</si>
  <si>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</si>
  <si>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</si>
  <si>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</si>
  <si>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</si>
  <si>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</si>
  <si>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</si>
  <si>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</si>
  <si>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</si>
  <si>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</si>
  <si>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</si>
  <si>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</si>
  <si>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</si>
  <si>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</si>
  <si>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</si>
  <si>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</si>
  <si>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</si>
  <si>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</si>
  <si>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</si>
  <si>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</si>
  <si>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</si>
  <si>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</si>
  <si>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</si>
  <si>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</si>
  <si>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</si>
  <si>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</si>
  <si>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</si>
  <si>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</si>
  <si>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</si>
  <si>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</si>
  <si>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</si>
  <si>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</si>
  <si>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</si>
  <si>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</si>
  <si>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</si>
  <si>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</si>
  <si>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</si>
  <si>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</si>
  <si>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</si>
  <si>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</si>
  <si>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</si>
  <si>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</si>
  <si>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</si>
  <si>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</si>
  <si>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</si>
  <si>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</si>
  <si>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</si>
  <si>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</si>
  <si>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</si>
  <si>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</si>
  <si>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</si>
  <si>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</si>
  <si>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</si>
  <si>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</si>
  <si>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</si>
  <si>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</si>
  <si>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</si>
  <si>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</si>
  <si>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</si>
  <si>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</si>
  <si>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</si>
  <si>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</si>
  <si>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</si>
  <si>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</si>
  <si>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</si>
  <si>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</si>
  <si>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</si>
  <si>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</si>
  <si>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</si>
  <si>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</si>
  <si>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</si>
  <si>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</si>
  <si>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</si>
  <si>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</si>
  <si>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</si>
  <si>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</si>
  <si>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</si>
  <si>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</si>
  <si>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</si>
  <si>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</si>
  <si>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</si>
  <si>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</si>
  <si>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</si>
  <si>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</si>
  <si>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</si>
  <si>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</si>
  <si>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</si>
  <si>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</si>
  <si>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</si>
  <si>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</si>
  <si>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</si>
  <si>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</si>
  <si>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</si>
  <si>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</si>
  <si>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</si>
  <si>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</si>
  <si>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</si>
  <si>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</si>
  <si>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</si>
  <si>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</si>
  <si>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</si>
  <si>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</si>
  <si>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</si>
  <si>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</si>
  <si>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</si>
  <si>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</si>
  <si>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</si>
  <si>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</si>
  <si>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</si>
  <si>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</si>
  <si>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</si>
  <si>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</si>
  <si>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</si>
  <si>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</si>
  <si>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</si>
  <si>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</si>
  <si>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</si>
  <si>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</si>
  <si>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</si>
  <si>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</si>
  <si>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</si>
  <si>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</si>
  <si>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</si>
  <si>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</si>
  <si>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</si>
  <si>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</si>
  <si>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</si>
  <si>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</si>
  <si>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</si>
  <si>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</si>
  <si>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</si>
  <si>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</si>
  <si>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</si>
  <si>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</si>
  <si>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</si>
  <si>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</si>
  <si>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</si>
  <si>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</si>
  <si>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</si>
  <si>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</si>
  <si>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</si>
  <si>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</si>
  <si>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</si>
  <si>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</si>
  <si>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</si>
  <si>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</si>
  <si>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</si>
  <si>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</si>
  <si>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</si>
  <si>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</si>
  <si>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</si>
  <si>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</si>
  <si>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</si>
  <si>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</si>
  <si>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</si>
  <si>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</si>
  <si>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</si>
  <si>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</si>
  <si>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</si>
  <si>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</si>
  <si>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</si>
  <si>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</si>
  <si>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</si>
  <si>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</si>
  <si>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</si>
  <si>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</si>
  <si>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</si>
  <si>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</si>
  <si>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</si>
  <si>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</si>
  <si>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</si>
  <si>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</si>
  <si>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</si>
  <si>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</si>
  <si>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</si>
  <si>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</si>
  <si>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</si>
  <si>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</si>
  <si>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</si>
  <si>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</si>
  <si>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</si>
  <si>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</si>
  <si>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</si>
  <si>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</si>
  <si>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</si>
  <si>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</si>
  <si>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</si>
  <si>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</si>
  <si>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</si>
  <si>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</si>
  <si>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</si>
  <si>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</si>
  <si>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</si>
  <si>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</si>
  <si>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</si>
  <si>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</si>
  <si>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</si>
  <si>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</si>
  <si>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</si>
  <si>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</si>
  <si>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</si>
  <si>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</si>
  <si>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</si>
  <si>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</si>
  <si>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</si>
  <si>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</si>
  <si>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</si>
  <si>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</si>
  <si>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</si>
  <si>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</si>
  <si>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</si>
  <si>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</si>
  <si>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</si>
  <si>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</si>
  <si>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</si>
  <si>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</si>
  <si>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</si>
  <si>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</si>
  <si>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</si>
  <si>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</si>
  <si>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</si>
  <si>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</si>
  <si>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</si>
  <si>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</si>
  <si>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</si>
  <si>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</si>
  <si>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</si>
  <si>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</si>
  <si>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</si>
  <si>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</si>
  <si>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</si>
  <si>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</si>
  <si>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</si>
  <si>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</si>
  <si>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</si>
  <si>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</si>
  <si>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</si>
  <si>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</si>
  <si>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</si>
  <si>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</si>
  <si>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</si>
  <si>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</si>
  <si>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</si>
  <si>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</si>
  <si>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</si>
  <si>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</si>
  <si>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</si>
  <si>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</si>
  <si>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</si>
  <si>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</si>
  <si>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</si>
  <si>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</si>
  <si>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</si>
  <si>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</si>
  <si>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</si>
  <si>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</si>
  <si>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</si>
  <si>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</si>
  <si>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</si>
  <si>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</si>
  <si>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</si>
  <si>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</si>
  <si>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</si>
  <si>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</si>
  <si>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</si>
  <si>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</si>
  <si>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</si>
  <si>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</si>
  <si>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</si>
  <si>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</si>
  <si>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</si>
  <si>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</si>
  <si>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</si>
  <si>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</si>
  <si>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</si>
  <si>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</si>
  <si>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</si>
  <si>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</si>
  <si>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</si>
  <si>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</si>
  <si>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</si>
  <si>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</si>
  <si>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</si>
  <si>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</si>
  <si>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</si>
  <si>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</si>
  <si>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</si>
  <si>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</si>
  <si>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</si>
  <si>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</si>
  <si>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</si>
  <si>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</si>
  <si>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</si>
  <si>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</si>
  <si>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</si>
  <si>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</si>
  <si>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</si>
  <si>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</si>
  <si>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</si>
  <si>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</si>
  <si>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</si>
  <si>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</si>
  <si>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</si>
  <si>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</si>
  <si>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</si>
  <si>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</si>
  <si>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</si>
  <si>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</si>
  <si>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</si>
  <si>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</si>
  <si>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</si>
  <si>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</si>
  <si>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</si>
  <si>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</si>
  <si>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</si>
  <si>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</si>
  <si>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</si>
  <si>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</si>
  <si>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</si>
  <si>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</si>
  <si>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</si>
  <si>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</si>
  <si>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</si>
  <si>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</si>
  <si>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</si>
  <si>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</si>
  <si>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</si>
  <si>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</si>
  <si>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</si>
  <si>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</si>
  <si>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</si>
  <si>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</si>
  <si>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</si>
  <si>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</si>
  <si>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</si>
  <si>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</si>
  <si>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</si>
  <si>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</si>
  <si>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</si>
  <si>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</si>
  <si>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</si>
  <si>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</si>
  <si>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</si>
  <si>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</si>
  <si>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</si>
  <si>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</si>
  <si>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</si>
  <si>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</si>
  <si>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</si>
  <si>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</si>
  <si>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</si>
  <si>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</si>
  <si>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</si>
  <si>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</si>
  <si>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</si>
  <si>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</si>
  <si>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</si>
  <si>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</si>
  <si>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</si>
  <si>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</si>
  <si>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</si>
  <si>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</si>
  <si>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</si>
  <si>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</si>
  <si>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</si>
  <si>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</si>
  <si>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</si>
  <si>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</si>
  <si>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</si>
  <si>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</si>
  <si>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</si>
  <si>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</si>
  <si>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</si>
  <si>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</si>
  <si>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</si>
  <si>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</si>
  <si>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</si>
  <si>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</si>
  <si>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</si>
  <si>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</si>
  <si>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</si>
  <si>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</si>
  <si>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</si>
  <si>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</si>
  <si>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</si>
  <si>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</si>
  <si>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</si>
  <si>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</si>
  <si>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</si>
  <si>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</si>
  <si>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</si>
  <si>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</si>
  <si>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</si>
  <si>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</si>
  <si>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</si>
  <si>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</si>
  <si>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</si>
  <si>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</si>
  <si>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</si>
  <si>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</si>
  <si>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</si>
  <si>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</si>
  <si>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</si>
  <si>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</si>
  <si>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</si>
  <si>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</si>
  <si>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</si>
  <si>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</si>
  <si>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</si>
  <si>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</si>
  <si>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</si>
  <si>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</si>
  <si>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</si>
  <si>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</si>
  <si>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</si>
  <si>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</si>
  <si>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</si>
  <si>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</si>
  <si>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</si>
  <si>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</si>
  <si>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</si>
  <si>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</si>
  <si>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</si>
  <si>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</si>
  <si>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</si>
  <si>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</si>
  <si>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</si>
  <si>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</si>
  <si>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</si>
  <si>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</si>
  <si>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</si>
  <si>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</si>
  <si>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</si>
  <si>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</si>
  <si>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</si>
  <si>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</si>
  <si>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</si>
  <si>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</si>
  <si>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</si>
  <si>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</si>
  <si>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</si>
  <si>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</si>
  <si>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</si>
  <si>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</si>
  <si>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</si>
  <si>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</si>
  <si>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</si>
  <si>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</si>
  <si>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</si>
  <si>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</si>
  <si>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</si>
  <si>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</si>
  <si>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</si>
  <si>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</si>
  <si>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</si>
  <si>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</si>
  <si>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</si>
  <si>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</si>
  <si>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</si>
  <si>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</si>
  <si>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</si>
  <si>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</si>
  <si>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</si>
  <si>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</si>
  <si>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</si>
  <si>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</si>
  <si>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</si>
  <si>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</si>
  <si>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</si>
  <si>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</si>
  <si>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</si>
  <si>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</si>
  <si>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</si>
  <si>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</si>
  <si>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</si>
  <si>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</si>
  <si>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</si>
  <si>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</si>
  <si>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</si>
  <si>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</si>
  <si>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</si>
  <si>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</si>
  <si>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</si>
  <si>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</si>
  <si>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</si>
  <si>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</si>
  <si>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</si>
  <si>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</si>
  <si>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</si>
  <si>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</si>
  <si>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</si>
  <si>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</si>
  <si>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</si>
  <si>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</si>
  <si>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</si>
  <si>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</si>
  <si>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</si>
  <si>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</si>
  <si>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</si>
  <si>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</si>
  <si>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</si>
  <si>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</si>
  <si>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</si>
  <si>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</si>
  <si>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</si>
  <si>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</si>
  <si>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</si>
  <si>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</si>
  <si>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</si>
  <si>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</si>
  <si>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</si>
  <si>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</si>
  <si>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</si>
  <si>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</si>
  <si>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</si>
  <si>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</si>
  <si>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</si>
  <si>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</si>
  <si>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</si>
  <si>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</si>
  <si>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</si>
  <si>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</si>
  <si>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</si>
  <si>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</si>
  <si>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</si>
  <si>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</si>
  <si>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</si>
  <si>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</si>
  <si>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</si>
  <si>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</si>
  <si>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</si>
  <si>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</si>
  <si>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</si>
  <si>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</si>
  <si>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</si>
  <si>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</si>
  <si>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</si>
  <si>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</si>
  <si>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</si>
  <si>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</si>
  <si>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</si>
  <si>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</si>
  <si>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</si>
  <si>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</si>
  <si>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</si>
  <si>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</si>
  <si>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</si>
  <si>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</si>
  <si>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</si>
  <si>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</si>
  <si>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</si>
  <si>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</si>
  <si>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</si>
  <si>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</si>
  <si>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</si>
  <si>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</si>
  <si>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</si>
  <si>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</si>
  <si>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</si>
  <si>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</si>
  <si>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</si>
  <si>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</si>
  <si>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</si>
  <si>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</si>
  <si>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</si>
  <si>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</si>
  <si>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</si>
  <si>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</si>
  <si>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</si>
  <si>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</si>
  <si>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</si>
  <si>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</si>
  <si>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</si>
  <si>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</si>
  <si>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</si>
  <si>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</si>
  <si>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</si>
  <si>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</si>
  <si>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</si>
  <si>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</si>
  <si>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</si>
  <si>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</si>
  <si>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</si>
  <si>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</si>
  <si>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</si>
  <si>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</si>
  <si>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</si>
  <si>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</si>
  <si>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</si>
  <si>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</si>
  <si>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</si>
  <si>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</si>
  <si>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</si>
  <si>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</si>
  <si>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</si>
  <si>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</si>
  <si>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</si>
  <si>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</si>
  <si>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</si>
  <si>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</si>
  <si>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</si>
  <si>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</si>
  <si>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</si>
  <si>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</si>
  <si>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</si>
  <si>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</si>
  <si>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</si>
  <si>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</si>
  <si>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</si>
  <si>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</si>
  <si>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</si>
  <si>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</si>
  <si>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</si>
  <si>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</si>
  <si>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</si>
  <si>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</si>
  <si>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</si>
  <si>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</si>
  <si>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</si>
  <si>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</si>
  <si>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</si>
  <si>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</si>
  <si>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</si>
  <si>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</si>
  <si>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</si>
  <si>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</si>
  <si>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</si>
  <si>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</si>
  <si>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</si>
  <si>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</si>
  <si>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</si>
  <si>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</si>
  <si>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</si>
  <si>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</si>
  <si>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</si>
  <si>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</si>
  <si>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</si>
  <si>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</si>
  <si>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</si>
  <si>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</si>
  <si>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</si>
  <si>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</si>
  <si>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</si>
  <si>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</si>
  <si>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</si>
  <si>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</si>
  <si>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</si>
  <si>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</si>
  <si>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</si>
  <si>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</si>
  <si>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</si>
  <si>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</si>
  <si>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</si>
  <si>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</si>
  <si>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</si>
  <si>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</si>
  <si>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</si>
  <si>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</si>
  <si>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</si>
  <si>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</si>
  <si>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</si>
  <si>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</si>
  <si>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</si>
  <si>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</si>
  <si>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</si>
  <si>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</si>
  <si>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</si>
  <si>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</si>
  <si>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</si>
  <si>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</si>
  <si>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</si>
  <si>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</si>
  <si>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</si>
  <si>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</si>
  <si>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</si>
  <si>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</si>
  <si>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</si>
  <si>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</si>
  <si>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</si>
  <si>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</si>
  <si>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</si>
  <si>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</si>
  <si>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</si>
  <si>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</si>
  <si>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</si>
  <si>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</si>
  <si>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</si>
  <si>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</si>
  <si>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</si>
  <si>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</si>
  <si>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</si>
  <si>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</si>
  <si>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</si>
  <si>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</si>
  <si>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</si>
  <si>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</si>
  <si>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</si>
  <si>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</si>
  <si>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</si>
  <si>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</si>
  <si>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</si>
  <si>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</si>
  <si>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</si>
  <si>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</si>
  <si>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</si>
  <si>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</si>
  <si>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</si>
  <si>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</si>
  <si>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</si>
  <si>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</si>
  <si>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</si>
  <si>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</si>
  <si>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</si>
  <si>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</si>
  <si>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</si>
  <si>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</si>
  <si>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</si>
  <si>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</si>
  <si>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</si>
  <si>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</si>
  <si>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</si>
  <si>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</si>
  <si>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</si>
  <si>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</si>
  <si>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</si>
  <si>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</si>
  <si>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</si>
  <si>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</si>
  <si>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</si>
  <si>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</si>
  <si>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</si>
  <si>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</si>
  <si>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</si>
  <si>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</si>
  <si>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</si>
  <si>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</si>
  <si>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</si>
  <si>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</si>
  <si>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</si>
  <si>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</si>
  <si>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</si>
  <si>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</si>
  <si>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</si>
  <si>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</si>
  <si>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</si>
  <si>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</si>
  <si>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</si>
  <si>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</si>
  <si>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</si>
  <si>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</si>
  <si>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</si>
  <si>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</si>
  <si>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</si>
  <si>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</si>
  <si>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</si>
  <si>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</si>
  <si>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</si>
  <si>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</si>
  <si>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</si>
  <si>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</si>
  <si>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</si>
  <si>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</si>
  <si>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</si>
  <si>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</si>
  <si>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</si>
  <si>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</si>
  <si>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</si>
  <si>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</si>
  <si>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</si>
  <si>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</si>
  <si>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</si>
  <si>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</si>
  <si>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</si>
  <si>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</si>
  <si>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</si>
  <si>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</si>
  <si>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</si>
  <si>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</si>
  <si>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</si>
  <si>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</si>
  <si>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</si>
  <si>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</si>
  <si>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</si>
  <si>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</si>
  <si>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</si>
  <si>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</si>
  <si>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</si>
  <si>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</si>
  <si>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</si>
  <si>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</si>
  <si>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</si>
  <si>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</si>
  <si>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</si>
  <si>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</si>
  <si>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</si>
  <si>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</si>
  <si>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</si>
  <si>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</si>
  <si>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</si>
  <si>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</si>
  <si>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</si>
  <si>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</si>
  <si>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</si>
  <si>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</si>
  <si>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</si>
  <si>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</si>
  <si>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</si>
  <si>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</si>
  <si>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</si>
  <si>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</si>
  <si>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</si>
  <si>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</si>
  <si>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</si>
  <si>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</si>
  <si>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</si>
  <si>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</si>
  <si>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</si>
  <si>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</si>
  <si>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</si>
  <si>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</si>
  <si>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</si>
  <si>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</si>
  <si>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</si>
  <si>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</si>
  <si>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</si>
  <si>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</si>
  <si>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</si>
  <si>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</si>
  <si>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</si>
  <si>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</si>
  <si>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</si>
  <si>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</si>
  <si>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</si>
  <si>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</si>
  <si>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</si>
  <si>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</si>
  <si>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</si>
  <si>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</si>
  <si>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</si>
  <si>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</si>
  <si>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</si>
  <si>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</si>
  <si>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</si>
  <si>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</si>
  <si>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</si>
  <si>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</si>
  <si>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</si>
  <si>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</si>
  <si>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</si>
  <si>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</si>
  <si>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</si>
  <si>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</si>
  <si>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</si>
  <si>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</si>
  <si>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</si>
  <si>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</si>
  <si>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</si>
  <si>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</si>
  <si>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</si>
  <si>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</si>
  <si>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</si>
  <si>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</si>
  <si>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</si>
  <si>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</si>
  <si>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</si>
  <si>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</si>
  <si>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</si>
  <si>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</si>
  <si>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</si>
  <si>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</si>
  <si>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</si>
  <si>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</si>
  <si>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</si>
  <si>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</si>
  <si>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</si>
  <si>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</si>
  <si>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</si>
  <si>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</si>
  <si>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</si>
  <si>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</si>
  <si>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</si>
  <si>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</si>
  <si>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</si>
  <si>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</si>
  <si>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</si>
  <si>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</si>
  <si>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</si>
  <si>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</si>
  <si>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</si>
  <si>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</si>
  <si>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</si>
  <si>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</si>
  <si>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</si>
  <si>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</si>
  <si>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</si>
  <si>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</si>
  <si>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</si>
  <si>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</si>
  <si>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</si>
  <si>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</si>
  <si>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</si>
  <si>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</si>
  <si>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</si>
  <si>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</si>
  <si>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</si>
  <si>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</si>
  <si>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</si>
  <si>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</si>
  <si>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</si>
  <si>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</si>
  <si>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</si>
  <si>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</si>
  <si>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</si>
  <si>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</si>
  <si>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</si>
  <si>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</si>
  <si>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</si>
  <si>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</si>
  <si>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</si>
  <si>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</si>
  <si>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</si>
  <si>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</si>
  <si>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</si>
  <si>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</si>
  <si>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</si>
  <si>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</si>
  <si>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</si>
  <si>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</si>
  <si>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</si>
  <si>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</si>
  <si>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</si>
  <si>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</si>
  <si>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</si>
  <si>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</si>
  <si>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</si>
  <si>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</si>
  <si>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</si>
  <si>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</si>
  <si>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</si>
  <si>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</si>
  <si>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</si>
  <si>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</si>
  <si>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</si>
  <si>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</si>
  <si>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</si>
  <si>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</si>
  <si>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</si>
  <si>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</si>
  <si>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</si>
  <si>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</si>
  <si>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</si>
  <si>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</si>
  <si>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</si>
  <si>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</si>
  <si>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</si>
  <si>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</si>
  <si>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</si>
  <si>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</si>
  <si>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</si>
  <si>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</si>
  <si>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</si>
  <si>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</si>
  <si>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</si>
  <si>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</si>
  <si>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</si>
  <si>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</si>
  <si>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</si>
  <si>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</si>
  <si>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</si>
  <si>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</si>
  <si>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</si>
  <si>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</si>
  <si>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</si>
  <si>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</si>
  <si>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</si>
  <si>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</si>
  <si>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</si>
  <si>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</si>
  <si>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</si>
  <si>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</si>
  <si>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</si>
  <si>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</si>
  <si>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</si>
  <si>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</si>
  <si>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</si>
  <si>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</si>
  <si>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</si>
  <si>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</si>
  <si>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</si>
  <si>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</si>
  <si>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</si>
  <si>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</si>
  <si>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</si>
  <si>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</si>
  <si>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</si>
  <si>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</si>
  <si>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</si>
  <si>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</si>
  <si>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</si>
  <si>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</si>
  <si>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</si>
  <si>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</si>
  <si>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</si>
  <si>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</si>
  <si>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</si>
  <si>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</si>
  <si>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</si>
  <si>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</si>
  <si>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</si>
  <si>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</si>
  <si>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</si>
  <si>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</si>
  <si>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</si>
  <si>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</si>
  <si>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</si>
  <si>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</si>
  <si>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</si>
  <si>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</si>
  <si>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</si>
  <si>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</si>
  <si>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</si>
  <si>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</si>
  <si>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</si>
  <si>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</si>
  <si>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</si>
  <si>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</si>
  <si>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</si>
  <si>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</si>
  <si>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</si>
  <si>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</si>
  <si>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</si>
  <si>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</si>
  <si>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</si>
  <si>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</si>
  <si>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</si>
  <si>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</si>
  <si>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</si>
  <si>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</si>
  <si>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</si>
  <si>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</si>
  <si>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</si>
  <si>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</si>
  <si>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</si>
  <si>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</si>
  <si>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</si>
  <si>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</si>
  <si>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</si>
  <si>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</si>
  <si>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</si>
  <si>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</si>
  <si>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</si>
  <si>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</si>
  <si>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</si>
  <si>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</si>
  <si>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</si>
  <si>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</si>
  <si>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</si>
  <si>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</si>
  <si>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</si>
  <si>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</si>
  <si>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</si>
  <si>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</si>
  <si>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</si>
  <si>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</si>
  <si>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</si>
  <si>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</si>
  <si>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</si>
  <si>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</si>
  <si>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</si>
  <si>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</si>
  <si>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</si>
  <si>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</si>
  <si>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</si>
  <si>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</si>
  <si>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</si>
  <si>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</si>
  <si>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</si>
  <si>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</si>
  <si>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</si>
  <si>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</si>
  <si>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</si>
  <si>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</si>
  <si>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</si>
  <si>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</si>
  <si>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</si>
  <si>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</si>
  <si>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</si>
  <si>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</si>
  <si>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</si>
  <si>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</si>
  <si>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</si>
  <si>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</si>
  <si>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</si>
  <si>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</si>
  <si>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</si>
  <si>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</si>
  <si>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</si>
  <si>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</si>
  <si>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</si>
  <si>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</si>
  <si>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</si>
  <si>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</si>
  <si>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</si>
  <si>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</si>
  <si>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</si>
  <si>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</si>
  <si>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</si>
  <si>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</si>
  <si>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</si>
  <si>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</si>
  <si>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</si>
  <si>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</si>
  <si>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</si>
  <si>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</si>
  <si>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</si>
  <si>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</si>
  <si>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</si>
  <si>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</si>
  <si>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</si>
  <si>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</si>
  <si>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</si>
  <si>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</si>
  <si>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</si>
  <si>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</si>
  <si>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</si>
  <si>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</si>
  <si>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</si>
  <si>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</si>
  <si>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</si>
  <si>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</si>
  <si>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</si>
  <si>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</si>
  <si>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</si>
  <si>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</si>
  <si>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</si>
  <si>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</si>
  <si>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</si>
  <si>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</si>
  <si>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</si>
  <si>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</si>
  <si>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</si>
  <si>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</si>
  <si>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</si>
  <si>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</si>
  <si>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</si>
  <si>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</si>
  <si>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</si>
  <si>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</si>
  <si>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</si>
  <si>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</si>
  <si>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</si>
  <si>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</si>
  <si>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</si>
  <si>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</si>
  <si>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</si>
  <si>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</si>
  <si>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</si>
  <si>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</si>
  <si>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</si>
  <si>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</si>
  <si>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</si>
  <si>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</si>
  <si>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</si>
  <si>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</si>
  <si>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</si>
  <si>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</si>
  <si>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</si>
  <si>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</si>
  <si>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</si>
  <si>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</si>
  <si>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</si>
  <si>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</si>
  <si>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</si>
  <si>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</si>
  <si>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</si>
  <si>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</si>
  <si>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</si>
  <si>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</si>
  <si>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</si>
  <si>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</si>
  <si>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</si>
  <si>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</si>
  <si>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</si>
  <si>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</si>
  <si>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</si>
  <si>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</si>
  <si>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</si>
  <si>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</si>
  <si>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</si>
  <si>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</si>
  <si>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</si>
  <si>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</si>
  <si>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</si>
  <si>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</si>
  <si>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</si>
  <si>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</si>
  <si>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</si>
  <si>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</si>
  <si>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</si>
  <si>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</si>
  <si>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</si>
  <si>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</si>
  <si>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</si>
  <si>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</si>
  <si>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</si>
  <si>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</si>
  <si>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</si>
  <si>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</si>
  <si>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</si>
  <si>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</si>
  <si>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</si>
  <si>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</si>
  <si>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</si>
  <si>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</si>
  <si>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</si>
  <si>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</si>
  <si>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</si>
  <si>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</si>
  <si>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</si>
  <si>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</si>
  <si>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</si>
  <si>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</si>
  <si>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</si>
  <si>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</si>
  <si>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</si>
  <si>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</si>
  <si>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</si>
  <si>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</si>
  <si>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</si>
  <si>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</si>
  <si>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</si>
  <si>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</si>
  <si>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</si>
  <si>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</si>
  <si>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</si>
  <si>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</si>
  <si>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</si>
  <si>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</si>
  <si>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</si>
  <si>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</si>
  <si>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</si>
  <si>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</si>
  <si>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</si>
  <si>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</si>
  <si>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</si>
  <si>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</si>
  <si>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</si>
  <si>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</si>
  <si>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</si>
  <si>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</si>
  <si>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</si>
  <si>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</si>
  <si>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</si>
  <si>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</si>
  <si>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</si>
  <si>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</si>
  <si>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</si>
  <si>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</si>
  <si>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</si>
  <si>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</si>
  <si>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</si>
  <si>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</si>
  <si>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</si>
  <si>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</si>
  <si>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</si>
  <si>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</si>
  <si>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</si>
  <si>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</si>
  <si>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</si>
  <si>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</si>
  <si>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</si>
  <si>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</si>
  <si>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</si>
  <si>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</si>
  <si>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</si>
  <si>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</si>
  <si>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</si>
  <si>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</si>
  <si>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</si>
  <si>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</si>
  <si>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</si>
  <si>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</si>
  <si>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</si>
  <si>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</si>
  <si>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</si>
  <si>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</si>
  <si>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</si>
  <si>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</si>
  <si>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</si>
  <si>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</si>
  <si>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</si>
  <si>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</si>
  <si>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</si>
  <si>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</si>
  <si>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</si>
  <si>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</si>
  <si>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</si>
  <si>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</si>
  <si>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</si>
  <si>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</si>
  <si>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</si>
  <si>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</si>
  <si>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</si>
  <si>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</si>
  <si>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</si>
  <si>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</si>
  <si>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</si>
  <si>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</si>
  <si>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</si>
  <si>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</si>
  <si>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</si>
  <si>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</si>
  <si>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</si>
  <si>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</si>
  <si>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</si>
  <si>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</si>
  <si>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</si>
  <si>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</si>
  <si>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</si>
  <si>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</si>
  <si>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</si>
  <si>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</si>
  <si>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</si>
  <si>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</si>
  <si>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</si>
  <si>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</si>
  <si>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</si>
  <si>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</si>
  <si>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</si>
  <si>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</si>
  <si>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</si>
  <si>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</si>
  <si>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</si>
  <si>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</si>
  <si>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</si>
  <si>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</si>
  <si>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</si>
  <si>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</si>
  <si>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</si>
  <si>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</si>
  <si>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</si>
  <si>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</si>
  <si>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</si>
  <si>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</si>
  <si>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</si>
  <si>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</si>
  <si>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</si>
  <si>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</si>
  <si>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</si>
  <si>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</si>
  <si>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</si>
  <si>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</si>
  <si>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</si>
  <si>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</si>
  <si>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</si>
  <si>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</si>
  <si>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</si>
  <si>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</si>
  <si>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</si>
  <si>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</si>
  <si>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</si>
  <si>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</si>
  <si>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</si>
  <si>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</si>
  <si>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</si>
  <si>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</si>
  <si>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</si>
  <si>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</si>
  <si>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</si>
  <si>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</si>
  <si>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</si>
  <si>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</si>
  <si>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</si>
  <si>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</si>
  <si>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</si>
  <si>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</si>
  <si>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</si>
  <si>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</si>
  <si>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</si>
  <si>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</si>
  <si>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</si>
  <si>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</si>
  <si>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</si>
  <si>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</si>
  <si>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</si>
  <si>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</si>
  <si>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</si>
  <si>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</si>
  <si>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</si>
  <si>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</si>
  <si>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</si>
  <si>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</si>
  <si>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</si>
  <si>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</si>
  <si>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</si>
  <si>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</si>
  <si>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</si>
  <si>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</si>
  <si>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</si>
  <si>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</si>
  <si>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</si>
  <si>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</si>
  <si>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</si>
  <si>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</si>
  <si>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</si>
  <si>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</si>
  <si>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</si>
  <si>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</si>
  <si>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</si>
  <si>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</si>
  <si>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</si>
  <si>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</si>
  <si>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</si>
  <si>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</si>
  <si>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</si>
  <si>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</si>
  <si>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</si>
  <si>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</si>
  <si>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</si>
  <si>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</si>
  <si>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</si>
  <si>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</si>
  <si>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</si>
  <si>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</si>
  <si>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</si>
  <si>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</si>
  <si>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</si>
  <si>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</si>
  <si>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</si>
  <si>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</si>
  <si>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</si>
  <si>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</si>
  <si>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</si>
  <si>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</si>
  <si>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</si>
  <si>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</si>
  <si>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</si>
  <si>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</si>
  <si>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</si>
  <si>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</si>
  <si>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</si>
  <si>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</si>
  <si>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</si>
  <si>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</si>
  <si>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</si>
  <si>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</si>
  <si>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</si>
  <si>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</si>
  <si>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</si>
  <si>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</si>
  <si>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</si>
  <si>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</si>
  <si>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</si>
  <si>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</si>
  <si>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</si>
  <si>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</si>
  <si>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</si>
  <si>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</si>
  <si>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</si>
  <si>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</si>
  <si>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</si>
  <si>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</si>
  <si>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</si>
  <si>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</si>
  <si>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</si>
  <si>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</si>
  <si>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</si>
  <si>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</si>
  <si>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</si>
  <si>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</si>
  <si>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</si>
  <si>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</si>
  <si>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</si>
  <si>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</si>
  <si>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</si>
  <si>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</si>
  <si>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</si>
  <si>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</si>
  <si>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</si>
  <si>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</si>
  <si>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</si>
  <si>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</si>
  <si>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</si>
  <si>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</si>
  <si>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</si>
  <si>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</si>
  <si>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</si>
  <si>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</si>
  <si>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</si>
  <si>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</si>
  <si>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</si>
  <si>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</si>
  <si>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</si>
  <si>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</si>
  <si>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</si>
  <si>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</si>
  <si>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</si>
  <si>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</si>
  <si>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</si>
  <si>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</si>
  <si>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</si>
  <si>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</si>
  <si>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</si>
  <si>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</si>
  <si>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</si>
  <si>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</si>
  <si>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</si>
  <si>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</si>
  <si>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</si>
  <si>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</si>
  <si>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</si>
  <si>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</si>
  <si>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</si>
  <si>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</si>
  <si>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</si>
  <si>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</si>
  <si>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</si>
  <si>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</si>
  <si>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</si>
  <si>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</si>
  <si>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</si>
  <si>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</si>
  <si>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</si>
  <si>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</si>
  <si>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</si>
  <si>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</si>
  <si>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</si>
  <si>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</si>
  <si>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</si>
  <si>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</si>
  <si>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</si>
  <si>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</si>
  <si>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</si>
  <si>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</si>
  <si>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</si>
  <si>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</si>
  <si>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</si>
  <si>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</si>
  <si>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</si>
  <si>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</si>
  <si>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</si>
  <si>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</si>
  <si>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</si>
  <si>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</si>
  <si>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</si>
  <si>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</si>
  <si>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</si>
  <si>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</si>
  <si>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</si>
  <si>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</si>
  <si>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</si>
  <si>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</si>
  <si>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</si>
  <si>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</si>
  <si>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</si>
  <si>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</si>
  <si>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</si>
  <si>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</si>
  <si>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</si>
  <si>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</si>
  <si>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</si>
  <si>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</si>
  <si>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</si>
  <si>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</si>
  <si>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</si>
  <si>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</si>
  <si>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</si>
  <si>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</si>
  <si>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</si>
  <si>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</si>
  <si>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</si>
  <si>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</si>
  <si>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</si>
  <si>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</si>
  <si>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</si>
  <si>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</si>
  <si>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</si>
  <si>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</si>
  <si>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</si>
  <si>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</si>
  <si>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</si>
  <si>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</si>
  <si>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</si>
  <si>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</si>
  <si>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</si>
  <si>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</si>
  <si>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</si>
  <si>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</si>
  <si>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</si>
  <si>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</si>
  <si>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</si>
  <si>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</si>
  <si>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</si>
  <si>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</si>
  <si>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</si>
  <si>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</si>
  <si>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</si>
  <si>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</si>
  <si>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</si>
  <si>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</si>
  <si>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</si>
  <si>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</si>
  <si>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</si>
  <si>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</si>
  <si>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</si>
  <si>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</si>
  <si>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</si>
  <si>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</si>
  <si>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</si>
  <si>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</si>
  <si>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</si>
  <si>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</si>
  <si>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</si>
  <si>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</si>
  <si>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</si>
  <si>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</si>
  <si>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</si>
  <si>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</si>
  <si>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</si>
  <si>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</si>
  <si>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</si>
  <si>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</si>
  <si>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</si>
  <si>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</si>
  <si>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</si>
  <si>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</si>
  <si>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</si>
  <si>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</si>
  <si>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</si>
  <si>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</si>
  <si>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</si>
  <si>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</si>
  <si>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</si>
  <si>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</si>
  <si>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</si>
  <si>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</si>
  <si>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</si>
  <si>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</si>
  <si>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</si>
  <si>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</si>
  <si>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</si>
  <si>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</si>
  <si>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</si>
  <si>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</si>
  <si>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</si>
  <si>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</si>
  <si>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</si>
  <si>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</si>
  <si>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</si>
  <si>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</si>
  <si>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</si>
  <si>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</si>
  <si>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</si>
  <si>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</si>
  <si>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</si>
  <si>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</si>
  <si>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</si>
  <si>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</si>
  <si>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</si>
  <si>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</si>
  <si>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</si>
  <si>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</si>
  <si>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</si>
  <si>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</si>
  <si>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</si>
  <si>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</si>
  <si>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</si>
  <si>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</si>
  <si>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</si>
  <si>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</si>
  <si>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</si>
  <si>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</si>
  <si>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</si>
  <si>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</si>
  <si>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</si>
  <si>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</si>
  <si>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</si>
  <si>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</si>
  <si>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</si>
  <si>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</si>
  <si>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</si>
  <si>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</si>
  <si>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</si>
  <si>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</si>
  <si>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</si>
  <si>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</si>
  <si>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</si>
  <si>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</si>
  <si>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</si>
  <si>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</si>
  <si>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</si>
  <si>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</si>
  <si>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</si>
  <si>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</si>
  <si>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</si>
  <si>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</si>
  <si>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</si>
  <si>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</si>
  <si>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</si>
  <si>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</si>
  <si>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</si>
  <si>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</si>
  <si>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</si>
  <si>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</si>
  <si>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</si>
  <si>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</si>
  <si>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</si>
  <si>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</si>
  <si>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</si>
  <si>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</si>
  <si>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</si>
  <si>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</si>
  <si>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</si>
  <si>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</si>
  <si>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</si>
  <si>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</si>
  <si>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</si>
  <si>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</si>
  <si>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</si>
  <si>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</si>
  <si>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</si>
  <si>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</si>
  <si>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</si>
  <si>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</si>
  <si>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</si>
  <si>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</si>
  <si>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</si>
  <si>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</si>
  <si>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</si>
  <si>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</si>
  <si>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</si>
  <si>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</si>
  <si>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</si>
  <si>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</si>
  <si>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</si>
  <si>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</si>
  <si>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</si>
  <si>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</si>
  <si>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</si>
  <si>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</si>
  <si>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</si>
  <si>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</si>
  <si>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</si>
  <si>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</si>
  <si>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</si>
  <si>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</si>
  <si>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</si>
  <si>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</si>
  <si>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</si>
  <si>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</si>
  <si>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</si>
  <si>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</si>
  <si>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</si>
  <si>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</si>
  <si>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</si>
  <si>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</si>
  <si>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</si>
  <si>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</si>
  <si>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</si>
  <si>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</si>
  <si>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</si>
  <si>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</si>
  <si>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</si>
  <si>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</si>
  <si>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</si>
  <si>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</si>
  <si>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</si>
  <si>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</si>
  <si>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</si>
  <si>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</si>
  <si>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</si>
  <si>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</si>
  <si>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</si>
  <si>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</si>
  <si>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</si>
  <si>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</si>
  <si>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</si>
  <si>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</si>
  <si>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</si>
  <si>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</si>
  <si>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</si>
  <si>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</si>
  <si>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</si>
  <si>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</si>
  <si>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</si>
  <si>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</si>
  <si>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</si>
  <si>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</si>
  <si>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</si>
  <si>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</si>
  <si>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</si>
  <si>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</si>
  <si>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</si>
  <si>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</si>
  <si>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</si>
  <si>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</si>
  <si>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</si>
  <si>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</si>
  <si>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</si>
  <si>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</si>
  <si>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</si>
  <si>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</si>
  <si>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</si>
  <si>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</si>
  <si>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</si>
  <si>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</si>
  <si>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</si>
  <si>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</si>
  <si>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</si>
  <si>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</si>
  <si>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</si>
  <si>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</si>
  <si>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</si>
  <si>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</si>
  <si>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</si>
  <si>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</si>
  <si>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</si>
  <si>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</si>
  <si>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</si>
  <si>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</si>
  <si>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</si>
  <si>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</si>
  <si>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</si>
  <si>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</si>
  <si>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</si>
  <si>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</si>
  <si>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</si>
  <si>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</si>
  <si>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</si>
  <si>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</si>
  <si>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</si>
  <si>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</si>
  <si>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</si>
  <si>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</si>
  <si>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</si>
  <si>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</si>
  <si>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</si>
  <si>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</si>
  <si>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</si>
  <si>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</si>
  <si>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</si>
  <si>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</si>
  <si>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</si>
  <si>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</si>
  <si>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</si>
  <si>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</si>
  <si>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</si>
  <si>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</si>
  <si>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</si>
  <si>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</si>
  <si>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</si>
  <si>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</si>
  <si>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</si>
  <si>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</si>
  <si>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</si>
  <si>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</si>
  <si>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</si>
  <si>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</si>
  <si>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</si>
  <si>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</si>
  <si>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</si>
  <si>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</si>
  <si>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</si>
  <si>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</si>
  <si>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</si>
  <si>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</si>
  <si>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</si>
  <si>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</si>
  <si>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</si>
  <si>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</si>
  <si>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</si>
  <si>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</si>
  <si>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</si>
  <si>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</si>
  <si>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</si>
  <si>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</si>
  <si>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</si>
  <si>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</si>
  <si>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</si>
  <si>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</si>
  <si>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</si>
  <si>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</si>
  <si>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</si>
  <si>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</si>
  <si>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</si>
  <si>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</si>
  <si>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</si>
  <si>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</si>
  <si>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</si>
  <si>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</si>
  <si>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</si>
  <si>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</si>
  <si>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</si>
  <si>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</si>
  <si>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</si>
  <si>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</si>
  <si>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</si>
  <si>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</si>
  <si>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</si>
  <si>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</si>
  <si>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</si>
  <si>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</si>
  <si>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</si>
  <si>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</si>
  <si>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</si>
  <si>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</si>
  <si>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</si>
  <si>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</si>
  <si>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</si>
  <si>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</si>
  <si>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</si>
  <si>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</si>
  <si>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</si>
  <si>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</si>
  <si>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</si>
  <si>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</si>
  <si>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</si>
  <si>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</si>
  <si>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</si>
  <si>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</si>
  <si>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</si>
  <si>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</si>
  <si>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</si>
  <si>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</si>
  <si>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</si>
  <si>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</si>
  <si>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</si>
  <si>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</si>
  <si>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</si>
  <si>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</si>
  <si>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</si>
  <si>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</si>
  <si>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</si>
  <si>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</si>
  <si>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</si>
  <si>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</si>
  <si>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</si>
  <si>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</si>
  <si>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</si>
  <si>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</si>
  <si>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</si>
  <si>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</si>
  <si>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</si>
  <si>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</si>
  <si>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</si>
  <si>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</si>
  <si>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</si>
  <si>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</si>
  <si>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</si>
  <si>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</si>
  <si>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</si>
  <si>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</si>
  <si>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</si>
  <si>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</si>
  <si>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</si>
  <si>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</si>
  <si>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</si>
  <si>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</si>
  <si>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</si>
  <si>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</si>
  <si>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</si>
  <si>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</si>
  <si>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</si>
  <si>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</si>
  <si>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</si>
  <si>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</si>
  <si>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</si>
  <si>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</si>
  <si>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</si>
  <si>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</si>
  <si>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</si>
  <si>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</si>
  <si>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</si>
  <si>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</si>
  <si>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</si>
  <si>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</si>
  <si>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</si>
  <si>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</si>
  <si>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</si>
  <si>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</si>
  <si>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</si>
  <si>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</si>
  <si>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</si>
  <si>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</si>
  <si>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</si>
  <si>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</si>
  <si>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</si>
  <si>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</si>
  <si>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</si>
  <si>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</si>
  <si>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</si>
  <si>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</si>
  <si>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</si>
  <si>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</si>
  <si>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</si>
  <si>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</si>
  <si>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</si>
  <si>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</si>
  <si>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</si>
  <si>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</si>
  <si>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</si>
  <si>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</si>
  <si>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</si>
  <si>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</si>
  <si>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</si>
  <si>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</si>
  <si>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</si>
  <si>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</si>
  <si>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</si>
  <si>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</si>
  <si>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</si>
  <si>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</si>
  <si>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</si>
  <si>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</si>
  <si>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</si>
  <si>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</si>
  <si>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</si>
  <si>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</si>
  <si>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</si>
  <si>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</si>
  <si>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</si>
  <si>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</si>
  <si>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</si>
  <si>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</si>
  <si>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</si>
  <si>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</si>
  <si>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</si>
  <si>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</si>
  <si>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</si>
  <si>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</si>
  <si>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</si>
  <si>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</si>
  <si>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</si>
  <si>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</si>
  <si>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</si>
  <si>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</si>
  <si>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</si>
  <si>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</si>
  <si>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</si>
  <si>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</si>
  <si>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</si>
  <si>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</si>
  <si>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</si>
  <si>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</si>
  <si>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</si>
  <si>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</si>
  <si>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</si>
  <si>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</si>
  <si>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</si>
  <si>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</si>
  <si>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</si>
  <si>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</si>
  <si>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</si>
  <si>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</si>
  <si>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</si>
  <si>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</si>
  <si>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</si>
  <si>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</si>
  <si>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</si>
  <si>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</si>
  <si>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</si>
  <si>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</si>
  <si>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</si>
  <si>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</si>
  <si>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</si>
  <si>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</si>
  <si>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</si>
  <si>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</si>
  <si>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</si>
  <si>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</si>
  <si>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</si>
  <si>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</si>
  <si>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</si>
  <si>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</si>
  <si>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</si>
  <si>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</si>
  <si>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</si>
  <si>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</si>
  <si>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</si>
  <si>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</si>
  <si>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</si>
  <si>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</si>
  <si>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</si>
  <si>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</si>
  <si>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</si>
  <si>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</si>
  <si>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</si>
  <si>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</si>
  <si>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</si>
  <si>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</si>
  <si>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</si>
  <si>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</si>
  <si>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</si>
  <si>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</si>
  <si>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</si>
  <si>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</si>
  <si>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</si>
  <si>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</si>
  <si>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</si>
  <si>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</si>
  <si>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</si>
  <si>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</si>
  <si>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</si>
  <si>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</si>
  <si>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</si>
  <si>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</si>
  <si>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</si>
  <si>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</si>
  <si>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</si>
  <si>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</si>
  <si>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</si>
  <si>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</si>
  <si>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</si>
  <si>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</si>
  <si>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</si>
  <si>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</si>
  <si>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</si>
  <si>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</si>
  <si>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</si>
  <si>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</si>
  <si>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</si>
  <si>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</si>
  <si>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</si>
  <si>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</si>
  <si>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</si>
  <si>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</si>
  <si>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</si>
  <si>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</si>
  <si>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</si>
  <si>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</si>
  <si>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</si>
  <si>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</si>
  <si>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</si>
  <si>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</si>
  <si>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</si>
  <si>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</si>
  <si>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</si>
  <si>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</si>
  <si>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</si>
  <si>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</si>
  <si>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</si>
  <si>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</si>
  <si>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</si>
  <si>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</si>
  <si>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</si>
  <si>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</si>
  <si>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</si>
  <si>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</si>
  <si>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</si>
  <si>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</si>
  <si>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</si>
  <si>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</si>
  <si>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</si>
  <si>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</si>
  <si>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</si>
  <si>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</si>
  <si>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</si>
  <si>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</si>
  <si>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</si>
  <si>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</si>
  <si>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</si>
  <si>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</si>
  <si>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</si>
  <si>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</si>
  <si>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</si>
  <si>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</si>
  <si>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</si>
  <si>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</si>
  <si>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</si>
  <si>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</si>
  <si>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</si>
  <si>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</si>
  <si>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</si>
  <si>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</si>
  <si>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</si>
  <si>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</si>
  <si>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</si>
  <si>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</si>
  <si>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</si>
  <si>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</si>
  <si>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</si>
  <si>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</si>
  <si>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</si>
  <si>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</si>
  <si>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</si>
  <si>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</si>
  <si>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</si>
  <si>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</si>
  <si>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</si>
  <si>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</si>
  <si>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</si>
  <si>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</si>
  <si>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</si>
  <si>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</si>
  <si>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</si>
  <si>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</si>
  <si>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</si>
  <si>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</si>
  <si>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</si>
  <si>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</si>
  <si>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</si>
  <si>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</si>
  <si>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</si>
  <si>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</si>
  <si>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</si>
  <si>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</si>
  <si>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</si>
  <si>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</si>
  <si>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</si>
  <si>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</si>
  <si>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</si>
  <si>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</si>
  <si>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</si>
  <si>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</si>
  <si>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</si>
  <si>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</si>
  <si>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</si>
  <si>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</si>
  <si>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</si>
  <si>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</si>
  <si>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</si>
  <si>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</si>
  <si>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</si>
  <si>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</si>
  <si>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</si>
  <si>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</si>
  <si>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</si>
  <si>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</si>
  <si>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</si>
  <si>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</si>
  <si>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</si>
  <si>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</si>
  <si>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</si>
  <si>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</si>
  <si>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</si>
  <si>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</si>
  <si>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</si>
  <si>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</si>
  <si>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</si>
  <si>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</si>
  <si>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</si>
  <si>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</si>
  <si>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</si>
  <si>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</si>
  <si>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</si>
  <si>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</si>
  <si>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</si>
  <si>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</si>
  <si>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</si>
  <si>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</si>
  <si>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</si>
  <si>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</si>
  <si>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</si>
  <si>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</si>
  <si>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</si>
  <si>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</si>
  <si>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</si>
  <si>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</si>
  <si>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</si>
  <si>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</si>
  <si>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</si>
  <si>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</si>
  <si>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</si>
  <si>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</si>
  <si>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</si>
  <si>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</si>
  <si>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</si>
  <si>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</si>
  <si>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</si>
  <si>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</si>
  <si>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</si>
  <si>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</si>
  <si>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</si>
  <si>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</si>
  <si>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</si>
  <si>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</si>
  <si>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</si>
  <si>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</si>
  <si>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</si>
  <si>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</si>
  <si>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</si>
  <si>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</si>
  <si>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</si>
  <si>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</si>
  <si>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</si>
  <si>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</si>
  <si>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</si>
  <si>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</si>
  <si>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</si>
  <si>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</si>
  <si>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</si>
  <si>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</si>
  <si>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</si>
  <si>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</si>
  <si>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</si>
  <si>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</si>
  <si>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</si>
  <si>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</si>
  <si>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</si>
  <si>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</si>
  <si>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</si>
  <si>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</si>
  <si>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</si>
  <si>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</si>
  <si>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</si>
  <si>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</si>
  <si>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</si>
  <si>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</si>
  <si>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</si>
  <si>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</si>
  <si>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</si>
  <si>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</si>
  <si>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</si>
  <si>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</si>
  <si>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</si>
  <si>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</si>
  <si>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</si>
  <si>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</si>
  <si>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</si>
  <si>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</si>
  <si>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</si>
  <si>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</si>
  <si>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</si>
  <si>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</si>
  <si>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</si>
  <si>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</si>
  <si>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</si>
  <si>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</si>
  <si>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</si>
  <si>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</si>
  <si>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</si>
  <si>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</si>
  <si>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</si>
  <si>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</si>
  <si>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</si>
  <si>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</si>
  <si>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</si>
  <si>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</si>
  <si>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</si>
  <si>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</si>
  <si>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</si>
  <si>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</si>
  <si>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</si>
  <si>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</si>
  <si>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</si>
  <si>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</si>
  <si>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</si>
  <si>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</si>
  <si>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</si>
  <si>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</si>
  <si>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</si>
  <si>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</si>
  <si>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</si>
  <si>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</si>
  <si>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</si>
  <si>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</si>
  <si>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</si>
  <si>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</si>
  <si>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</si>
  <si>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</si>
  <si>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</si>
  <si>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</si>
  <si>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</si>
  <si>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</si>
  <si>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</si>
  <si>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</si>
  <si>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</si>
  <si>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</si>
  <si>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</si>
  <si>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</si>
  <si>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</si>
  <si>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</si>
  <si>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</si>
  <si>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</si>
  <si>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</si>
  <si>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</si>
  <si>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</si>
  <si>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</si>
  <si>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</si>
  <si>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</si>
  <si>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</si>
  <si>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</si>
  <si>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</si>
  <si>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</si>
  <si>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</si>
  <si>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</si>
  <si>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</si>
  <si>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</si>
  <si>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</si>
  <si>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</si>
  <si>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</si>
  <si>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</si>
  <si>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</si>
  <si>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</si>
  <si>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</si>
  <si>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</si>
  <si>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</si>
  <si>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</si>
  <si>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</si>
  <si>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</si>
  <si>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</si>
  <si>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</si>
  <si>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</si>
  <si>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</si>
  <si>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</si>
  <si>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</si>
  <si>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</si>
  <si>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</si>
  <si>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</si>
  <si>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</si>
  <si>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</si>
  <si>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</si>
  <si>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</si>
  <si>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</si>
  <si>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</si>
  <si>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</si>
  <si>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</si>
  <si>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</si>
  <si>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</si>
  <si>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</si>
  <si>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</si>
  <si>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</si>
  <si>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</si>
  <si>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</si>
  <si>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</si>
  <si>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</si>
  <si>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</si>
  <si>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</si>
  <si>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</si>
  <si>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</si>
  <si>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</si>
  <si>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</si>
  <si>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</si>
  <si>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</si>
  <si>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</si>
  <si>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</si>
  <si>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</si>
  <si>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</si>
  <si>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</si>
  <si>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</si>
  <si>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</si>
  <si>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</si>
  <si>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</si>
  <si>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</si>
  <si>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</si>
  <si>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</si>
  <si>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</si>
  <si>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</si>
  <si>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</si>
  <si>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</si>
  <si>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</si>
  <si>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</si>
  <si>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</si>
  <si>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</si>
  <si>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</si>
  <si>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</si>
  <si>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</si>
  <si>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</si>
  <si>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</si>
  <si>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</si>
  <si>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</si>
  <si>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</si>
  <si>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</si>
  <si>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</si>
  <si>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</si>
  <si>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</si>
  <si>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</si>
  <si>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</si>
  <si>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</si>
  <si>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</si>
  <si>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</si>
  <si>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</si>
  <si>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</si>
  <si>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</si>
  <si>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</si>
  <si>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</si>
  <si>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</si>
  <si>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</si>
  <si>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</si>
  <si>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</si>
  <si>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</si>
  <si>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</si>
  <si>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</si>
  <si>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</si>
  <si>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</si>
  <si>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</si>
  <si>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</si>
  <si>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</si>
  <si>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</si>
  <si>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</si>
  <si>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</si>
  <si>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</si>
  <si>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</si>
  <si>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</si>
  <si>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</si>
  <si>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</si>
  <si>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</si>
  <si>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</si>
  <si>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</si>
  <si>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</si>
  <si>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</si>
  <si>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</si>
  <si>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</si>
  <si>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</si>
  <si>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</si>
  <si>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</si>
  <si>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</si>
  <si>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</si>
  <si>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</si>
  <si>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</si>
  <si>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</si>
  <si>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</si>
  <si>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</si>
  <si>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</si>
  <si>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</si>
  <si>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</si>
  <si>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</si>
  <si>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</si>
  <si>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</si>
  <si>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</si>
  <si>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</si>
  <si>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</si>
  <si>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</si>
  <si>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</si>
  <si>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</si>
  <si>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</si>
  <si>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</si>
  <si>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</si>
  <si>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</si>
  <si>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</si>
  <si>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</si>
  <si>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</si>
  <si>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</si>
  <si>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</si>
  <si>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</si>
  <si>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</si>
  <si>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</si>
  <si>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</si>
  <si>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</si>
  <si>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</si>
  <si>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</si>
  <si>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</si>
  <si>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</si>
  <si>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</si>
  <si>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</si>
  <si>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</si>
  <si>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</si>
  <si>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</si>
  <si>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</si>
  <si>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</si>
  <si>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</si>
  <si>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</si>
  <si>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</si>
  <si>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</si>
  <si>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</si>
  <si>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</si>
  <si>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</si>
  <si>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</si>
  <si>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</si>
  <si>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</si>
  <si>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</si>
  <si>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</si>
  <si>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</si>
  <si>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</si>
  <si>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</si>
  <si>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</si>
  <si>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</si>
  <si>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</si>
  <si>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</si>
  <si>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</si>
  <si>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</si>
  <si>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</si>
  <si>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</si>
  <si>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</si>
  <si>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</si>
  <si>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</si>
  <si>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</si>
  <si>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</si>
  <si>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</si>
  <si>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</si>
  <si>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</si>
  <si>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</si>
  <si>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</si>
  <si>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</si>
  <si>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</si>
  <si>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</si>
  <si>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</si>
  <si>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</si>
  <si>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</si>
  <si>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</si>
  <si>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</si>
  <si>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</si>
  <si>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</si>
  <si>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</si>
  <si>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</si>
  <si>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</si>
  <si>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</si>
  <si>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</si>
  <si>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</si>
  <si>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</si>
  <si>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</si>
  <si>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</si>
  <si>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</si>
  <si>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</si>
  <si>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</si>
  <si>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</si>
  <si>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</si>
  <si>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</si>
  <si>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</si>
  <si>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</si>
  <si>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</si>
  <si>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</si>
  <si>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</si>
  <si>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</si>
  <si>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</si>
  <si>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</si>
  <si>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</si>
  <si>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</si>
  <si>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</si>
  <si>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</si>
  <si>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</si>
  <si>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</si>
  <si>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</si>
  <si>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</si>
  <si>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</si>
  <si>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</si>
  <si>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</si>
  <si>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</si>
  <si>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</si>
  <si>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</si>
  <si>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</si>
  <si>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</si>
  <si>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</si>
  <si>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</si>
  <si>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</si>
  <si>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</si>
  <si>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</si>
  <si>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</si>
  <si>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</si>
  <si>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</si>
  <si>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</si>
  <si>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</si>
  <si>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</si>
  <si>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</si>
  <si>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</si>
  <si>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</si>
  <si>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</si>
  <si>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</si>
  <si>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</si>
  <si>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</si>
  <si>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</si>
  <si>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</si>
  <si>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</si>
  <si>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</si>
  <si>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</si>
  <si>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</si>
  <si>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</si>
  <si>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</si>
  <si>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</si>
  <si>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</si>
  <si>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</si>
  <si>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</si>
  <si>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</si>
  <si>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</si>
  <si>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45000 to 49999</t>
  </si>
  <si>
    <t>30000 to 34999</t>
  </si>
  <si>
    <t>35000 to 39999</t>
  </si>
  <si>
    <t>40000 to 44999</t>
  </si>
  <si>
    <t>Greater than or equal to 50000</t>
  </si>
  <si>
    <t>Numbackers Sucessful</t>
  </si>
  <si>
    <t>Numbackers Unsuccessful</t>
  </si>
  <si>
    <t>Unsuccessful</t>
  </si>
  <si>
    <t>Average</t>
  </si>
  <si>
    <t>Median</t>
  </si>
  <si>
    <t>Minimum</t>
  </si>
  <si>
    <t>Maximum</t>
  </si>
  <si>
    <t>Variance</t>
  </si>
  <si>
    <t>Standard Deviation</t>
  </si>
  <si>
    <t>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</si>
</sst>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b val="0"/>
        <i val="0"/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D-D345-96EB-F3F50ECB461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2D-D345-96EB-F3F50ECB461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2D-D345-96EB-F3F50ECB461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2D-D345-96EB-F3F50ECB4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4051535"/>
        <c:axId val="600045583"/>
      </c:barChart>
      <c:catAx>
        <c:axId val="3340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045583"/>
        <c:crosses val="autoZero"/>
        <c:auto val="1"/>
        <c:lblAlgn val="ctr"/>
        <c:lblOffset val="100"/>
        <c:noMultiLvlLbl val="0"/>
      </c:catAx>
      <c:valAx>
        <c:axId val="6000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5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9-944A-B472-4EE31483457F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779-944A-B472-4EE31483457F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79-944A-B472-4EE31483457F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79-944A-B472-4EE31483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975135"/>
        <c:axId val="334553039"/>
      </c:barChart>
      <c:catAx>
        <c:axId val="33297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53039"/>
        <c:crosses val="autoZero"/>
        <c:auto val="1"/>
        <c:lblAlgn val="ctr"/>
        <c:lblOffset val="100"/>
        <c:noMultiLvlLbl val="0"/>
      </c:catAx>
      <c:valAx>
        <c:axId val="3345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7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9-B94C-A016-83F919A016F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D9-B94C-A016-83F919A016F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D9-B94C-A016-83F919A01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239887"/>
        <c:axId val="775182799"/>
      </c:lineChart>
      <c:catAx>
        <c:axId val="79623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82799"/>
        <c:crosses val="autoZero"/>
        <c:auto val="1"/>
        <c:lblAlgn val="ctr"/>
        <c:lblOffset val="100"/>
        <c:noMultiLvlLbl val="0"/>
      </c:catAx>
      <c:valAx>
        <c:axId val="77518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3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D-134F-B68C-7E483FEDDCE6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4D-134F-B68C-7E483FEDDCE6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4D-134F-B68C-7E483FEDD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341455"/>
        <c:axId val="794274255"/>
      </c:lineChart>
      <c:catAx>
        <c:axId val="79534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74255"/>
        <c:crosses val="autoZero"/>
        <c:auto val="1"/>
        <c:lblAlgn val="ctr"/>
        <c:lblOffset val="100"/>
        <c:noMultiLvlLbl val="0"/>
      </c:catAx>
      <c:valAx>
        <c:axId val="7942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4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152400</xdr:rowOff>
    </xdr:from>
    <xdr:to>
      <xdr:col>15</xdr:col>
      <xdr:colOff>520700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5EAEA-A09F-5A49-B224-3F83343D7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0</xdr:rowOff>
    </xdr:from>
    <xdr:to>
      <xdr:col>18</xdr:col>
      <xdr:colOff>622300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3D8E4-96EA-304D-95AE-F707D4287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139700</xdr:rowOff>
    </xdr:from>
    <xdr:to>
      <xdr:col>16</xdr:col>
      <xdr:colOff>241300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E7220-503F-E449-A536-80228418C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152400</xdr:rowOff>
    </xdr:from>
    <xdr:to>
      <xdr:col>5</xdr:col>
      <xdr:colOff>1168400</xdr:colOff>
      <xdr:row>35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DE2BF-8E15-8D41-82B9-2E069C80F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 Affleck" refreshedDate="43919.652726157408" createdVersion="6" refreshedVersion="6" minRefreshableVersion="3" recordCount="4114" xr:uid="{4AE3E482-60B4-584B-9041-53AB070FFF9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 Affleck" refreshedDate="43919.672097337963" createdVersion="6" refreshedVersion="6" minRefreshableVersion="3" recordCount="4114" xr:uid="{C263EB2B-F0A0-CF45-BE72-BF92C4D33FA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5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6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3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5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2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6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7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4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1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4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19999999999999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499999999999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3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7999999999999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6000000000003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5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3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3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5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69999999999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3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5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4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2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5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5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5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6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6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91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5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5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3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6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8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6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7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5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1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2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6000000000000001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5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9000000000000006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54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000000000000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499999999999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39999999998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1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7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2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5999999999998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3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7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3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2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4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5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5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4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3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2000000001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4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49999999999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5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42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4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1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6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4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5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5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4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1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4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3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50000000001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4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40000000001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799999999999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4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8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3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3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199999999999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3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38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4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3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4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4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500000000001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30000000000001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9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69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3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7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800000000000008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35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55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5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35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50000000000001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4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7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5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5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4.0000000000000002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4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62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2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73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6000000000000005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6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399999999999998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108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4.0000000000000003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499999999999999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8.9999999999999993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1E-4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49999999999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800000000001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2000000003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800000000001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7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7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00.56666666666666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59999999999999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9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499999999999999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9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2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1999999999999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499999999997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3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8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691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5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98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8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4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2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3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4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1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11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9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07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2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5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5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80000000000001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7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5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3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3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3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39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500000000001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7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5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5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3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3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7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01.66666666666667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3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40000000001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9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500000000001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2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4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8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2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8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7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200000000000000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5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2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29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6000000000001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7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7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9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75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8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09999999999999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600000000000001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5000000000000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6000000000000005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7000000000000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12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70000000000000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4999999999998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68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04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504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6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5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5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29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2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6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1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8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6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62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3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93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6000000000000005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29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71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19999999999997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5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94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6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08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5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6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48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499999999996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67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4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4999999999998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4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7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7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63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49999999999998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4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3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5000000000001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19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60000000000002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2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3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4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6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30000000000001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5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3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19999999999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69999999999999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4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400000000000000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40000000000001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3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500000000000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4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5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4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4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3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1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5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4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19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7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1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5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69999999999999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3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7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3999999999999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5000000000003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30000000000000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599999999999995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60000000000002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7000000000003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40000000000003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2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8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3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7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2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48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03.35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6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02.35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9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5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2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5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4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1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60000000001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5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5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39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2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2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6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7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4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1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3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3999999999999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500000000001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3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6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7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1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7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5000000000000004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4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6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800000000000000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5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3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3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5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7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4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4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7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5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3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9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7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91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2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5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1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4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7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6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36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7999999999998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099999999999994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8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0.21428571428571427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3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5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2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5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9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40000000002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1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68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35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2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2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1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5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3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9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3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499999999999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9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8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5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5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49999999999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3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3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6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3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7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39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5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79999999999998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50000000001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2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7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4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62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3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79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5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6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2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799999999998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6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4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500000000001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7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9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1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8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3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4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4999999997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5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1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2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40000000001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2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5000000000001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7999999999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5999999999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5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500000000001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3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7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3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8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7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3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3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6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7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6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799999999999995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6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8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8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9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4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2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4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6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6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3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19999999999999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3999999999999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2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3999999999999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5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9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10000000004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50000000001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79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4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7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5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2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5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9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4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81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199999999997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7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8999999999997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6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7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4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3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6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6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0000000002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80000000001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8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4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9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3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7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49999999999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39999999999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6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84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4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3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800000000003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5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73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7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400000000000005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4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35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9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1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5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59999999999998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1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4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8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8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3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5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3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7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4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6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49999999999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5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5000000001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03.77500000000001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09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7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1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4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86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50000000000001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6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6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3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4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6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6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7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64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8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69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5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8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7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199999999999997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0999999999999997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4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5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4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5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3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9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09999999999997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6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2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3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09999999999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3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3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85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5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0000000003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3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100000000000000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4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6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29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50000000001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5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1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7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4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5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5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499999999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19999999999999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2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3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5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5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6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5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7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9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000000000000003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5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09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6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7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2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29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07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8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77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8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38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4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5000000000001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7999999999999996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2000000000000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7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5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7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8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5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00.3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9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5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7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5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5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7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2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28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6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5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6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8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7.0000000000000007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1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7999999999999995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61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800000000000001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800000000000000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49999999999999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0999999999999996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6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58.291457286432163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500000000001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6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1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3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3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7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2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6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8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4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2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6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8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46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7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5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6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7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5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499999999999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19999999999999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5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6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8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7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2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200000000001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2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8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5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5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7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3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5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38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8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2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4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7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2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7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7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7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5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8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4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5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7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5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5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1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6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7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5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7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8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6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5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3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3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4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6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3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6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19999999999999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5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19999999999999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7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6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5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7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600000000001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2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6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3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19999999999999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7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2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5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6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5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1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5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4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8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4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09.42666666666666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5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5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6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5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6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3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8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4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7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2.0000000000000001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8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7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6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5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7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3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5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3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5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7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3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7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3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7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3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2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5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7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16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5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6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5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3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1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0000000001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09999999999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7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6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800000000000000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8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7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9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49999999999999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2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200000000001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7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9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5000000000000004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5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96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40000000000004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6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50000000000001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8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600000000000001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61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500000000000001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1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72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7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2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5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42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1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099999999999994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2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3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5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61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6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8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1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4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200000000000000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1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6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.0000000000000002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6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1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5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697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499999999999998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54242-D689-314B-ACF0-4BB8492D707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88030-463D-3E43-B461-F774959EBEF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4CFD7-B99D-D34F-9D4D-10BBB5291CE5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BE57-887C-444E-8DA1-95B43470599C}">
  <dimension ref="A1:F14"/>
  <sheetViews>
    <sheetView workbookViewId="0">
      <selection activeCell="F9" sqref="F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8322</v>
      </c>
    </row>
    <row r="3" spans="1:6" x14ac:dyDescent="0.2">
      <c r="A3" s="5" t="s">
        <v>8321</v>
      </c>
      <c r="B3" s="5" t="s">
        <v>8323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D7C2-0E86-E745-851C-E60470663C04}">
  <dimension ref="A1:F15"/>
  <sheetViews>
    <sheetView topLeftCell="B1" workbookViewId="0">
      <selection activeCell="A4" sqref="A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5" t="s">
        <v>8223</v>
      </c>
      <c r="B1" t="s">
        <v>8322</v>
      </c>
    </row>
    <row r="2" spans="1:6" x14ac:dyDescent="0.2">
      <c r="A2" s="5" t="s">
        <v>8308</v>
      </c>
      <c r="B2" t="s">
        <v>8315</v>
      </c>
    </row>
    <row r="4" spans="1:6" x14ac:dyDescent="0.2">
      <c r="A4" s="5" t="s">
        <v>8321</v>
      </c>
      <c r="B4" s="5" t="s">
        <v>8323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6" t="s">
        <v>8324</v>
      </c>
      <c r="B6" s="7"/>
      <c r="C6" s="7"/>
      <c r="D6" s="7"/>
      <c r="E6" s="7">
        <v>40</v>
      </c>
      <c r="F6" s="7">
        <v>40</v>
      </c>
    </row>
    <row r="7" spans="1:6" x14ac:dyDescent="0.2">
      <c r="A7" s="6" t="s">
        <v>8325</v>
      </c>
      <c r="B7" s="7"/>
      <c r="C7" s="7"/>
      <c r="D7" s="7"/>
      <c r="E7" s="7">
        <v>40</v>
      </c>
      <c r="F7" s="7">
        <v>40</v>
      </c>
    </row>
    <row r="8" spans="1:6" x14ac:dyDescent="0.2">
      <c r="A8" s="6" t="s">
        <v>8326</v>
      </c>
      <c r="B8" s="7"/>
      <c r="C8" s="7">
        <v>40</v>
      </c>
      <c r="D8" s="7">
        <v>20</v>
      </c>
      <c r="E8" s="7"/>
      <c r="F8" s="7">
        <v>60</v>
      </c>
    </row>
    <row r="9" spans="1:6" x14ac:dyDescent="0.2">
      <c r="A9" s="6" t="s">
        <v>8327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2">
      <c r="A10" s="6" t="s">
        <v>8328</v>
      </c>
      <c r="B10" s="7"/>
      <c r="C10" s="7">
        <v>60</v>
      </c>
      <c r="D10" s="7"/>
      <c r="E10" s="7"/>
      <c r="F10" s="7">
        <v>60</v>
      </c>
    </row>
    <row r="11" spans="1:6" x14ac:dyDescent="0.2">
      <c r="A11" s="6" t="s">
        <v>8329</v>
      </c>
      <c r="B11" s="7"/>
      <c r="C11" s="7"/>
      <c r="D11" s="7"/>
      <c r="E11" s="7">
        <v>20</v>
      </c>
      <c r="F11" s="7">
        <v>20</v>
      </c>
    </row>
    <row r="12" spans="1:6" x14ac:dyDescent="0.2">
      <c r="A12" s="6" t="s">
        <v>8330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8331</v>
      </c>
      <c r="B13" s="7"/>
      <c r="C13" s="7"/>
      <c r="D13" s="7"/>
      <c r="E13" s="7">
        <v>260</v>
      </c>
      <c r="F13" s="7">
        <v>260</v>
      </c>
    </row>
    <row r="14" spans="1:6" x14ac:dyDescent="0.2">
      <c r="A14" s="6" t="s">
        <v>8332</v>
      </c>
      <c r="B14" s="7">
        <v>20</v>
      </c>
      <c r="C14" s="7"/>
      <c r="D14" s="7"/>
      <c r="E14" s="7"/>
      <c r="F14" s="7">
        <v>20</v>
      </c>
    </row>
    <row r="15" spans="1:6" x14ac:dyDescent="0.2">
      <c r="A15" s="6" t="s">
        <v>8320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0DDBC-59AA-EE49-AB0E-81DF156FE329}">
  <dimension ref="A1:E18"/>
  <sheetViews>
    <sheetView topLeftCell="F1" workbookViewId="0">
      <selection activeCell="G27" sqref="G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8308</v>
      </c>
      <c r="B1" t="s">
        <v>8322</v>
      </c>
    </row>
    <row r="2" spans="1:5" x14ac:dyDescent="0.2">
      <c r="A2" s="5" t="s">
        <v>8347</v>
      </c>
      <c r="B2" t="s">
        <v>8322</v>
      </c>
    </row>
    <row r="4" spans="1:5" x14ac:dyDescent="0.2">
      <c r="A4" s="5" t="s">
        <v>8321</v>
      </c>
      <c r="B4" s="5" t="s">
        <v>8323</v>
      </c>
    </row>
    <row r="5" spans="1:5" x14ac:dyDescent="0.2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0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0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0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0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0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0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0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0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0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0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0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0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50" zoomScaleNormal="55" workbookViewId="0">
      <selection activeCell="B1" sqref="B1:B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20.33203125" customWidth="1"/>
    <col min="17" max="17" width="19.1640625" customWidth="1"/>
    <col min="18" max="18" width="18.6640625" customWidth="1"/>
    <col min="19" max="19" width="19.3320312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((E2*100)/D2)</f>
        <v>136.85882352941175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((E3*100)/D3)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((E67*100)/D67)</f>
        <v>107.52857142857142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112.932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100.0125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107.40909090909091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246.66666666666666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140.44444444444446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100.49377777777778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113.0316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104.55692307692307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1.4285714285714285E-2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((E131*100)/D131)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5.6000000000000001E-2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2.6666666666666665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6.9000000000000006E-2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((E195*100)/D195)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41.857142857142854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26.192499999999999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55.698439999999998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113.46153846153847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113.75714285714285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105.58333333333333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((E259*100)/D259)</f>
        <v>106.7264857142857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131.62883248730964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177.43366666666665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110.38153846153845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109.15333333333334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103.21062000000001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106.68444444444444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178.95249999999999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118.735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231.64705882352942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130.33333333333334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111.875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((E323*100)/D323)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106.605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101.16833333333334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100.3664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111.59050000000001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102.69240000000001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103.08799999999999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104.85537190082644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124.15933781686498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103.97333333333333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104.11199999999999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105.95918367346938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255.83333333333334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((E387*100)/D387)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106.80500000000001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0.43939393939393939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6.7966666666666669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5.6333333333333337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((E451*100)/D451)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6.9230769230769235E-2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4.5985132395404555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0.43333333333333335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0.13750000000000001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((E515*100)/D515)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108.67285714285714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118.25757575757575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4.0000000000000002E-4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27.384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0.91066666666666662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2.0833333333333332E-2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9.0666666666666673E-2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((E579*100)/D579)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0.97399999999999998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0.64102564102564108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4.0000000000000003E-5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0.17499999999999999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8.9999999999999993E-3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1E-4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((E643*100)/D643)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1460.4849999999999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105.80800000000001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300.11792000000003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100.52800000000001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100.56666666666666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0.20499999999999999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3.8206896551724139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15.485964912280702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25.911999999999999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7.4837499999999997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82.422107692307691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0.87454545454545451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((E707*100)/D707)</f>
        <v>0.97699999999999998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0.40666666666666668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10.214285714285714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105.47157142857142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158.33333333333334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179.09909909909911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((E771*100)/D771)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0.85129023676509707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2.6666666666666665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109.41176470588235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123.26086956521739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103.77500000000001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100.60706666666667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((E835*100)/D835)</f>
        <v>101.66666666666667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131.01818181818183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100.93040000000001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122.00090909090909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155.17500000000001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1.2857142857142858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24.333333333333332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30.666666666666668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((E899*100)/D899)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2.6666666666666665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10.862068965517242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9.6333333333333329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13.326000000000001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1.9066666666666667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1.9416666666666667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11.328275684711329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((E963*100)/D963)</f>
        <v>42.188421052631575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0.22600000000000001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2.0550000000000002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2.6070000000000002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29.506136117214712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0.46700000000000003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2.3344999999999998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7.7886666666666668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29.602960296029604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0.26737967914438504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2.6666666666666665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118.63775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((E1027*100)/D1027)</f>
        <v>109.92831428571429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100.00828571428572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95.477386934673362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6.3092592592592593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8.3333333333333329E-2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((E1091*100)/D1091)</f>
        <v>7.8266666666666671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7.2119999999999997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35.537409090909094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0.16666666666666666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0.23809523809523808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1.6714285714285715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0.66666666666666663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6.4439140811455848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5.6937499999999996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((E1155*100)/D1155)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0.46666666666666667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5.8333333333333334E-2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20.704999999999998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5.9066666666666663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2.9249999999999998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269.91034482758619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102.45398773006134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786.08019999999999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((E1219*100)/D1219)</f>
        <v>102.6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7.0666666666666664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3.8740000000000001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3.0125000000000002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200.15333333333334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125.41538461538461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106.12433333333334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110.77157238734419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110.91186666666667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((E1283*100)/D1283)</f>
        <v>110.71428571428571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130.26085714285713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25.976666666666667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11.513999999999999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5.7335000000000003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0.81599999999999995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84.947000000000003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6.6340000000000003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((E1347*100)/D1347)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107.08672667523932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252.48648648648648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109.10714285714286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126.14444444444445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167.42857142857142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102.575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((E1411*100)/D1411)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0.23333333333333334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101.24460000000001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107.8773125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108.42485875706215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((E1475*100)/D1475)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8.3333333333333339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166.33076923076922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277.93846153846152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110.44428571428571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134.8257142857143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132.42500000000001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((E1539*100)/D1539)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117.86666666666666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1.4166666666666667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10.80653663679494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1.3636363636363636E-2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2.3076923076923075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((E1603*100)/D1603)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100.69333333333333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155.33333333333334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125.26086956521739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((E1667*100)/D1667)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100.6735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101.42212307692307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33.473333333333336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20.207999999999998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0.21428571428571427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((E1731*100)/D1731)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114.01428571428572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260.16666666666669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59.467840000000002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56.514285714285712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6.2566666666666668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36.236363636363635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39.743333333333332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25.763636363636362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15.491428571428571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20.220833333333335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3.5666666666666669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((E1795*100)/D1795)</f>
        <v>1.3333333333333333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1.7457499999999999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13.852941176470589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13.307692307692308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2.0833333333333335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6.5653846153846152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100.66249999999999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107.36666666666666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102.12366666666667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((E1859*100)/D1859)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8.0833333333333339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172.68450000000001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116.32786885245902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39.395294117647062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((E1923*100)/D1923)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103.13725490196079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200.51866666666666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198.47237142857142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698.94799999999998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294.03333333333336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117.90285714285714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1105.3812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192.92500000000001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126.88421052631578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259.57748878923769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256.83081313131311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21.146666666666668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((E1987*100)/D1987)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320.053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125.1024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484.90974999999997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300.47640000000001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((E2051*100)/D2051)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105.22387999999999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128.40665999999999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131.20500000000001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120.46777777777778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((E2115*100)/D2115)</f>
        <v>104.85714285714286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0.56799999999999995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0.16666666666666666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0.20238095238095238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2.1129899999999999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1.7333333333333334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0.112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1.7098591549295774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0.16666666666666666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2.6660714285714286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6.5900366666666663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((E2179*100)/D2179)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109.675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184.61052631578949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951.03110000000004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132.89250000000001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382.71818181818179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108.46283333333335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125.95294117647059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352.92777777777781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((E2243*100)/D2243)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975.11199999999997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134.44929411764707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105.81826105905427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185.33333333333334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100.85533333333333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121.36666666666666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107.25050000000002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146.08080000000001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149.07142857142858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105.07333333333334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350.16666666666669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100.70033333333333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((E2307*100)/D2307)</f>
        <v>101.22777777777777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106.67449999999999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175.84039999999999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3.1481481481481484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102.42285714285714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101.14333333333333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294.20800000000003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105.7775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28.571428571428573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((E2371*100)/D2371)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1.8193398957730167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0.68400000000000005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1.2513513513513514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0.43333333333333335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3.0666666666666669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2.8571428571428571E-2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1.4285714285714285E-2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((E2435*100)/D2435)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0.48959999999999998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101.53353333333334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100.84571428571428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110.70833333333333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101.00533333333334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127.53666666666666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((E2499*100)/D2499)</f>
        <v>112.77149999999999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107.24975000000001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103.77500000000001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113.01761111111109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100.84615384615384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((E2563*100)/D2563)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0.84285714285714286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0.13850000000000001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0.16666666666666666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0.16666666666666666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3.8833333333333333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0.16666666666666666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12.166666666666666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326.09166666666664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101.48571428571428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143.65230769230769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1379.420625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((E2627*100)/D2627)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106.02150537634408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9.9199999999999997E-2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5.0999999999999997E-2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6.415860933964205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17.512820512820515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((E2691*100)/D2691)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5.3846153846153849E-2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112.29714285714286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119.98009999999999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103.58333333333333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296.87520259319285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201.82666666666665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246.06080000000003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11.458333333333334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((E2755*100)/D2755)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0.66666666666666663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0.22842639593908629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10.411250000000001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25.545454545454547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102.64512499999999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((E2819*100)/D2819)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114.7196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3.5000000000000003E-2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0.25892857142857145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((E2883*100)/D2883)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0.41111111111111109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0.16666666666666666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20.833333333333332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4.2133333333333329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61.909090909090907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7.8378378378378377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102.44597777777778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105.09677419354838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20.425000000000001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((E2947*100)/D2947)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4.7999999999999996E-3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2.1920000000000002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100.15625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146.53957758620689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((E3011*100)/D3011)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117.125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102.61176470588235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106.68571428571428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112.536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110.00666666666666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3.0066666666666668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((E3075*100)/D3075)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8.7999999999999995E-2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0.84173998587352461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1.8800000000000001E-2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0.66666666666666663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58.291457286432163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((E3139*100)/D3139)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117.52500000000001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131.16666666666666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335.58333333333331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108.81428571428572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114.84210526315789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114.16238095238096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12.327272727272728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59.142857142857146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((E3203*100)/D3203)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100.11666666666666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100.35142857142857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103.425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107.86499999999999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100.78754285714285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100.56666666666666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115.30588235294118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100.79166666666667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104.92727272727272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101.55200000000001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106.29949999999998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((E3267*100)/D3267)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101.3225806451613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116.84444444444445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102.64677419354838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100.07272727272728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104.51666666666667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159.42857142857142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((E3331*100)/D3331)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105.93333333333334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100.0125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100.74285714285715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116.86666666666666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((E3395*100)/D3395)</f>
        <v>105.8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111.075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103.56666666666666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103.58333333333333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108.13333333333334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108.54949999999998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((E3459*100)/D3459)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142.66666666666666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110.04600000000001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((E3523*100)/D3523)</f>
        <v>169.42857142857142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101.15151515151516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118.95833333333333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100.036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105.49000000000001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130.55555555555554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((E3587*100)/D3587)</f>
        <v>119.11764705882354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109.42666666666666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125.9375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170.66666666666666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130.26666666666668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104.93333333333334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2.0000000000000001E-4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51.023391812865498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((E3651*100)/D3651)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250.66666666666666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153.73333333333332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((E3715*100)/D3715)</f>
        <v>101.5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338.70588235294116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28.466666666666665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0.66666666666666663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101.01540000000001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102.65009999999999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((E3779*100)/D3779)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0.66666666666666663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59.657142857142858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89.666666666666671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4.0045454545454549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30.333333333333332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106.02200000000001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((E3843*100)/D3843)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2.6666666666666665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52.794871794871796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4.9640000000000004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13.066666666666666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1.4750000000000001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3.4666666666666668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((E3907*100)/D3907)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8.6666666666666661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0.22500000000000001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86.135181975736572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24.333333333333332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((E3971*100)/D3971)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0.97142857142857142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1.4285714285714285E-2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8.6666666666666661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0.82857142857142863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16.666666666666668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69.561111111111117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((E4035*100)/D4035)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1.4814814814814814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37.533333333333331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0.16666666666666666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1.0000000000000002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0.16666666666666666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2.6666666666666665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((E4099*100)/D4099)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6.9696969696969697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4" priority="6" operator="equal">
      <formula>"'successful'"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D0A2A-21C2-894F-93FF-377BB09C6F40}">
  <dimension ref="A1:H13"/>
  <sheetViews>
    <sheetView tabSelected="1" workbookViewId="0">
      <selection activeCell="H28" sqref="H28"/>
    </sheetView>
  </sheetViews>
  <sheetFormatPr baseColWidth="10" defaultRowHeight="15" x14ac:dyDescent="0.2"/>
  <cols>
    <col min="1" max="1" width="25.1640625" customWidth="1"/>
    <col min="2" max="2" width="17.83203125" customWidth="1"/>
    <col min="3" max="3" width="16.5" customWidth="1"/>
    <col min="4" max="4" width="15" customWidth="1"/>
    <col min="5" max="5" width="15.5" customWidth="1"/>
    <col min="6" max="6" width="17.83203125" customWidth="1"/>
    <col min="7" max="7" width="16.5" customWidth="1"/>
    <col min="8" max="8" width="18.1640625" customWidth="1"/>
  </cols>
  <sheetData>
    <row r="1" spans="1:8" x14ac:dyDescent="0.2">
      <c r="A1" t="s">
        <v>8348</v>
      </c>
      <c r="B1" t="s">
        <v>8349</v>
      </c>
      <c r="C1" t="s">
        <v>8350</v>
      </c>
      <c r="D1" t="s">
        <v>8351</v>
      </c>
      <c r="E1" t="s">
        <v>8352</v>
      </c>
      <c r="F1" t="s">
        <v>8353</v>
      </c>
      <c r="G1" t="s">
        <v>8354</v>
      </c>
      <c r="H1" t="s">
        <v>8355</v>
      </c>
    </row>
    <row r="2" spans="1:8" x14ac:dyDescent="0.2">
      <c r="A2" t="s">
        <v>8356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B2+C2+D2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8358</v>
      </c>
      <c r="B3">
        <f>COUNTIFS(Data!$F$2:$F$4115,"successful",Data!$D$2:$D$4115,"&lt;5000")-COUNTIFS(Data!$F$2:$F$4115,"successful",Data!$D$2:$D$4115,"&lt;1000")</f>
        <v>932</v>
      </c>
      <c r="C3">
        <f>COUNTIFS(Data!$F$2:$F$4115,"failed",Data!$D$2:$D$4115,"&lt;5000")-COUNTIFS(Data!$F$2:$F$4115,"failed",Data!$D$2:$D$4115,"&lt;1000")</f>
        <v>420</v>
      </c>
      <c r="D3">
        <f>COUNTIFS(Data!$F$2:$F$4115,"canceled",Data!$D$2:$D$4115,"&lt;5000")-COUNTIFS(Data!$F$2:$F$4115,"canceled",Data!$D$2:$D$4115,"&lt;1000")</f>
        <v>60</v>
      </c>
      <c r="E3">
        <f t="shared" ref="E3:E13" si="0">B3+C3+D3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">
      <c r="A4" t="s">
        <v>8357</v>
      </c>
      <c r="B4">
        <f>COUNTIFS(Data!$F$2:$F$4115,"successful",Data!$D$2:$D$4115,"&lt;10000")-COUNTIFS(Data!$F$2:$F$4115,"successful",Data!$D$2:$D$4115,"&lt;5000")</f>
        <v>381</v>
      </c>
      <c r="C4">
        <f>COUNTIFS(Data!$F$2:$F$4115,"failed",Data!$D$2:$D$4115,"&lt;10000")-COUNTIFS(Data!$F$2:$F$4115,"failed",Data!$D$2:$D$4115,"&lt;5000")</f>
        <v>283</v>
      </c>
      <c r="D4">
        <f>COUNTIFS(Data!$F$2:$F$4115,"canceled",Data!$D$2:$D$4115,"&lt;10000")-COUNTIFS(Data!$F$2:$F$4115,"canceled",Data!$D$2:$D$4115,"&lt;5000")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8359</v>
      </c>
      <c r="B5">
        <f>COUNTIFS(Data!$F$2:$F$4115,"successful",Data!$D$2:$D$4115,"&lt;15000")-COUNTIFS(Data!$F$2:$F$4115,"successful",Data!$D$2:$D$4115,"&lt;10000")</f>
        <v>168</v>
      </c>
      <c r="C5">
        <f>COUNTIFS(Data!$F$2:$F$4115,"failed",Data!$D$2:$D$4115,"&lt;15000")-COUNTIFS(Data!$F$2:$F$4115,"failed",Data!$D$2:$D$4115,"&lt;10000")</f>
        <v>144</v>
      </c>
      <c r="D5">
        <f>COUNTIFS(Data!$F$2:$F$4115,"canceled",Data!$D$2:$D$4115,"&lt;15000")-COUNTIFS(Data!$F$2:$F$4115,"canceled",Data!$D$2:$D$4115,"&lt;10000")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8360</v>
      </c>
      <c r="B6">
        <f>COUNTIFS(Data!$F$2:$F$4115,"successful",Data!$D$2:$D$4115,"&lt;20000")-COUNTIFS(Data!$F$2:$F$4115,"successful",Data!$D$2:$D$4115,"&lt;15000")</f>
        <v>94</v>
      </c>
      <c r="C6">
        <f>COUNTIFS(Data!$F$2:$F$4115,"failed",Data!$D$2:$D$4115,"&lt;20000")-COUNTIFS(Data!$F$2:$F$4115,"failed",Data!$D$2:$D$4115,"&lt;15000")</f>
        <v>90</v>
      </c>
      <c r="D6">
        <f>COUNTIFS(Data!$F$2:$F$4115,"canceled",Data!$D$2:$D$4115,"&lt;20000")-COUNTIFS(Data!$F$2:$F$4115,"canceled",Data!$D$2:$D$4115,"&lt;15000")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8361</v>
      </c>
      <c r="B7">
        <f>COUNTIFS(Data!$F$2:$F$4115,"successful",Data!$D$2:$D$4115,"&lt;25000")-COUNTIFS(Data!$F$2:$F$4115,"successful",Data!$D$2:$D$4115,"&lt;20000")</f>
        <v>62</v>
      </c>
      <c r="C7">
        <f>COUNTIFS(Data!$F$2:$F$4115,"failed",Data!$D$2:$D$4115,"&lt;25000")-COUNTIFS(Data!$F$2:$F$4115,"failed",Data!$D$2:$D$4115,"&lt;20000")</f>
        <v>72</v>
      </c>
      <c r="D7">
        <f>COUNTIFS(Data!$F$2:$F$4115,"canceled",Data!$D$2:$D$4115,"&lt;25000")-COUNTIFS(Data!$F$2:$F$4115,"canceled",Data!$D$2:$D$4115,"&lt;20000")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>(D7/E7)*100</f>
        <v>9.4594594594594597</v>
      </c>
    </row>
    <row r="8" spans="1:8" x14ac:dyDescent="0.2">
      <c r="A8" t="s">
        <v>8362</v>
      </c>
      <c r="B8">
        <f>COUNTIFS(Data!$F$2:$F$4115,"successful",Data!$D$2:$D$4115,"&lt;30000")-COUNTIFS(Data!$F$2:$F$4115,"successful",Data!$D$2:$D$4115,"&lt;25000")</f>
        <v>55</v>
      </c>
      <c r="C8">
        <f>COUNTIFS(Data!$F$2:$F$4115,"failed",Data!$D$2:$D$4115,"&lt;30000")-COUNTIFS(Data!$F$2:$F$4115,"failed",Data!$D$2:$D$4115,"&lt;25000")</f>
        <v>64</v>
      </c>
      <c r="D8">
        <f>COUNTIFS(Data!$F$2:$F$4115,"canceled",Data!$D$2:$D$4115,"&lt;30000")-COUNTIFS(Data!$F$2:$F$4115,"canceled",Data!$D$2:$D$4115,"&lt;25000")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8364</v>
      </c>
      <c r="B9">
        <f>COUNTIFS(Data!$F$2:$F$4115,"successful",Data!$D$2:$D$4115,"&lt;35000")-COUNTIFS(Data!$F$2:$F$4115,"successful",Data!$D$2:$D$4115,"&lt;30000")</f>
        <v>32</v>
      </c>
      <c r="C9">
        <f>COUNTIFS(Data!$F$2:$F$4115,"failed",Data!$D$2:$D$4115,"&lt;35000")-COUNTIFS(Data!$F$2:$F$4115,"failed",Data!$D$2:$D$4115,"&lt;30000")</f>
        <v>37</v>
      </c>
      <c r="D9">
        <f>COUNTIFS(Data!$F$2:$F$4115,"canceled",Data!$D$2:$D$4115,"&lt;35000")-COUNTIFS(Data!$F$2:$F$4115,"canceled",Data!$D$2:$D$4115,"&lt;30000")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8365</v>
      </c>
      <c r="B10">
        <f>COUNTIFS(Data!$F$2:$F$4115,"successful",Data!$D$2:$D$4115,"&lt;40000")-COUNTIFS(Data!$F$2:$F$4115,"successful",Data!$D$2:$D$4115,"&lt;35000")</f>
        <v>26</v>
      </c>
      <c r="C10">
        <f>COUNTIFS(Data!$F$2:$F$4115,"failed",Data!$D$2:$D$4115,"&lt;40000")-COUNTIFS(Data!$F$2:$F$4115,"failed",Data!$D$2:$D$4115,"&lt;35000")</f>
        <v>22</v>
      </c>
      <c r="D10">
        <f>COUNTIFS(Data!$F$2:$F$4115,"canceled",Data!$D$2:$D$4115,"&lt;40000")-COUNTIFS(Data!$F$2:$F$4115,"canceled",Data!$D$2:$D$4115,"&lt;35000")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8366</v>
      </c>
      <c r="B11">
        <f>COUNTIFS(Data!$F$2:$F$4115,"successful",Data!$D$2:$D$4115,"&lt;45000")-COUNTIFS(Data!$F$2:$F$4115,"successful",Data!$D$2:$D$4115,"&lt;40000")</f>
        <v>21</v>
      </c>
      <c r="C11">
        <f>COUNTIFS(Data!$F$2:$F$4115,"failed",Data!$D$2:$D$4115,"&lt;45000")-COUNTIFS(Data!$F$2:$F$4115,"failed",Data!$D$2:$D$4115,"&lt;40000")</f>
        <v>16</v>
      </c>
      <c r="D11">
        <f>COUNTIFS(Data!$F$2:$F$4115,"canceled",Data!$D$2:$D$4115,"&lt;45000")-COUNTIFS(Data!$F$2:$F$4115,"canceled",Data!$D$2:$D$4115,"&lt;40000")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8363</v>
      </c>
      <c r="B12">
        <f>COUNTIFS(Data!$F$2:$F$4115,"successful",Data!$D$2:$D$4115,"&lt;50000")-COUNTIFS(Data!$F$2:$F$4115,"successful",Data!$D$2:$D$4115,"&lt;45000")</f>
        <v>6</v>
      </c>
      <c r="C12">
        <f>COUNTIFS(Data!$F$2:$F$4115,"failed",Data!$D$2:$D$4115,"&lt;50000")-COUNTIFS(Data!$F$2:$F$4115,"failed",Data!$D$2:$D$4115,"&lt;45000")</f>
        <v>11</v>
      </c>
      <c r="D12">
        <f>COUNTIFS(Data!$F$2:$F$4115,"canceled",Data!$D$2:$D$4115,"&lt;50000")-COUNTIFS(Data!$F$2:$F$4115,"canceled",Data!$D$2:$D$4115,"&lt;45000")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8367</v>
      </c>
      <c r="B13">
        <f>COUNTIFS(Data!$F$2:$F$4115,"successful",Data!$D$2:$D$4115,"&gt;50000")</f>
        <v>55</v>
      </c>
      <c r="C13">
        <f>COUNTIFS(Data!$F$2:$F$4115,"failed",Data!$D$2:$D$4115,"&gt;50000")</f>
        <v>198</v>
      </c>
      <c r="D13">
        <f>COUNTIFS(Data!$F$2:$F$4115,"canceled",Data!$D$2:$D$4115,"&gt;50000")</f>
        <v>83</v>
      </c>
      <c r="E13">
        <f t="shared" si="0"/>
        <v>336</v>
      </c>
      <c r="F13">
        <f t="shared" si="1"/>
        <v>16.36904761904762</v>
      </c>
      <c r="G13">
        <f t="shared" si="2"/>
        <v>58.928571428571431</v>
      </c>
      <c r="H13">
        <f t="shared" si="3"/>
        <v>24.702380952380953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2B7D4-DAAD-374C-A7C2-D934B8FA3323}">
  <dimension ref="A1:G4115"/>
  <sheetViews>
    <sheetView workbookViewId="0">
      <selection activeCell="F11" sqref="F11"/>
    </sheetView>
  </sheetViews>
  <sheetFormatPr baseColWidth="10" defaultRowHeight="15" x14ac:dyDescent="0.2"/>
  <cols>
    <col min="1" max="1" width="18.6640625" customWidth="1"/>
    <col min="2" max="2" width="23.5" customWidth="1"/>
    <col min="3" max="3" width="22" customWidth="1"/>
    <col min="5" max="5" width="18" customWidth="1"/>
    <col min="11" max="11" width="17" customWidth="1"/>
  </cols>
  <sheetData>
    <row r="1" spans="1:7" x14ac:dyDescent="0.2">
      <c r="A1" s="2"/>
      <c r="B1" t="s">
        <v>8368</v>
      </c>
      <c r="C1" t="s">
        <v>8369</v>
      </c>
      <c r="F1" t="s">
        <v>8377</v>
      </c>
      <c r="G1" t="s">
        <v>8370</v>
      </c>
    </row>
    <row r="2" spans="1:7" x14ac:dyDescent="0.2">
      <c r="A2" s="3"/>
      <c r="B2">
        <f>IF(Data!F2="successful",Data!L2, "novalue")</f>
        <v>182</v>
      </c>
      <c r="C2" t="str">
        <f>IF(Data!F2&lt;&gt;"successful",Data!L2, "novalue")</f>
        <v>novalue</v>
      </c>
      <c r="E2" t="s">
        <v>8371</v>
      </c>
      <c r="F2">
        <f>AVERAGE(B2:B4115)</f>
        <v>194.42517162471395</v>
      </c>
      <c r="G2">
        <f>AVERAGE(C2:C4115)</f>
        <v>19.92068429237947</v>
      </c>
    </row>
    <row r="3" spans="1:7" x14ac:dyDescent="0.2">
      <c r="A3" s="3"/>
      <c r="B3">
        <f>IF(Data!F3="successful",Data!L3, "novalue")</f>
        <v>79</v>
      </c>
      <c r="C3" t="str">
        <f>IF(Data!F3&lt;&gt;"successful",Data!L3, "novalue")</f>
        <v>novalue</v>
      </c>
      <c r="E3" t="s">
        <v>8372</v>
      </c>
      <c r="F3">
        <f>MEDIAN(B2:B4115)</f>
        <v>62</v>
      </c>
      <c r="G3">
        <f>MEDIAN(C2:C4115)</f>
        <v>3</v>
      </c>
    </row>
    <row r="4" spans="1:7" x14ac:dyDescent="0.2">
      <c r="A4" s="3"/>
      <c r="B4">
        <f>IF(Data!F4="successful",Data!L4, "novalue")</f>
        <v>35</v>
      </c>
      <c r="C4" t="str">
        <f>IF(Data!F4&lt;&gt;"successful",Data!L4, "novalue")</f>
        <v>novalue</v>
      </c>
      <c r="E4" t="s">
        <v>8373</v>
      </c>
      <c r="F4">
        <f>MIN(B3:B4116)</f>
        <v>1</v>
      </c>
      <c r="G4">
        <f>MIN(C3:C4116)</f>
        <v>0</v>
      </c>
    </row>
    <row r="5" spans="1:7" x14ac:dyDescent="0.2">
      <c r="A5" s="3"/>
      <c r="B5">
        <f>IF(Data!F5="successful",Data!L5, "novalue")</f>
        <v>150</v>
      </c>
      <c r="C5" t="str">
        <f>IF(Data!F5&lt;&gt;"successful",Data!L5, "novalue")</f>
        <v>novalue</v>
      </c>
      <c r="E5" t="s">
        <v>8374</v>
      </c>
      <c r="F5">
        <f>MAX(B4:B4117)</f>
        <v>26457</v>
      </c>
      <c r="G5">
        <f>MAX(C4:C4117)</f>
        <v>1501</v>
      </c>
    </row>
    <row r="6" spans="1:7" x14ac:dyDescent="0.2">
      <c r="A6" s="3"/>
      <c r="B6">
        <f>IF(Data!F6="successful",Data!L6, "novalue")</f>
        <v>284</v>
      </c>
      <c r="C6" t="str">
        <f>IF(Data!F6&lt;&gt;"successful",Data!L6, "novalue")</f>
        <v>novalue</v>
      </c>
      <c r="E6" t="s">
        <v>8375</v>
      </c>
      <c r="F6">
        <f>_xlfn.VAR.P(B5:B4118)</f>
        <v>713803.219272802</v>
      </c>
      <c r="G6">
        <f>_xlfn.VAR.P(C5:C4118)</f>
        <v>5512.1580428702609</v>
      </c>
    </row>
    <row r="7" spans="1:7" x14ac:dyDescent="0.2">
      <c r="A7" s="3"/>
      <c r="B7">
        <f>IF(Data!F7="successful",Data!L7, "novalue")</f>
        <v>47</v>
      </c>
      <c r="C7" t="str">
        <f>IF(Data!F7&lt;&gt;"successful",Data!L7, "novalue")</f>
        <v>novalue</v>
      </c>
      <c r="E7" t="s">
        <v>8376</v>
      </c>
      <c r="F7">
        <f>_xlfn.STDEV.P(B6:B4119)</f>
        <v>845.06188597029484</v>
      </c>
      <c r="G7">
        <f>_xlfn.STDEV.P(C6:C4119)</f>
        <v>74.243909129774821</v>
      </c>
    </row>
    <row r="8" spans="1:7" x14ac:dyDescent="0.2">
      <c r="A8" s="3"/>
      <c r="B8">
        <f>IF(Data!F8="successful",Data!L8, "novalue")</f>
        <v>58</v>
      </c>
      <c r="C8" t="str">
        <f>IF(Data!F8&lt;&gt;"successful",Data!L8, "novalue")</f>
        <v>novalue</v>
      </c>
    </row>
    <row r="9" spans="1:7" x14ac:dyDescent="0.2">
      <c r="A9" s="3"/>
      <c r="B9">
        <f>IF(Data!F9="successful",Data!L9, "novalue")</f>
        <v>57</v>
      </c>
      <c r="C9" t="str">
        <f>IF(Data!F9&lt;&gt;"successful",Data!L9, "novalue")</f>
        <v>novalue</v>
      </c>
    </row>
    <row r="10" spans="1:7" x14ac:dyDescent="0.2">
      <c r="A10" s="3"/>
      <c r="B10">
        <f>IF(Data!F10="successful",Data!L10, "novalue")</f>
        <v>12</v>
      </c>
      <c r="C10" t="str">
        <f>IF(Data!F10&lt;&gt;"successful",Data!L10, "novalue")</f>
        <v>novalue</v>
      </c>
    </row>
    <row r="11" spans="1:7" x14ac:dyDescent="0.2">
      <c r="A11" s="3"/>
      <c r="B11">
        <f>IF(Data!F11="successful",Data!L11, "novalue")</f>
        <v>20</v>
      </c>
      <c r="C11" t="str">
        <f>IF(Data!F11&lt;&gt;"successful",Data!L11, "novalue")</f>
        <v>novalue</v>
      </c>
    </row>
    <row r="12" spans="1:7" x14ac:dyDescent="0.2">
      <c r="A12" s="3"/>
      <c r="B12">
        <f>IF(Data!F12="successful",Data!L12, "novalue")</f>
        <v>19</v>
      </c>
      <c r="C12" t="str">
        <f>IF(Data!F12&lt;&gt;"successful",Data!L12, "novalue")</f>
        <v>novalue</v>
      </c>
    </row>
    <row r="13" spans="1:7" x14ac:dyDescent="0.2">
      <c r="A13" s="3"/>
      <c r="B13">
        <f>IF(Data!F13="successful",Data!L13, "novalue")</f>
        <v>75</v>
      </c>
      <c r="C13" t="str">
        <f>IF(Data!F13&lt;&gt;"successful",Data!L13, "novalue")</f>
        <v>novalue</v>
      </c>
    </row>
    <row r="14" spans="1:7" x14ac:dyDescent="0.2">
      <c r="A14" s="3"/>
      <c r="B14">
        <f>IF(Data!F14="successful",Data!L14, "novalue")</f>
        <v>827</v>
      </c>
      <c r="C14" t="str">
        <f>IF(Data!F14&lt;&gt;"successful",Data!L14, "novalue")</f>
        <v>novalue</v>
      </c>
    </row>
    <row r="15" spans="1:7" x14ac:dyDescent="0.2">
      <c r="A15" s="3"/>
      <c r="B15">
        <f>IF(Data!F15="successful",Data!L15, "novalue")</f>
        <v>51</v>
      </c>
      <c r="C15" t="str">
        <f>IF(Data!F15&lt;&gt;"successful",Data!L15, "novalue")</f>
        <v>novalue</v>
      </c>
    </row>
    <row r="16" spans="1:7" x14ac:dyDescent="0.2">
      <c r="A16" s="3"/>
      <c r="B16">
        <f>IF(Data!F16="successful",Data!L16, "novalue")</f>
        <v>41</v>
      </c>
      <c r="C16" t="str">
        <f>IF(Data!F16&lt;&gt;"successful",Data!L16, "novalue")</f>
        <v>novalue</v>
      </c>
    </row>
    <row r="17" spans="1:3" x14ac:dyDescent="0.2">
      <c r="A17" s="3"/>
      <c r="B17">
        <f>IF(Data!F17="successful",Data!L17, "novalue")</f>
        <v>98</v>
      </c>
      <c r="C17" t="str">
        <f>IF(Data!F17&lt;&gt;"successful",Data!L17, "novalue")</f>
        <v>novalue</v>
      </c>
    </row>
    <row r="18" spans="1:3" x14ac:dyDescent="0.2">
      <c r="A18" s="3"/>
      <c r="B18">
        <f>IF(Data!F18="successful",Data!L18, "novalue")</f>
        <v>70</v>
      </c>
      <c r="C18" t="str">
        <f>IF(Data!F18&lt;&gt;"successful",Data!L18, "novalue")</f>
        <v>novalue</v>
      </c>
    </row>
    <row r="19" spans="1:3" x14ac:dyDescent="0.2">
      <c r="A19" s="3"/>
      <c r="B19">
        <f>IF(Data!F19="successful",Data!L19, "novalue")</f>
        <v>36</v>
      </c>
      <c r="C19" t="str">
        <f>IF(Data!F19&lt;&gt;"successful",Data!L19, "novalue")</f>
        <v>novalue</v>
      </c>
    </row>
    <row r="20" spans="1:3" x14ac:dyDescent="0.2">
      <c r="A20" s="3"/>
      <c r="B20">
        <f>IF(Data!F20="successful",Data!L20, "novalue")</f>
        <v>342</v>
      </c>
      <c r="C20" t="str">
        <f>IF(Data!F20&lt;&gt;"successful",Data!L20, "novalue")</f>
        <v>novalue</v>
      </c>
    </row>
    <row r="21" spans="1:3" x14ac:dyDescent="0.2">
      <c r="A21" s="3"/>
      <c r="B21">
        <f>IF(Data!F21="successful",Data!L21, "novalue")</f>
        <v>22</v>
      </c>
      <c r="C21" t="str">
        <f>IF(Data!F21&lt;&gt;"successful",Data!L21, "novalue")</f>
        <v>novalue</v>
      </c>
    </row>
    <row r="22" spans="1:3" x14ac:dyDescent="0.2">
      <c r="A22" s="3"/>
      <c r="B22">
        <f>IF(Data!F22="successful",Data!L22, "novalue")</f>
        <v>25</v>
      </c>
      <c r="C22" t="str">
        <f>IF(Data!F22&lt;&gt;"successful",Data!L22, "novalue")</f>
        <v>novalue</v>
      </c>
    </row>
    <row r="23" spans="1:3" x14ac:dyDescent="0.2">
      <c r="A23" s="3"/>
      <c r="B23">
        <f>IF(Data!F23="successful",Data!L23, "novalue")</f>
        <v>101</v>
      </c>
      <c r="C23" t="str">
        <f>IF(Data!F23&lt;&gt;"successful",Data!L23, "novalue")</f>
        <v>novalue</v>
      </c>
    </row>
    <row r="24" spans="1:3" x14ac:dyDescent="0.2">
      <c r="A24" s="3"/>
      <c r="B24">
        <f>IF(Data!F24="successful",Data!L24, "novalue")</f>
        <v>8</v>
      </c>
      <c r="C24" t="str">
        <f>IF(Data!F24&lt;&gt;"successful",Data!L24, "novalue")</f>
        <v>novalue</v>
      </c>
    </row>
    <row r="25" spans="1:3" x14ac:dyDescent="0.2">
      <c r="A25" s="3"/>
      <c r="B25">
        <f>IF(Data!F25="successful",Data!L25, "novalue")</f>
        <v>23</v>
      </c>
      <c r="C25" t="str">
        <f>IF(Data!F25&lt;&gt;"successful",Data!L25, "novalue")</f>
        <v>novalue</v>
      </c>
    </row>
    <row r="26" spans="1:3" x14ac:dyDescent="0.2">
      <c r="A26" s="3"/>
      <c r="B26">
        <f>IF(Data!F26="successful",Data!L26, "novalue")</f>
        <v>574</v>
      </c>
      <c r="C26" t="str">
        <f>IF(Data!F26&lt;&gt;"successful",Data!L26, "novalue")</f>
        <v>novalue</v>
      </c>
    </row>
    <row r="27" spans="1:3" x14ac:dyDescent="0.2">
      <c r="A27" s="3"/>
      <c r="B27">
        <f>IF(Data!F27="successful",Data!L27, "novalue")</f>
        <v>14</v>
      </c>
      <c r="C27" t="str">
        <f>IF(Data!F27&lt;&gt;"successful",Data!L27, "novalue")</f>
        <v>novalue</v>
      </c>
    </row>
    <row r="28" spans="1:3" x14ac:dyDescent="0.2">
      <c r="A28" s="3"/>
      <c r="B28">
        <f>IF(Data!F28="successful",Data!L28, "novalue")</f>
        <v>19</v>
      </c>
      <c r="C28" t="str">
        <f>IF(Data!F28&lt;&gt;"successful",Data!L28, "novalue")</f>
        <v>novalue</v>
      </c>
    </row>
    <row r="29" spans="1:3" x14ac:dyDescent="0.2">
      <c r="A29" s="3"/>
      <c r="B29">
        <f>IF(Data!F29="successful",Data!L29, "novalue")</f>
        <v>150</v>
      </c>
      <c r="C29" t="str">
        <f>IF(Data!F29&lt;&gt;"successful",Data!L29, "novalue")</f>
        <v>novalue</v>
      </c>
    </row>
    <row r="30" spans="1:3" x14ac:dyDescent="0.2">
      <c r="A30" s="3"/>
      <c r="B30">
        <f>IF(Data!F30="successful",Data!L30, "novalue")</f>
        <v>71</v>
      </c>
      <c r="C30" t="str">
        <f>IF(Data!F30&lt;&gt;"successful",Data!L30, "novalue")</f>
        <v>novalue</v>
      </c>
    </row>
    <row r="31" spans="1:3" x14ac:dyDescent="0.2">
      <c r="A31" s="3"/>
      <c r="B31">
        <f>IF(Data!F31="successful",Data!L31, "novalue")</f>
        <v>117</v>
      </c>
      <c r="C31" t="str">
        <f>IF(Data!F31&lt;&gt;"successful",Data!L31, "novalue")</f>
        <v>novalue</v>
      </c>
    </row>
    <row r="32" spans="1:3" x14ac:dyDescent="0.2">
      <c r="A32" s="3"/>
      <c r="B32">
        <f>IF(Data!F32="successful",Data!L32, "novalue")</f>
        <v>53</v>
      </c>
      <c r="C32" t="str">
        <f>IF(Data!F32&lt;&gt;"successful",Data!L32, "novalue")</f>
        <v>novalue</v>
      </c>
    </row>
    <row r="33" spans="1:3" x14ac:dyDescent="0.2">
      <c r="A33" s="3"/>
      <c r="B33">
        <f>IF(Data!F33="successful",Data!L33, "novalue")</f>
        <v>1</v>
      </c>
      <c r="C33" t="str">
        <f>IF(Data!F33&lt;&gt;"successful",Data!L33, "novalue")</f>
        <v>novalue</v>
      </c>
    </row>
    <row r="34" spans="1:3" x14ac:dyDescent="0.2">
      <c r="A34" s="3"/>
      <c r="B34">
        <f>IF(Data!F34="successful",Data!L34, "novalue")</f>
        <v>89</v>
      </c>
      <c r="C34" t="str">
        <f>IF(Data!F34&lt;&gt;"successful",Data!L34, "novalue")</f>
        <v>novalue</v>
      </c>
    </row>
    <row r="35" spans="1:3" x14ac:dyDescent="0.2">
      <c r="A35" s="3"/>
      <c r="B35">
        <f>IF(Data!F35="successful",Data!L35, "novalue")</f>
        <v>64</v>
      </c>
      <c r="C35" t="str">
        <f>IF(Data!F35&lt;&gt;"successful",Data!L35, "novalue")</f>
        <v>novalue</v>
      </c>
    </row>
    <row r="36" spans="1:3" x14ac:dyDescent="0.2">
      <c r="A36" s="3"/>
      <c r="B36">
        <f>IF(Data!F36="successful",Data!L36, "novalue")</f>
        <v>68</v>
      </c>
      <c r="C36" t="str">
        <f>IF(Data!F36&lt;&gt;"successful",Data!L36, "novalue")</f>
        <v>novalue</v>
      </c>
    </row>
    <row r="37" spans="1:3" x14ac:dyDescent="0.2">
      <c r="A37" s="3"/>
      <c r="B37">
        <f>IF(Data!F37="successful",Data!L37, "novalue")</f>
        <v>28</v>
      </c>
      <c r="C37" t="str">
        <f>IF(Data!F37&lt;&gt;"successful",Data!L37, "novalue")</f>
        <v>novalue</v>
      </c>
    </row>
    <row r="38" spans="1:3" x14ac:dyDescent="0.2">
      <c r="A38" s="3"/>
      <c r="B38">
        <f>IF(Data!F38="successful",Data!L38, "novalue")</f>
        <v>44</v>
      </c>
      <c r="C38" t="str">
        <f>IF(Data!F38&lt;&gt;"successful",Data!L38, "novalue")</f>
        <v>novalue</v>
      </c>
    </row>
    <row r="39" spans="1:3" x14ac:dyDescent="0.2">
      <c r="A39" s="3"/>
      <c r="B39">
        <f>IF(Data!F39="successful",Data!L39, "novalue")</f>
        <v>253</v>
      </c>
      <c r="C39" t="str">
        <f>IF(Data!F39&lt;&gt;"successful",Data!L39, "novalue")</f>
        <v>novalue</v>
      </c>
    </row>
    <row r="40" spans="1:3" x14ac:dyDescent="0.2">
      <c r="A40" s="3"/>
      <c r="B40">
        <f>IF(Data!F40="successful",Data!L40, "novalue")</f>
        <v>66</v>
      </c>
      <c r="C40" t="str">
        <f>IF(Data!F40&lt;&gt;"successful",Data!L40, "novalue")</f>
        <v>novalue</v>
      </c>
    </row>
    <row r="41" spans="1:3" x14ac:dyDescent="0.2">
      <c r="A41" s="3"/>
      <c r="B41">
        <f>IF(Data!F41="successful",Data!L41, "novalue")</f>
        <v>217</v>
      </c>
      <c r="C41" t="str">
        <f>IF(Data!F41&lt;&gt;"successful",Data!L41, "novalue")</f>
        <v>novalue</v>
      </c>
    </row>
    <row r="42" spans="1:3" x14ac:dyDescent="0.2">
      <c r="A42" s="3"/>
      <c r="B42">
        <f>IF(Data!F42="successful",Data!L42, "novalue")</f>
        <v>16</v>
      </c>
      <c r="C42" t="str">
        <f>IF(Data!F42&lt;&gt;"successful",Data!L42, "novalue")</f>
        <v>novalue</v>
      </c>
    </row>
    <row r="43" spans="1:3" x14ac:dyDescent="0.2">
      <c r="A43" s="3"/>
      <c r="B43">
        <f>IF(Data!F43="successful",Data!L43, "novalue")</f>
        <v>19</v>
      </c>
      <c r="C43" t="str">
        <f>IF(Data!F43&lt;&gt;"successful",Data!L43, "novalue")</f>
        <v>novalue</v>
      </c>
    </row>
    <row r="44" spans="1:3" x14ac:dyDescent="0.2">
      <c r="A44" s="3"/>
      <c r="B44">
        <f>IF(Data!F44="successful",Data!L44, "novalue")</f>
        <v>169</v>
      </c>
      <c r="C44" t="str">
        <f>IF(Data!F44&lt;&gt;"successful",Data!L44, "novalue")</f>
        <v>novalue</v>
      </c>
    </row>
    <row r="45" spans="1:3" x14ac:dyDescent="0.2">
      <c r="A45" s="3"/>
      <c r="B45">
        <f>IF(Data!F45="successful",Data!L45, "novalue")</f>
        <v>263</v>
      </c>
      <c r="C45" t="str">
        <f>IF(Data!F45&lt;&gt;"successful",Data!L45, "novalue")</f>
        <v>novalue</v>
      </c>
    </row>
    <row r="46" spans="1:3" x14ac:dyDescent="0.2">
      <c r="A46" s="3"/>
      <c r="B46">
        <f>IF(Data!F46="successful",Data!L46, "novalue")</f>
        <v>15</v>
      </c>
      <c r="C46" t="str">
        <f>IF(Data!F46&lt;&gt;"successful",Data!L46, "novalue")</f>
        <v>novalue</v>
      </c>
    </row>
    <row r="47" spans="1:3" x14ac:dyDescent="0.2">
      <c r="A47" s="3"/>
      <c r="B47">
        <f>IF(Data!F47="successful",Data!L47, "novalue")</f>
        <v>61</v>
      </c>
      <c r="C47" t="str">
        <f>IF(Data!F47&lt;&gt;"successful",Data!L47, "novalue")</f>
        <v>novalue</v>
      </c>
    </row>
    <row r="48" spans="1:3" x14ac:dyDescent="0.2">
      <c r="A48" s="3"/>
      <c r="B48">
        <f>IF(Data!F48="successful",Data!L48, "novalue")</f>
        <v>45</v>
      </c>
      <c r="C48" t="str">
        <f>IF(Data!F48&lt;&gt;"successful",Data!L48, "novalue")</f>
        <v>novalue</v>
      </c>
    </row>
    <row r="49" spans="1:3" x14ac:dyDescent="0.2">
      <c r="A49" s="3"/>
      <c r="B49">
        <f>IF(Data!F49="successful",Data!L49, "novalue")</f>
        <v>70</v>
      </c>
      <c r="C49" t="str">
        <f>IF(Data!F49&lt;&gt;"successful",Data!L49, "novalue")</f>
        <v>novalue</v>
      </c>
    </row>
    <row r="50" spans="1:3" x14ac:dyDescent="0.2">
      <c r="A50" s="3"/>
      <c r="B50">
        <f>IF(Data!F50="successful",Data!L50, "novalue")</f>
        <v>38</v>
      </c>
      <c r="C50" t="str">
        <f>IF(Data!F50&lt;&gt;"successful",Data!L50, "novalue")</f>
        <v>novalue</v>
      </c>
    </row>
    <row r="51" spans="1:3" x14ac:dyDescent="0.2">
      <c r="A51" s="3"/>
      <c r="B51">
        <f>IF(Data!F51="successful",Data!L51, "novalue")</f>
        <v>87</v>
      </c>
      <c r="C51" t="str">
        <f>IF(Data!F51&lt;&gt;"successful",Data!L51, "novalue")</f>
        <v>novalue</v>
      </c>
    </row>
    <row r="52" spans="1:3" x14ac:dyDescent="0.2">
      <c r="A52" s="3"/>
      <c r="B52">
        <f>IF(Data!F52="successful",Data!L52, "novalue")</f>
        <v>22</v>
      </c>
      <c r="C52" t="str">
        <f>IF(Data!F52&lt;&gt;"successful",Data!L52, "novalue")</f>
        <v>novalue</v>
      </c>
    </row>
    <row r="53" spans="1:3" x14ac:dyDescent="0.2">
      <c r="A53" s="3"/>
      <c r="B53">
        <f>IF(Data!F53="successful",Data!L53, "novalue")</f>
        <v>119</v>
      </c>
      <c r="C53" t="str">
        <f>IF(Data!F53&lt;&gt;"successful",Data!L53, "novalue")</f>
        <v>novalue</v>
      </c>
    </row>
    <row r="54" spans="1:3" x14ac:dyDescent="0.2">
      <c r="A54" s="3"/>
      <c r="B54">
        <f>IF(Data!F54="successful",Data!L54, "novalue")</f>
        <v>52</v>
      </c>
      <c r="C54" t="str">
        <f>IF(Data!F54&lt;&gt;"successful",Data!L54, "novalue")</f>
        <v>novalue</v>
      </c>
    </row>
    <row r="55" spans="1:3" x14ac:dyDescent="0.2">
      <c r="A55" s="3"/>
      <c r="B55">
        <f>IF(Data!F55="successful",Data!L55, "novalue")</f>
        <v>117</v>
      </c>
      <c r="C55" t="str">
        <f>IF(Data!F55&lt;&gt;"successful",Data!L55, "novalue")</f>
        <v>novalue</v>
      </c>
    </row>
    <row r="56" spans="1:3" x14ac:dyDescent="0.2">
      <c r="A56" s="3"/>
      <c r="B56">
        <f>IF(Data!F56="successful",Data!L56, "novalue")</f>
        <v>52</v>
      </c>
      <c r="C56" t="str">
        <f>IF(Data!F56&lt;&gt;"successful",Data!L56, "novalue")</f>
        <v>novalue</v>
      </c>
    </row>
    <row r="57" spans="1:3" x14ac:dyDescent="0.2">
      <c r="A57" s="3"/>
      <c r="B57">
        <f>IF(Data!F57="successful",Data!L57, "novalue")</f>
        <v>86</v>
      </c>
      <c r="C57" t="str">
        <f>IF(Data!F57&lt;&gt;"successful",Data!L57, "novalue")</f>
        <v>novalue</v>
      </c>
    </row>
    <row r="58" spans="1:3" x14ac:dyDescent="0.2">
      <c r="A58" s="3"/>
      <c r="B58">
        <f>IF(Data!F58="successful",Data!L58, "novalue")</f>
        <v>174</v>
      </c>
      <c r="C58" t="str">
        <f>IF(Data!F58&lt;&gt;"successful",Data!L58, "novalue")</f>
        <v>novalue</v>
      </c>
    </row>
    <row r="59" spans="1:3" x14ac:dyDescent="0.2">
      <c r="A59" s="3"/>
      <c r="B59">
        <f>IF(Data!F59="successful",Data!L59, "novalue")</f>
        <v>69</v>
      </c>
      <c r="C59" t="str">
        <f>IF(Data!F59&lt;&gt;"successful",Data!L59, "novalue")</f>
        <v>novalue</v>
      </c>
    </row>
    <row r="60" spans="1:3" x14ac:dyDescent="0.2">
      <c r="A60" s="3"/>
      <c r="B60">
        <f>IF(Data!F60="successful",Data!L60, "novalue")</f>
        <v>75</v>
      </c>
      <c r="C60" t="str">
        <f>IF(Data!F60&lt;&gt;"successful",Data!L60, "novalue")</f>
        <v>novalue</v>
      </c>
    </row>
    <row r="61" spans="1:3" x14ac:dyDescent="0.2">
      <c r="A61" s="3"/>
      <c r="B61">
        <f>IF(Data!F61="successful",Data!L61, "novalue")</f>
        <v>33</v>
      </c>
      <c r="C61" t="str">
        <f>IF(Data!F61&lt;&gt;"successful",Data!L61, "novalue")</f>
        <v>novalue</v>
      </c>
    </row>
    <row r="62" spans="1:3" x14ac:dyDescent="0.2">
      <c r="A62" s="3"/>
      <c r="B62">
        <f>IF(Data!F62="successful",Data!L62, "novalue")</f>
        <v>108</v>
      </c>
      <c r="C62" t="str">
        <f>IF(Data!F62&lt;&gt;"successful",Data!L62, "novalue")</f>
        <v>novalue</v>
      </c>
    </row>
    <row r="63" spans="1:3" x14ac:dyDescent="0.2">
      <c r="A63" s="3"/>
      <c r="B63">
        <f>IF(Data!F63="successful",Data!L63, "novalue")</f>
        <v>23</v>
      </c>
      <c r="C63" t="str">
        <f>IF(Data!F63&lt;&gt;"successful",Data!L63, "novalue")</f>
        <v>novalue</v>
      </c>
    </row>
    <row r="64" spans="1:3" x14ac:dyDescent="0.2">
      <c r="A64" s="3"/>
      <c r="B64">
        <f>IF(Data!F64="successful",Data!L64, "novalue")</f>
        <v>48</v>
      </c>
      <c r="C64" t="str">
        <f>IF(Data!F64&lt;&gt;"successful",Data!L64, "novalue")</f>
        <v>novalue</v>
      </c>
    </row>
    <row r="65" spans="1:3" x14ac:dyDescent="0.2">
      <c r="A65" s="3"/>
      <c r="B65">
        <f>IF(Data!F65="successful",Data!L65, "novalue")</f>
        <v>64</v>
      </c>
      <c r="C65" t="str">
        <f>IF(Data!F65&lt;&gt;"successful",Data!L65, "novalue")</f>
        <v>novalue</v>
      </c>
    </row>
    <row r="66" spans="1:3" x14ac:dyDescent="0.2">
      <c r="A66" s="3"/>
      <c r="B66">
        <f>IF(Data!F66="successful",Data!L66, "novalue")</f>
        <v>24</v>
      </c>
      <c r="C66" t="str">
        <f>IF(Data!F66&lt;&gt;"successful",Data!L66, "novalue")</f>
        <v>novalue</v>
      </c>
    </row>
    <row r="67" spans="1:3" x14ac:dyDescent="0.2">
      <c r="A67" s="3"/>
      <c r="B67">
        <f>IF(Data!F67="successful",Data!L67, "novalue")</f>
        <v>57</v>
      </c>
      <c r="C67" t="str">
        <f>IF(Data!F67&lt;&gt;"successful",Data!L67, "novalue")</f>
        <v>novalue</v>
      </c>
    </row>
    <row r="68" spans="1:3" x14ac:dyDescent="0.2">
      <c r="A68" s="3"/>
      <c r="B68">
        <f>IF(Data!F68="successful",Data!L68, "novalue")</f>
        <v>26</v>
      </c>
      <c r="C68" t="str">
        <f>IF(Data!F68&lt;&gt;"successful",Data!L68, "novalue")</f>
        <v>novalue</v>
      </c>
    </row>
    <row r="69" spans="1:3" x14ac:dyDescent="0.2">
      <c r="A69" s="3"/>
      <c r="B69">
        <f>IF(Data!F69="successful",Data!L69, "novalue")</f>
        <v>20</v>
      </c>
      <c r="C69" t="str">
        <f>IF(Data!F69&lt;&gt;"successful",Data!L69, "novalue")</f>
        <v>novalue</v>
      </c>
    </row>
    <row r="70" spans="1:3" x14ac:dyDescent="0.2">
      <c r="A70" s="3"/>
      <c r="B70">
        <f>IF(Data!F70="successful",Data!L70, "novalue")</f>
        <v>36</v>
      </c>
      <c r="C70" t="str">
        <f>IF(Data!F70&lt;&gt;"successful",Data!L70, "novalue")</f>
        <v>novalue</v>
      </c>
    </row>
    <row r="71" spans="1:3" x14ac:dyDescent="0.2">
      <c r="A71" s="3"/>
      <c r="B71">
        <f>IF(Data!F71="successful",Data!L71, "novalue")</f>
        <v>178</v>
      </c>
      <c r="C71" t="str">
        <f>IF(Data!F71&lt;&gt;"successful",Data!L71, "novalue")</f>
        <v>novalue</v>
      </c>
    </row>
    <row r="72" spans="1:3" x14ac:dyDescent="0.2">
      <c r="A72" s="3"/>
      <c r="B72">
        <f>IF(Data!F72="successful",Data!L72, "novalue")</f>
        <v>17</v>
      </c>
      <c r="C72" t="str">
        <f>IF(Data!F72&lt;&gt;"successful",Data!L72, "novalue")</f>
        <v>novalue</v>
      </c>
    </row>
    <row r="73" spans="1:3" x14ac:dyDescent="0.2">
      <c r="A73" s="3"/>
      <c r="B73">
        <f>IF(Data!F73="successful",Data!L73, "novalue")</f>
        <v>32</v>
      </c>
      <c r="C73" t="str">
        <f>IF(Data!F73&lt;&gt;"successful",Data!L73, "novalue")</f>
        <v>novalue</v>
      </c>
    </row>
    <row r="74" spans="1:3" x14ac:dyDescent="0.2">
      <c r="A74" s="3"/>
      <c r="B74">
        <f>IF(Data!F74="successful",Data!L74, "novalue")</f>
        <v>41</v>
      </c>
      <c r="C74" t="str">
        <f>IF(Data!F74&lt;&gt;"successful",Data!L74, "novalue")</f>
        <v>novalue</v>
      </c>
    </row>
    <row r="75" spans="1:3" x14ac:dyDescent="0.2">
      <c r="A75" s="3"/>
      <c r="B75">
        <f>IF(Data!F75="successful",Data!L75, "novalue")</f>
        <v>18</v>
      </c>
      <c r="C75" t="str">
        <f>IF(Data!F75&lt;&gt;"successful",Data!L75, "novalue")</f>
        <v>novalue</v>
      </c>
    </row>
    <row r="76" spans="1:3" x14ac:dyDescent="0.2">
      <c r="A76" s="3"/>
      <c r="B76">
        <f>IF(Data!F76="successful",Data!L76, "novalue")</f>
        <v>29</v>
      </c>
      <c r="C76" t="str">
        <f>IF(Data!F76&lt;&gt;"successful",Data!L76, "novalue")</f>
        <v>novalue</v>
      </c>
    </row>
    <row r="77" spans="1:3" x14ac:dyDescent="0.2">
      <c r="A77" s="3"/>
      <c r="B77">
        <f>IF(Data!F77="successful",Data!L77, "novalue")</f>
        <v>47</v>
      </c>
      <c r="C77" t="str">
        <f>IF(Data!F77&lt;&gt;"successful",Data!L77, "novalue")</f>
        <v>novalue</v>
      </c>
    </row>
    <row r="78" spans="1:3" x14ac:dyDescent="0.2">
      <c r="A78" s="3"/>
      <c r="B78">
        <f>IF(Data!F78="successful",Data!L78, "novalue")</f>
        <v>15</v>
      </c>
      <c r="C78" t="str">
        <f>IF(Data!F78&lt;&gt;"successful",Data!L78, "novalue")</f>
        <v>novalue</v>
      </c>
    </row>
    <row r="79" spans="1:3" x14ac:dyDescent="0.2">
      <c r="A79" s="3"/>
      <c r="B79">
        <f>IF(Data!F79="successful",Data!L79, "novalue")</f>
        <v>26</v>
      </c>
      <c r="C79" t="str">
        <f>IF(Data!F79&lt;&gt;"successful",Data!L79, "novalue")</f>
        <v>novalue</v>
      </c>
    </row>
    <row r="80" spans="1:3" x14ac:dyDescent="0.2">
      <c r="A80" s="3"/>
      <c r="B80">
        <f>IF(Data!F80="successful",Data!L80, "novalue")</f>
        <v>35</v>
      </c>
      <c r="C80" t="str">
        <f>IF(Data!F80&lt;&gt;"successful",Data!L80, "novalue")</f>
        <v>novalue</v>
      </c>
    </row>
    <row r="81" spans="1:3" x14ac:dyDescent="0.2">
      <c r="A81" s="3"/>
      <c r="B81">
        <f>IF(Data!F81="successful",Data!L81, "novalue")</f>
        <v>41</v>
      </c>
      <c r="C81" t="str">
        <f>IF(Data!F81&lt;&gt;"successful",Data!L81, "novalue")</f>
        <v>novalue</v>
      </c>
    </row>
    <row r="82" spans="1:3" x14ac:dyDescent="0.2">
      <c r="A82" s="3"/>
      <c r="B82">
        <f>IF(Data!F82="successful",Data!L82, "novalue")</f>
        <v>47</v>
      </c>
      <c r="C82" t="str">
        <f>IF(Data!F82&lt;&gt;"successful",Data!L82, "novalue")</f>
        <v>novalue</v>
      </c>
    </row>
    <row r="83" spans="1:3" x14ac:dyDescent="0.2">
      <c r="A83" s="3"/>
      <c r="B83">
        <f>IF(Data!F83="successful",Data!L83, "novalue")</f>
        <v>28</v>
      </c>
      <c r="C83" t="str">
        <f>IF(Data!F83&lt;&gt;"successful",Data!L83, "novalue")</f>
        <v>novalue</v>
      </c>
    </row>
    <row r="84" spans="1:3" x14ac:dyDescent="0.2">
      <c r="A84" s="3"/>
      <c r="B84">
        <f>IF(Data!F84="successful",Data!L84, "novalue")</f>
        <v>100</v>
      </c>
      <c r="C84" t="str">
        <f>IF(Data!F84&lt;&gt;"successful",Data!L84, "novalue")</f>
        <v>novalue</v>
      </c>
    </row>
    <row r="85" spans="1:3" x14ac:dyDescent="0.2">
      <c r="A85" s="3"/>
      <c r="B85">
        <f>IF(Data!F85="successful",Data!L85, "novalue")</f>
        <v>13</v>
      </c>
      <c r="C85" t="str">
        <f>IF(Data!F85&lt;&gt;"successful",Data!L85, "novalue")</f>
        <v>novalue</v>
      </c>
    </row>
    <row r="86" spans="1:3" x14ac:dyDescent="0.2">
      <c r="A86" s="3"/>
      <c r="B86">
        <f>IF(Data!F86="successful",Data!L86, "novalue")</f>
        <v>7</v>
      </c>
      <c r="C86" t="str">
        <f>IF(Data!F86&lt;&gt;"successful",Data!L86, "novalue")</f>
        <v>novalue</v>
      </c>
    </row>
    <row r="87" spans="1:3" x14ac:dyDescent="0.2">
      <c r="A87" s="3"/>
      <c r="B87">
        <f>IF(Data!F87="successful",Data!L87, "novalue")</f>
        <v>21</v>
      </c>
      <c r="C87" t="str">
        <f>IF(Data!F87&lt;&gt;"successful",Data!L87, "novalue")</f>
        <v>novalue</v>
      </c>
    </row>
    <row r="88" spans="1:3" x14ac:dyDescent="0.2">
      <c r="A88" s="3"/>
      <c r="B88">
        <f>IF(Data!F88="successful",Data!L88, "novalue")</f>
        <v>17</v>
      </c>
      <c r="C88" t="str">
        <f>IF(Data!F88&lt;&gt;"successful",Data!L88, "novalue")</f>
        <v>novalue</v>
      </c>
    </row>
    <row r="89" spans="1:3" x14ac:dyDescent="0.2">
      <c r="A89" s="3"/>
      <c r="B89">
        <f>IF(Data!F89="successful",Data!L89, "novalue")</f>
        <v>25</v>
      </c>
      <c r="C89" t="str">
        <f>IF(Data!F89&lt;&gt;"successful",Data!L89, "novalue")</f>
        <v>novalue</v>
      </c>
    </row>
    <row r="90" spans="1:3" x14ac:dyDescent="0.2">
      <c r="A90" s="3"/>
      <c r="B90">
        <f>IF(Data!F90="successful",Data!L90, "novalue")</f>
        <v>60</v>
      </c>
      <c r="C90" t="str">
        <f>IF(Data!F90&lt;&gt;"successful",Data!L90, "novalue")</f>
        <v>novalue</v>
      </c>
    </row>
    <row r="91" spans="1:3" x14ac:dyDescent="0.2">
      <c r="A91" s="3"/>
      <c r="B91">
        <f>IF(Data!F91="successful",Data!L91, "novalue")</f>
        <v>56</v>
      </c>
      <c r="C91" t="str">
        <f>IF(Data!F91&lt;&gt;"successful",Data!L91, "novalue")</f>
        <v>novalue</v>
      </c>
    </row>
    <row r="92" spans="1:3" x14ac:dyDescent="0.2">
      <c r="A92" s="3"/>
      <c r="B92">
        <f>IF(Data!F92="successful",Data!L92, "novalue")</f>
        <v>16</v>
      </c>
      <c r="C92" t="str">
        <f>IF(Data!F92&lt;&gt;"successful",Data!L92, "novalue")</f>
        <v>novalue</v>
      </c>
    </row>
    <row r="93" spans="1:3" x14ac:dyDescent="0.2">
      <c r="A93" s="3"/>
      <c r="B93">
        <f>IF(Data!F93="successful",Data!L93, "novalue")</f>
        <v>46</v>
      </c>
      <c r="C93" t="str">
        <f>IF(Data!F93&lt;&gt;"successful",Data!L93, "novalue")</f>
        <v>novalue</v>
      </c>
    </row>
    <row r="94" spans="1:3" x14ac:dyDescent="0.2">
      <c r="A94" s="3"/>
      <c r="B94">
        <f>IF(Data!F94="successful",Data!L94, "novalue")</f>
        <v>43</v>
      </c>
      <c r="C94" t="str">
        <f>IF(Data!F94&lt;&gt;"successful",Data!L94, "novalue")</f>
        <v>novalue</v>
      </c>
    </row>
    <row r="95" spans="1:3" x14ac:dyDescent="0.2">
      <c r="A95" s="3"/>
      <c r="B95">
        <f>IF(Data!F95="successful",Data!L95, "novalue")</f>
        <v>15</v>
      </c>
      <c r="C95" t="str">
        <f>IF(Data!F95&lt;&gt;"successful",Data!L95, "novalue")</f>
        <v>novalue</v>
      </c>
    </row>
    <row r="96" spans="1:3" x14ac:dyDescent="0.2">
      <c r="A96" s="3"/>
      <c r="B96">
        <f>IF(Data!F96="successful",Data!L96, "novalue")</f>
        <v>12</v>
      </c>
      <c r="C96" t="str">
        <f>IF(Data!F96&lt;&gt;"successful",Data!L96, "novalue")</f>
        <v>novalue</v>
      </c>
    </row>
    <row r="97" spans="1:3" x14ac:dyDescent="0.2">
      <c r="A97" s="3"/>
      <c r="B97">
        <f>IF(Data!F97="successful",Data!L97, "novalue")</f>
        <v>21</v>
      </c>
      <c r="C97" t="str">
        <f>IF(Data!F97&lt;&gt;"successful",Data!L97, "novalue")</f>
        <v>novalue</v>
      </c>
    </row>
    <row r="98" spans="1:3" x14ac:dyDescent="0.2">
      <c r="A98" s="3"/>
      <c r="B98">
        <f>IF(Data!F98="successful",Data!L98, "novalue")</f>
        <v>34</v>
      </c>
      <c r="C98" t="str">
        <f>IF(Data!F98&lt;&gt;"successful",Data!L98, "novalue")</f>
        <v>novalue</v>
      </c>
    </row>
    <row r="99" spans="1:3" x14ac:dyDescent="0.2">
      <c r="A99" s="3"/>
      <c r="B99">
        <f>IF(Data!F99="successful",Data!L99, "novalue")</f>
        <v>8</v>
      </c>
      <c r="C99" t="str">
        <f>IF(Data!F99&lt;&gt;"successful",Data!L99, "novalue")</f>
        <v>novalue</v>
      </c>
    </row>
    <row r="100" spans="1:3" x14ac:dyDescent="0.2">
      <c r="A100" s="3"/>
      <c r="B100">
        <f>IF(Data!F100="successful",Data!L100, "novalue")</f>
        <v>60</v>
      </c>
      <c r="C100" t="str">
        <f>IF(Data!F100&lt;&gt;"successful",Data!L100, "novalue")</f>
        <v>novalue</v>
      </c>
    </row>
    <row r="101" spans="1:3" x14ac:dyDescent="0.2">
      <c r="A101" s="3"/>
      <c r="B101">
        <f>IF(Data!F101="successful",Data!L101, "novalue")</f>
        <v>39</v>
      </c>
      <c r="C101" t="str">
        <f>IF(Data!F101&lt;&gt;"successful",Data!L101, "novalue")</f>
        <v>novalue</v>
      </c>
    </row>
    <row r="102" spans="1:3" x14ac:dyDescent="0.2">
      <c r="A102" s="3"/>
      <c r="B102">
        <f>IF(Data!F102="successful",Data!L102, "novalue")</f>
        <v>26</v>
      </c>
      <c r="C102" t="str">
        <f>IF(Data!F102&lt;&gt;"successful",Data!L102, "novalue")</f>
        <v>novalue</v>
      </c>
    </row>
    <row r="103" spans="1:3" x14ac:dyDescent="0.2">
      <c r="A103" s="3"/>
      <c r="B103">
        <f>IF(Data!F103="successful",Data!L103, "novalue")</f>
        <v>35</v>
      </c>
      <c r="C103" t="str">
        <f>IF(Data!F103&lt;&gt;"successful",Data!L103, "novalue")</f>
        <v>novalue</v>
      </c>
    </row>
    <row r="104" spans="1:3" x14ac:dyDescent="0.2">
      <c r="A104" s="3"/>
      <c r="B104">
        <f>IF(Data!F104="successful",Data!L104, "novalue")</f>
        <v>65</v>
      </c>
      <c r="C104" t="str">
        <f>IF(Data!F104&lt;&gt;"successful",Data!L104, "novalue")</f>
        <v>novalue</v>
      </c>
    </row>
    <row r="105" spans="1:3" x14ac:dyDescent="0.2">
      <c r="A105" s="3"/>
      <c r="B105">
        <f>IF(Data!F105="successful",Data!L105, "novalue")</f>
        <v>49</v>
      </c>
      <c r="C105" t="str">
        <f>IF(Data!F105&lt;&gt;"successful",Data!L105, "novalue")</f>
        <v>novalue</v>
      </c>
    </row>
    <row r="106" spans="1:3" x14ac:dyDescent="0.2">
      <c r="A106" s="3"/>
      <c r="B106">
        <f>IF(Data!F106="successful",Data!L106, "novalue")</f>
        <v>10</v>
      </c>
      <c r="C106" t="str">
        <f>IF(Data!F106&lt;&gt;"successful",Data!L106, "novalue")</f>
        <v>novalue</v>
      </c>
    </row>
    <row r="107" spans="1:3" x14ac:dyDescent="0.2">
      <c r="A107" s="3"/>
      <c r="B107">
        <f>IF(Data!F107="successful",Data!L107, "novalue")</f>
        <v>60</v>
      </c>
      <c r="C107" t="str">
        <f>IF(Data!F107&lt;&gt;"successful",Data!L107, "novalue")</f>
        <v>novalue</v>
      </c>
    </row>
    <row r="108" spans="1:3" x14ac:dyDescent="0.2">
      <c r="A108" s="3"/>
      <c r="B108">
        <f>IF(Data!F108="successful",Data!L108, "novalue")</f>
        <v>27</v>
      </c>
      <c r="C108" t="str">
        <f>IF(Data!F108&lt;&gt;"successful",Data!L108, "novalue")</f>
        <v>novalue</v>
      </c>
    </row>
    <row r="109" spans="1:3" x14ac:dyDescent="0.2">
      <c r="A109" s="3"/>
      <c r="B109">
        <f>IF(Data!F109="successful",Data!L109, "novalue")</f>
        <v>69</v>
      </c>
      <c r="C109" t="str">
        <f>IF(Data!F109&lt;&gt;"successful",Data!L109, "novalue")</f>
        <v>novalue</v>
      </c>
    </row>
    <row r="110" spans="1:3" x14ac:dyDescent="0.2">
      <c r="A110" s="3"/>
      <c r="B110">
        <f>IF(Data!F110="successful",Data!L110, "novalue")</f>
        <v>47</v>
      </c>
      <c r="C110" t="str">
        <f>IF(Data!F110&lt;&gt;"successful",Data!L110, "novalue")</f>
        <v>novalue</v>
      </c>
    </row>
    <row r="111" spans="1:3" x14ac:dyDescent="0.2">
      <c r="A111" s="3"/>
      <c r="B111">
        <f>IF(Data!F111="successful",Data!L111, "novalue")</f>
        <v>47</v>
      </c>
      <c r="C111" t="str">
        <f>IF(Data!F111&lt;&gt;"successful",Data!L111, "novalue")</f>
        <v>novalue</v>
      </c>
    </row>
    <row r="112" spans="1:3" x14ac:dyDescent="0.2">
      <c r="A112" s="3"/>
      <c r="B112">
        <f>IF(Data!F112="successful",Data!L112, "novalue")</f>
        <v>26</v>
      </c>
      <c r="C112" t="str">
        <f>IF(Data!F112&lt;&gt;"successful",Data!L112, "novalue")</f>
        <v>novalue</v>
      </c>
    </row>
    <row r="113" spans="1:3" x14ac:dyDescent="0.2">
      <c r="A113" s="3"/>
      <c r="B113">
        <f>IF(Data!F113="successful",Data!L113, "novalue")</f>
        <v>53</v>
      </c>
      <c r="C113" t="str">
        <f>IF(Data!F113&lt;&gt;"successful",Data!L113, "novalue")</f>
        <v>novalue</v>
      </c>
    </row>
    <row r="114" spans="1:3" x14ac:dyDescent="0.2">
      <c r="A114" s="3"/>
      <c r="B114">
        <f>IF(Data!F114="successful",Data!L114, "novalue")</f>
        <v>81</v>
      </c>
      <c r="C114" t="str">
        <f>IF(Data!F114&lt;&gt;"successful",Data!L114, "novalue")</f>
        <v>novalue</v>
      </c>
    </row>
    <row r="115" spans="1:3" x14ac:dyDescent="0.2">
      <c r="A115" s="3"/>
      <c r="B115">
        <f>IF(Data!F115="successful",Data!L115, "novalue")</f>
        <v>78</v>
      </c>
      <c r="C115" t="str">
        <f>IF(Data!F115&lt;&gt;"successful",Data!L115, "novalue")</f>
        <v>novalue</v>
      </c>
    </row>
    <row r="116" spans="1:3" x14ac:dyDescent="0.2">
      <c r="A116" s="3"/>
      <c r="B116">
        <f>IF(Data!F116="successful",Data!L116, "novalue")</f>
        <v>35</v>
      </c>
      <c r="C116" t="str">
        <f>IF(Data!F116&lt;&gt;"successful",Data!L116, "novalue")</f>
        <v>novalue</v>
      </c>
    </row>
    <row r="117" spans="1:3" x14ac:dyDescent="0.2">
      <c r="A117" s="3"/>
      <c r="B117">
        <f>IF(Data!F117="successful",Data!L117, "novalue")</f>
        <v>22</v>
      </c>
      <c r="C117" t="str">
        <f>IF(Data!F117&lt;&gt;"successful",Data!L117, "novalue")</f>
        <v>novalue</v>
      </c>
    </row>
    <row r="118" spans="1:3" x14ac:dyDescent="0.2">
      <c r="A118" s="3"/>
      <c r="B118">
        <f>IF(Data!F118="successful",Data!L118, "novalue")</f>
        <v>57</v>
      </c>
      <c r="C118" t="str">
        <f>IF(Data!F118&lt;&gt;"successful",Data!L118, "novalue")</f>
        <v>novalue</v>
      </c>
    </row>
    <row r="119" spans="1:3" x14ac:dyDescent="0.2">
      <c r="A119" s="3"/>
      <c r="B119">
        <f>IF(Data!F119="successful",Data!L119, "novalue")</f>
        <v>27</v>
      </c>
      <c r="C119" t="str">
        <f>IF(Data!F119&lt;&gt;"successful",Data!L119, "novalue")</f>
        <v>novalue</v>
      </c>
    </row>
    <row r="120" spans="1:3" x14ac:dyDescent="0.2">
      <c r="A120" s="3"/>
      <c r="B120">
        <f>IF(Data!F120="successful",Data!L120, "novalue")</f>
        <v>39</v>
      </c>
      <c r="C120" t="str">
        <f>IF(Data!F120&lt;&gt;"successful",Data!L120, "novalue")</f>
        <v>novalue</v>
      </c>
    </row>
    <row r="121" spans="1:3" x14ac:dyDescent="0.2">
      <c r="A121" s="3"/>
      <c r="B121">
        <f>IF(Data!F121="successful",Data!L121, "novalue")</f>
        <v>37</v>
      </c>
      <c r="C121" t="str">
        <f>IF(Data!F121&lt;&gt;"successful",Data!L121, "novalue")</f>
        <v>novalue</v>
      </c>
    </row>
    <row r="122" spans="1:3" x14ac:dyDescent="0.2">
      <c r="A122" s="3"/>
      <c r="B122" t="str">
        <f>IF(Data!F122="successful",Data!L122, "novalue")</f>
        <v>novalue</v>
      </c>
      <c r="C122">
        <f>IF(Data!F122&lt;&gt;"successful",Data!L122, "novalue")</f>
        <v>1</v>
      </c>
    </row>
    <row r="123" spans="1:3" x14ac:dyDescent="0.2">
      <c r="A123" s="3"/>
      <c r="B123" t="str">
        <f>IF(Data!F123="successful",Data!L123, "novalue")</f>
        <v>novalue</v>
      </c>
      <c r="C123">
        <f>IF(Data!F123&lt;&gt;"successful",Data!L123, "novalue")</f>
        <v>1</v>
      </c>
    </row>
    <row r="124" spans="1:3" x14ac:dyDescent="0.2">
      <c r="A124" s="3"/>
      <c r="B124" t="str">
        <f>IF(Data!F124="successful",Data!L124, "novalue")</f>
        <v>novalue</v>
      </c>
      <c r="C124">
        <f>IF(Data!F124&lt;&gt;"successful",Data!L124, "novalue")</f>
        <v>0</v>
      </c>
    </row>
    <row r="125" spans="1:3" x14ac:dyDescent="0.2">
      <c r="A125" s="3"/>
      <c r="B125" t="str">
        <f>IF(Data!F125="successful",Data!L125, "novalue")</f>
        <v>novalue</v>
      </c>
      <c r="C125">
        <f>IF(Data!F125&lt;&gt;"successful",Data!L125, "novalue")</f>
        <v>6</v>
      </c>
    </row>
    <row r="126" spans="1:3" x14ac:dyDescent="0.2">
      <c r="A126" s="3"/>
      <c r="B126" t="str">
        <f>IF(Data!F126="successful",Data!L126, "novalue")</f>
        <v>novalue</v>
      </c>
      <c r="C126">
        <f>IF(Data!F126&lt;&gt;"successful",Data!L126, "novalue")</f>
        <v>0</v>
      </c>
    </row>
    <row r="127" spans="1:3" x14ac:dyDescent="0.2">
      <c r="A127" s="3"/>
      <c r="B127" t="str">
        <f>IF(Data!F127="successful",Data!L127, "novalue")</f>
        <v>novalue</v>
      </c>
      <c r="C127">
        <f>IF(Data!F127&lt;&gt;"successful",Data!L127, "novalue")</f>
        <v>6</v>
      </c>
    </row>
    <row r="128" spans="1:3" x14ac:dyDescent="0.2">
      <c r="A128" s="3"/>
      <c r="B128" t="str">
        <f>IF(Data!F128="successful",Data!L128, "novalue")</f>
        <v>novalue</v>
      </c>
      <c r="C128">
        <f>IF(Data!F128&lt;&gt;"successful",Data!L128, "novalue")</f>
        <v>13</v>
      </c>
    </row>
    <row r="129" spans="1:3" x14ac:dyDescent="0.2">
      <c r="A129" s="3"/>
      <c r="B129" t="str">
        <f>IF(Data!F129="successful",Data!L129, "novalue")</f>
        <v>novalue</v>
      </c>
      <c r="C129">
        <f>IF(Data!F129&lt;&gt;"successful",Data!L129, "novalue")</f>
        <v>4</v>
      </c>
    </row>
    <row r="130" spans="1:3" x14ac:dyDescent="0.2">
      <c r="A130" s="3"/>
      <c r="B130" t="str">
        <f>IF(Data!F130="successful",Data!L130, "novalue")</f>
        <v>novalue</v>
      </c>
      <c r="C130">
        <f>IF(Data!F130&lt;&gt;"successful",Data!L130, "novalue")</f>
        <v>6</v>
      </c>
    </row>
    <row r="131" spans="1:3" x14ac:dyDescent="0.2">
      <c r="A131" s="3"/>
      <c r="B131" t="str">
        <f>IF(Data!F131="successful",Data!L131, "novalue")</f>
        <v>novalue</v>
      </c>
      <c r="C131">
        <f>IF(Data!F131&lt;&gt;"successful",Data!L131, "novalue")</f>
        <v>0</v>
      </c>
    </row>
    <row r="132" spans="1:3" x14ac:dyDescent="0.2">
      <c r="A132" s="3"/>
      <c r="B132" t="str">
        <f>IF(Data!F132="successful",Data!L132, "novalue")</f>
        <v>novalue</v>
      </c>
      <c r="C132">
        <f>IF(Data!F132&lt;&gt;"successful",Data!L132, "novalue")</f>
        <v>0</v>
      </c>
    </row>
    <row r="133" spans="1:3" x14ac:dyDescent="0.2">
      <c r="A133" s="3"/>
      <c r="B133" t="str">
        <f>IF(Data!F133="successful",Data!L133, "novalue")</f>
        <v>novalue</v>
      </c>
      <c r="C133">
        <f>IF(Data!F133&lt;&gt;"successful",Data!L133, "novalue")</f>
        <v>0</v>
      </c>
    </row>
    <row r="134" spans="1:3" x14ac:dyDescent="0.2">
      <c r="A134" s="3"/>
      <c r="B134" t="str">
        <f>IF(Data!F134="successful",Data!L134, "novalue")</f>
        <v>novalue</v>
      </c>
      <c r="C134">
        <f>IF(Data!F134&lt;&gt;"successful",Data!L134, "novalue")</f>
        <v>81</v>
      </c>
    </row>
    <row r="135" spans="1:3" x14ac:dyDescent="0.2">
      <c r="A135" s="3"/>
      <c r="B135" t="str">
        <f>IF(Data!F135="successful",Data!L135, "novalue")</f>
        <v>novalue</v>
      </c>
      <c r="C135">
        <f>IF(Data!F135&lt;&gt;"successful",Data!L135, "novalue")</f>
        <v>0</v>
      </c>
    </row>
    <row r="136" spans="1:3" x14ac:dyDescent="0.2">
      <c r="A136" s="3"/>
      <c r="B136" t="str">
        <f>IF(Data!F136="successful",Data!L136, "novalue")</f>
        <v>novalue</v>
      </c>
      <c r="C136">
        <f>IF(Data!F136&lt;&gt;"successful",Data!L136, "novalue")</f>
        <v>0</v>
      </c>
    </row>
    <row r="137" spans="1:3" x14ac:dyDescent="0.2">
      <c r="A137" s="3"/>
      <c r="B137" t="str">
        <f>IF(Data!F137="successful",Data!L137, "novalue")</f>
        <v>novalue</v>
      </c>
      <c r="C137">
        <f>IF(Data!F137&lt;&gt;"successful",Data!L137, "novalue")</f>
        <v>5</v>
      </c>
    </row>
    <row r="138" spans="1:3" x14ac:dyDescent="0.2">
      <c r="A138" s="3"/>
      <c r="B138" t="str">
        <f>IF(Data!F138="successful",Data!L138, "novalue")</f>
        <v>novalue</v>
      </c>
      <c r="C138">
        <f>IF(Data!F138&lt;&gt;"successful",Data!L138, "novalue")</f>
        <v>0</v>
      </c>
    </row>
    <row r="139" spans="1:3" x14ac:dyDescent="0.2">
      <c r="A139" s="3"/>
      <c r="B139" t="str">
        <f>IF(Data!F139="successful",Data!L139, "novalue")</f>
        <v>novalue</v>
      </c>
      <c r="C139">
        <f>IF(Data!F139&lt;&gt;"successful",Data!L139, "novalue")</f>
        <v>0</v>
      </c>
    </row>
    <row r="140" spans="1:3" x14ac:dyDescent="0.2">
      <c r="A140" s="3"/>
      <c r="B140" t="str">
        <f>IF(Data!F140="successful",Data!L140, "novalue")</f>
        <v>novalue</v>
      </c>
      <c r="C140">
        <f>IF(Data!F140&lt;&gt;"successful",Data!L140, "novalue")</f>
        <v>58</v>
      </c>
    </row>
    <row r="141" spans="1:3" x14ac:dyDescent="0.2">
      <c r="A141" s="3"/>
      <c r="B141" t="str">
        <f>IF(Data!F141="successful",Data!L141, "novalue")</f>
        <v>novalue</v>
      </c>
      <c r="C141">
        <f>IF(Data!F141&lt;&gt;"successful",Data!L141, "novalue")</f>
        <v>1</v>
      </c>
    </row>
    <row r="142" spans="1:3" x14ac:dyDescent="0.2">
      <c r="A142" s="3"/>
      <c r="B142" t="str">
        <f>IF(Data!F142="successful",Data!L142, "novalue")</f>
        <v>novalue</v>
      </c>
      <c r="C142">
        <f>IF(Data!F142&lt;&gt;"successful",Data!L142, "novalue")</f>
        <v>0</v>
      </c>
    </row>
    <row r="143" spans="1:3" x14ac:dyDescent="0.2">
      <c r="A143" s="3"/>
      <c r="B143" t="str">
        <f>IF(Data!F143="successful",Data!L143, "novalue")</f>
        <v>novalue</v>
      </c>
      <c r="C143">
        <f>IF(Data!F143&lt;&gt;"successful",Data!L143, "novalue")</f>
        <v>28</v>
      </c>
    </row>
    <row r="144" spans="1:3" x14ac:dyDescent="0.2">
      <c r="A144" s="3"/>
      <c r="B144" t="str">
        <f>IF(Data!F144="successful",Data!L144, "novalue")</f>
        <v>novalue</v>
      </c>
      <c r="C144">
        <f>IF(Data!F144&lt;&gt;"successful",Data!L144, "novalue")</f>
        <v>1</v>
      </c>
    </row>
    <row r="145" spans="1:3" x14ac:dyDescent="0.2">
      <c r="A145" s="3"/>
      <c r="B145" t="str">
        <f>IF(Data!F145="successful",Data!L145, "novalue")</f>
        <v>novalue</v>
      </c>
      <c r="C145">
        <f>IF(Data!F145&lt;&gt;"successful",Data!L145, "novalue")</f>
        <v>0</v>
      </c>
    </row>
    <row r="146" spans="1:3" x14ac:dyDescent="0.2">
      <c r="A146" s="3"/>
      <c r="B146" t="str">
        <f>IF(Data!F146="successful",Data!L146, "novalue")</f>
        <v>novalue</v>
      </c>
      <c r="C146">
        <f>IF(Data!F146&lt;&gt;"successful",Data!L146, "novalue")</f>
        <v>37</v>
      </c>
    </row>
    <row r="147" spans="1:3" x14ac:dyDescent="0.2">
      <c r="A147" s="3"/>
      <c r="B147" t="str">
        <f>IF(Data!F147="successful",Data!L147, "novalue")</f>
        <v>novalue</v>
      </c>
      <c r="C147">
        <f>IF(Data!F147&lt;&gt;"successful",Data!L147, "novalue")</f>
        <v>9</v>
      </c>
    </row>
    <row r="148" spans="1:3" x14ac:dyDescent="0.2">
      <c r="A148" s="3"/>
      <c r="B148" t="str">
        <f>IF(Data!F148="successful",Data!L148, "novalue")</f>
        <v>novalue</v>
      </c>
      <c r="C148">
        <f>IF(Data!F148&lt;&gt;"successful",Data!L148, "novalue")</f>
        <v>3</v>
      </c>
    </row>
    <row r="149" spans="1:3" x14ac:dyDescent="0.2">
      <c r="A149" s="3"/>
      <c r="B149" t="str">
        <f>IF(Data!F149="successful",Data!L149, "novalue")</f>
        <v>novalue</v>
      </c>
      <c r="C149">
        <f>IF(Data!F149&lt;&gt;"successful",Data!L149, "novalue")</f>
        <v>0</v>
      </c>
    </row>
    <row r="150" spans="1:3" x14ac:dyDescent="0.2">
      <c r="A150" s="3"/>
      <c r="B150" t="str">
        <f>IF(Data!F150="successful",Data!L150, "novalue")</f>
        <v>novalue</v>
      </c>
      <c r="C150">
        <f>IF(Data!F150&lt;&gt;"successful",Data!L150, "novalue")</f>
        <v>2</v>
      </c>
    </row>
    <row r="151" spans="1:3" x14ac:dyDescent="0.2">
      <c r="A151" s="3"/>
      <c r="B151" t="str">
        <f>IF(Data!F151="successful",Data!L151, "novalue")</f>
        <v>novalue</v>
      </c>
      <c r="C151">
        <f>IF(Data!F151&lt;&gt;"successful",Data!L151, "novalue")</f>
        <v>6</v>
      </c>
    </row>
    <row r="152" spans="1:3" x14ac:dyDescent="0.2">
      <c r="A152" s="3"/>
      <c r="B152" t="str">
        <f>IF(Data!F152="successful",Data!L152, "novalue")</f>
        <v>novalue</v>
      </c>
      <c r="C152">
        <f>IF(Data!F152&lt;&gt;"successful",Data!L152, "novalue")</f>
        <v>67</v>
      </c>
    </row>
    <row r="153" spans="1:3" x14ac:dyDescent="0.2">
      <c r="A153" s="3"/>
      <c r="B153" t="str">
        <f>IF(Data!F153="successful",Data!L153, "novalue")</f>
        <v>novalue</v>
      </c>
      <c r="C153">
        <f>IF(Data!F153&lt;&gt;"successful",Data!L153, "novalue")</f>
        <v>5</v>
      </c>
    </row>
    <row r="154" spans="1:3" x14ac:dyDescent="0.2">
      <c r="A154" s="3"/>
      <c r="B154" t="str">
        <f>IF(Data!F154="successful",Data!L154, "novalue")</f>
        <v>novalue</v>
      </c>
      <c r="C154">
        <f>IF(Data!F154&lt;&gt;"successful",Data!L154, "novalue")</f>
        <v>2</v>
      </c>
    </row>
    <row r="155" spans="1:3" x14ac:dyDescent="0.2">
      <c r="A155" s="3"/>
      <c r="B155" t="str">
        <f>IF(Data!F155="successful",Data!L155, "novalue")</f>
        <v>novalue</v>
      </c>
      <c r="C155">
        <f>IF(Data!F155&lt;&gt;"successful",Data!L155, "novalue")</f>
        <v>10</v>
      </c>
    </row>
    <row r="156" spans="1:3" x14ac:dyDescent="0.2">
      <c r="A156" s="3"/>
      <c r="B156" t="str">
        <f>IF(Data!F156="successful",Data!L156, "novalue")</f>
        <v>novalue</v>
      </c>
      <c r="C156">
        <f>IF(Data!F156&lt;&gt;"successful",Data!L156, "novalue")</f>
        <v>3</v>
      </c>
    </row>
    <row r="157" spans="1:3" x14ac:dyDescent="0.2">
      <c r="A157" s="3"/>
      <c r="B157" t="str">
        <f>IF(Data!F157="successful",Data!L157, "novalue")</f>
        <v>novalue</v>
      </c>
      <c r="C157">
        <f>IF(Data!F157&lt;&gt;"successful",Data!L157, "novalue")</f>
        <v>4</v>
      </c>
    </row>
    <row r="158" spans="1:3" x14ac:dyDescent="0.2">
      <c r="A158" s="3"/>
      <c r="B158" t="str">
        <f>IF(Data!F158="successful",Data!L158, "novalue")</f>
        <v>novalue</v>
      </c>
      <c r="C158">
        <f>IF(Data!F158&lt;&gt;"successful",Data!L158, "novalue")</f>
        <v>15</v>
      </c>
    </row>
    <row r="159" spans="1:3" x14ac:dyDescent="0.2">
      <c r="A159" s="3"/>
      <c r="B159" t="str">
        <f>IF(Data!F159="successful",Data!L159, "novalue")</f>
        <v>novalue</v>
      </c>
      <c r="C159">
        <f>IF(Data!F159&lt;&gt;"successful",Data!L159, "novalue")</f>
        <v>2</v>
      </c>
    </row>
    <row r="160" spans="1:3" x14ac:dyDescent="0.2">
      <c r="A160" s="3"/>
      <c r="B160" t="str">
        <f>IF(Data!F160="successful",Data!L160, "novalue")</f>
        <v>novalue</v>
      </c>
      <c r="C160">
        <f>IF(Data!F160&lt;&gt;"successful",Data!L160, "novalue")</f>
        <v>0</v>
      </c>
    </row>
    <row r="161" spans="1:3" x14ac:dyDescent="0.2">
      <c r="A161" s="3"/>
      <c r="B161" t="str">
        <f>IF(Data!F161="successful",Data!L161, "novalue")</f>
        <v>novalue</v>
      </c>
      <c r="C161">
        <f>IF(Data!F161&lt;&gt;"successful",Data!L161, "novalue")</f>
        <v>1</v>
      </c>
    </row>
    <row r="162" spans="1:3" x14ac:dyDescent="0.2">
      <c r="A162" s="3"/>
      <c r="B162" t="str">
        <f>IF(Data!F162="successful",Data!L162, "novalue")</f>
        <v>novalue</v>
      </c>
      <c r="C162">
        <f>IF(Data!F162&lt;&gt;"successful",Data!L162, "novalue")</f>
        <v>0</v>
      </c>
    </row>
    <row r="163" spans="1:3" x14ac:dyDescent="0.2">
      <c r="A163" s="3"/>
      <c r="B163" t="str">
        <f>IF(Data!F163="successful",Data!L163, "novalue")</f>
        <v>novalue</v>
      </c>
      <c r="C163">
        <f>IF(Data!F163&lt;&gt;"successful",Data!L163, "novalue")</f>
        <v>1</v>
      </c>
    </row>
    <row r="164" spans="1:3" x14ac:dyDescent="0.2">
      <c r="A164" s="3"/>
      <c r="B164" t="str">
        <f>IF(Data!F164="successful",Data!L164, "novalue")</f>
        <v>novalue</v>
      </c>
      <c r="C164">
        <f>IF(Data!F164&lt;&gt;"successful",Data!L164, "novalue")</f>
        <v>10</v>
      </c>
    </row>
    <row r="165" spans="1:3" x14ac:dyDescent="0.2">
      <c r="A165" s="3"/>
      <c r="B165" t="str">
        <f>IF(Data!F165="successful",Data!L165, "novalue")</f>
        <v>novalue</v>
      </c>
      <c r="C165">
        <f>IF(Data!F165&lt;&gt;"successful",Data!L165, "novalue")</f>
        <v>0</v>
      </c>
    </row>
    <row r="166" spans="1:3" x14ac:dyDescent="0.2">
      <c r="A166" s="3"/>
      <c r="B166" t="str">
        <f>IF(Data!F166="successful",Data!L166, "novalue")</f>
        <v>novalue</v>
      </c>
      <c r="C166">
        <f>IF(Data!F166&lt;&gt;"successful",Data!L166, "novalue")</f>
        <v>7</v>
      </c>
    </row>
    <row r="167" spans="1:3" x14ac:dyDescent="0.2">
      <c r="A167" s="3"/>
      <c r="B167" t="str">
        <f>IF(Data!F167="successful",Data!L167, "novalue")</f>
        <v>novalue</v>
      </c>
      <c r="C167">
        <f>IF(Data!F167&lt;&gt;"successful",Data!L167, "novalue")</f>
        <v>0</v>
      </c>
    </row>
    <row r="168" spans="1:3" x14ac:dyDescent="0.2">
      <c r="A168" s="3"/>
      <c r="B168" t="str">
        <f>IF(Data!F168="successful",Data!L168, "novalue")</f>
        <v>novalue</v>
      </c>
      <c r="C168">
        <f>IF(Data!F168&lt;&gt;"successful",Data!L168, "novalue")</f>
        <v>1</v>
      </c>
    </row>
    <row r="169" spans="1:3" x14ac:dyDescent="0.2">
      <c r="A169" s="3"/>
      <c r="B169" t="str">
        <f>IF(Data!F169="successful",Data!L169, "novalue")</f>
        <v>novalue</v>
      </c>
      <c r="C169">
        <f>IF(Data!F169&lt;&gt;"successful",Data!L169, "novalue")</f>
        <v>2</v>
      </c>
    </row>
    <row r="170" spans="1:3" x14ac:dyDescent="0.2">
      <c r="A170" s="3"/>
      <c r="B170" t="str">
        <f>IF(Data!F170="successful",Data!L170, "novalue")</f>
        <v>novalue</v>
      </c>
      <c r="C170">
        <f>IF(Data!F170&lt;&gt;"successful",Data!L170, "novalue")</f>
        <v>3</v>
      </c>
    </row>
    <row r="171" spans="1:3" x14ac:dyDescent="0.2">
      <c r="A171" s="3"/>
      <c r="B171" t="str">
        <f>IF(Data!F171="successful",Data!L171, "novalue")</f>
        <v>novalue</v>
      </c>
      <c r="C171">
        <f>IF(Data!F171&lt;&gt;"successful",Data!L171, "novalue")</f>
        <v>10</v>
      </c>
    </row>
    <row r="172" spans="1:3" x14ac:dyDescent="0.2">
      <c r="A172" s="3"/>
      <c r="B172" t="str">
        <f>IF(Data!F172="successful",Data!L172, "novalue")</f>
        <v>novalue</v>
      </c>
      <c r="C172">
        <f>IF(Data!F172&lt;&gt;"successful",Data!L172, "novalue")</f>
        <v>10</v>
      </c>
    </row>
    <row r="173" spans="1:3" x14ac:dyDescent="0.2">
      <c r="A173" s="3"/>
      <c r="B173" t="str">
        <f>IF(Data!F173="successful",Data!L173, "novalue")</f>
        <v>novalue</v>
      </c>
      <c r="C173">
        <f>IF(Data!F173&lt;&gt;"successful",Data!L173, "novalue")</f>
        <v>1</v>
      </c>
    </row>
    <row r="174" spans="1:3" x14ac:dyDescent="0.2">
      <c r="A174" s="3"/>
      <c r="B174" t="str">
        <f>IF(Data!F174="successful",Data!L174, "novalue")</f>
        <v>novalue</v>
      </c>
      <c r="C174">
        <f>IF(Data!F174&lt;&gt;"successful",Data!L174, "novalue")</f>
        <v>0</v>
      </c>
    </row>
    <row r="175" spans="1:3" x14ac:dyDescent="0.2">
      <c r="A175" s="3"/>
      <c r="B175" t="str">
        <f>IF(Data!F175="successful",Data!L175, "novalue")</f>
        <v>novalue</v>
      </c>
      <c r="C175">
        <f>IF(Data!F175&lt;&gt;"successful",Data!L175, "novalue")</f>
        <v>0</v>
      </c>
    </row>
    <row r="176" spans="1:3" x14ac:dyDescent="0.2">
      <c r="A176" s="3"/>
      <c r="B176" t="str">
        <f>IF(Data!F176="successful",Data!L176, "novalue")</f>
        <v>novalue</v>
      </c>
      <c r="C176">
        <f>IF(Data!F176&lt;&gt;"successful",Data!L176, "novalue")</f>
        <v>0</v>
      </c>
    </row>
    <row r="177" spans="1:3" x14ac:dyDescent="0.2">
      <c r="A177" s="3"/>
      <c r="B177" t="str">
        <f>IF(Data!F177="successful",Data!L177, "novalue")</f>
        <v>novalue</v>
      </c>
      <c r="C177">
        <f>IF(Data!F177&lt;&gt;"successful",Data!L177, "novalue")</f>
        <v>26</v>
      </c>
    </row>
    <row r="178" spans="1:3" x14ac:dyDescent="0.2">
      <c r="A178" s="3"/>
      <c r="B178" t="str">
        <f>IF(Data!F178="successful",Data!L178, "novalue")</f>
        <v>novalue</v>
      </c>
      <c r="C178">
        <f>IF(Data!F178&lt;&gt;"successful",Data!L178, "novalue")</f>
        <v>0</v>
      </c>
    </row>
    <row r="179" spans="1:3" x14ac:dyDescent="0.2">
      <c r="A179" s="3"/>
      <c r="B179" t="str">
        <f>IF(Data!F179="successful",Data!L179, "novalue")</f>
        <v>novalue</v>
      </c>
      <c r="C179">
        <f>IF(Data!F179&lt;&gt;"successful",Data!L179, "novalue")</f>
        <v>7</v>
      </c>
    </row>
    <row r="180" spans="1:3" x14ac:dyDescent="0.2">
      <c r="A180" s="3"/>
      <c r="B180" t="str">
        <f>IF(Data!F180="successful",Data!L180, "novalue")</f>
        <v>novalue</v>
      </c>
      <c r="C180">
        <f>IF(Data!F180&lt;&gt;"successful",Data!L180, "novalue")</f>
        <v>0</v>
      </c>
    </row>
    <row r="181" spans="1:3" x14ac:dyDescent="0.2">
      <c r="A181" s="3"/>
      <c r="B181" t="str">
        <f>IF(Data!F181="successful",Data!L181, "novalue")</f>
        <v>novalue</v>
      </c>
      <c r="C181">
        <f>IF(Data!F181&lt;&gt;"successful",Data!L181, "novalue")</f>
        <v>2</v>
      </c>
    </row>
    <row r="182" spans="1:3" x14ac:dyDescent="0.2">
      <c r="A182" s="3"/>
      <c r="B182" t="str">
        <f>IF(Data!F182="successful",Data!L182, "novalue")</f>
        <v>novalue</v>
      </c>
      <c r="C182">
        <f>IF(Data!F182&lt;&gt;"successful",Data!L182, "novalue")</f>
        <v>13</v>
      </c>
    </row>
    <row r="183" spans="1:3" x14ac:dyDescent="0.2">
      <c r="A183" s="3"/>
      <c r="B183" t="str">
        <f>IF(Data!F183="successful",Data!L183, "novalue")</f>
        <v>novalue</v>
      </c>
      <c r="C183">
        <f>IF(Data!F183&lt;&gt;"successful",Data!L183, "novalue")</f>
        <v>4</v>
      </c>
    </row>
    <row r="184" spans="1:3" x14ac:dyDescent="0.2">
      <c r="A184" s="3"/>
      <c r="B184" t="str">
        <f>IF(Data!F184="successful",Data!L184, "novalue")</f>
        <v>novalue</v>
      </c>
      <c r="C184">
        <f>IF(Data!F184&lt;&gt;"successful",Data!L184, "novalue")</f>
        <v>0</v>
      </c>
    </row>
    <row r="185" spans="1:3" x14ac:dyDescent="0.2">
      <c r="A185" s="3"/>
      <c r="B185" t="str">
        <f>IF(Data!F185="successful",Data!L185, "novalue")</f>
        <v>novalue</v>
      </c>
      <c r="C185">
        <f>IF(Data!F185&lt;&gt;"successful",Data!L185, "novalue")</f>
        <v>12</v>
      </c>
    </row>
    <row r="186" spans="1:3" x14ac:dyDescent="0.2">
      <c r="A186" s="3"/>
      <c r="B186" t="str">
        <f>IF(Data!F186="successful",Data!L186, "novalue")</f>
        <v>novalue</v>
      </c>
      <c r="C186">
        <f>IF(Data!F186&lt;&gt;"successful",Data!L186, "novalue")</f>
        <v>2</v>
      </c>
    </row>
    <row r="187" spans="1:3" x14ac:dyDescent="0.2">
      <c r="A187" s="3"/>
      <c r="B187" t="str">
        <f>IF(Data!F187="successful",Data!L187, "novalue")</f>
        <v>novalue</v>
      </c>
      <c r="C187">
        <f>IF(Data!F187&lt;&gt;"successful",Data!L187, "novalue")</f>
        <v>10</v>
      </c>
    </row>
    <row r="188" spans="1:3" x14ac:dyDescent="0.2">
      <c r="A188" s="3"/>
      <c r="B188" t="str">
        <f>IF(Data!F188="successful",Data!L188, "novalue")</f>
        <v>novalue</v>
      </c>
      <c r="C188">
        <f>IF(Data!F188&lt;&gt;"successful",Data!L188, "novalue")</f>
        <v>0</v>
      </c>
    </row>
    <row r="189" spans="1:3" x14ac:dyDescent="0.2">
      <c r="A189" s="3"/>
      <c r="B189" t="str">
        <f>IF(Data!F189="successful",Data!L189, "novalue")</f>
        <v>novalue</v>
      </c>
      <c r="C189">
        <f>IF(Data!F189&lt;&gt;"successful",Data!L189, "novalue")</f>
        <v>5</v>
      </c>
    </row>
    <row r="190" spans="1:3" x14ac:dyDescent="0.2">
      <c r="A190" s="3"/>
      <c r="B190" t="str">
        <f>IF(Data!F190="successful",Data!L190, "novalue")</f>
        <v>novalue</v>
      </c>
      <c r="C190">
        <f>IF(Data!F190&lt;&gt;"successful",Data!L190, "novalue")</f>
        <v>0</v>
      </c>
    </row>
    <row r="191" spans="1:3" x14ac:dyDescent="0.2">
      <c r="A191" s="3"/>
      <c r="B191" t="str">
        <f>IF(Data!F191="successful",Data!L191, "novalue")</f>
        <v>novalue</v>
      </c>
      <c r="C191">
        <f>IF(Data!F191&lt;&gt;"successful",Data!L191, "novalue")</f>
        <v>5</v>
      </c>
    </row>
    <row r="192" spans="1:3" x14ac:dyDescent="0.2">
      <c r="A192" s="3"/>
      <c r="B192" t="str">
        <f>IF(Data!F192="successful",Data!L192, "novalue")</f>
        <v>novalue</v>
      </c>
      <c r="C192">
        <f>IF(Data!F192&lt;&gt;"successful",Data!L192, "novalue")</f>
        <v>1</v>
      </c>
    </row>
    <row r="193" spans="1:3" x14ac:dyDescent="0.2">
      <c r="A193" s="3"/>
      <c r="B193" t="str">
        <f>IF(Data!F193="successful",Data!L193, "novalue")</f>
        <v>novalue</v>
      </c>
      <c r="C193">
        <f>IF(Data!F193&lt;&gt;"successful",Data!L193, "novalue")</f>
        <v>3</v>
      </c>
    </row>
    <row r="194" spans="1:3" x14ac:dyDescent="0.2">
      <c r="A194" s="3"/>
      <c r="B194" t="str">
        <f>IF(Data!F194="successful",Data!L194, "novalue")</f>
        <v>novalue</v>
      </c>
      <c r="C194">
        <f>IF(Data!F194&lt;&gt;"successful",Data!L194, "novalue")</f>
        <v>3</v>
      </c>
    </row>
    <row r="195" spans="1:3" x14ac:dyDescent="0.2">
      <c r="A195" s="3"/>
      <c r="B195" t="str">
        <f>IF(Data!F195="successful",Data!L195, "novalue")</f>
        <v>novalue</v>
      </c>
      <c r="C195">
        <f>IF(Data!F195&lt;&gt;"successful",Data!L195, "novalue")</f>
        <v>0</v>
      </c>
    </row>
    <row r="196" spans="1:3" x14ac:dyDescent="0.2">
      <c r="A196" s="3"/>
      <c r="B196" t="str">
        <f>IF(Data!F196="successful",Data!L196, "novalue")</f>
        <v>novalue</v>
      </c>
      <c r="C196">
        <f>IF(Data!F196&lt;&gt;"successful",Data!L196, "novalue")</f>
        <v>3</v>
      </c>
    </row>
    <row r="197" spans="1:3" x14ac:dyDescent="0.2">
      <c r="A197" s="3"/>
      <c r="B197" t="str">
        <f>IF(Data!F197="successful",Data!L197, "novalue")</f>
        <v>novalue</v>
      </c>
      <c r="C197">
        <f>IF(Data!F197&lt;&gt;"successful",Data!L197, "novalue")</f>
        <v>0</v>
      </c>
    </row>
    <row r="198" spans="1:3" x14ac:dyDescent="0.2">
      <c r="A198" s="3"/>
      <c r="B198" t="str">
        <f>IF(Data!F198="successful",Data!L198, "novalue")</f>
        <v>novalue</v>
      </c>
      <c r="C198">
        <f>IF(Data!F198&lt;&gt;"successful",Data!L198, "novalue")</f>
        <v>19</v>
      </c>
    </row>
    <row r="199" spans="1:3" x14ac:dyDescent="0.2">
      <c r="A199" s="3"/>
      <c r="B199" t="str">
        <f>IF(Data!F199="successful",Data!L199, "novalue")</f>
        <v>novalue</v>
      </c>
      <c r="C199">
        <f>IF(Data!F199&lt;&gt;"successful",Data!L199, "novalue")</f>
        <v>8</v>
      </c>
    </row>
    <row r="200" spans="1:3" x14ac:dyDescent="0.2">
      <c r="A200" s="3"/>
      <c r="B200" t="str">
        <f>IF(Data!F200="successful",Data!L200, "novalue")</f>
        <v>novalue</v>
      </c>
      <c r="C200">
        <f>IF(Data!F200&lt;&gt;"successful",Data!L200, "novalue")</f>
        <v>6</v>
      </c>
    </row>
    <row r="201" spans="1:3" x14ac:dyDescent="0.2">
      <c r="A201" s="3"/>
      <c r="B201" t="str">
        <f>IF(Data!F201="successful",Data!L201, "novalue")</f>
        <v>novalue</v>
      </c>
      <c r="C201">
        <f>IF(Data!F201&lt;&gt;"successful",Data!L201, "novalue")</f>
        <v>0</v>
      </c>
    </row>
    <row r="202" spans="1:3" x14ac:dyDescent="0.2">
      <c r="A202" s="3"/>
      <c r="B202" t="str">
        <f>IF(Data!F202="successful",Data!L202, "novalue")</f>
        <v>novalue</v>
      </c>
      <c r="C202">
        <f>IF(Data!F202&lt;&gt;"successful",Data!L202, "novalue")</f>
        <v>18</v>
      </c>
    </row>
    <row r="203" spans="1:3" x14ac:dyDescent="0.2">
      <c r="A203" s="3"/>
      <c r="B203" t="str">
        <f>IF(Data!F203="successful",Data!L203, "novalue")</f>
        <v>novalue</v>
      </c>
      <c r="C203">
        <f>IF(Data!F203&lt;&gt;"successful",Data!L203, "novalue")</f>
        <v>7</v>
      </c>
    </row>
    <row r="204" spans="1:3" x14ac:dyDescent="0.2">
      <c r="A204" s="3"/>
      <c r="B204" t="str">
        <f>IF(Data!F204="successful",Data!L204, "novalue")</f>
        <v>novalue</v>
      </c>
      <c r="C204">
        <f>IF(Data!F204&lt;&gt;"successful",Data!L204, "novalue")</f>
        <v>0</v>
      </c>
    </row>
    <row r="205" spans="1:3" x14ac:dyDescent="0.2">
      <c r="A205" s="3"/>
      <c r="B205" t="str">
        <f>IF(Data!F205="successful",Data!L205, "novalue")</f>
        <v>novalue</v>
      </c>
      <c r="C205">
        <f>IF(Data!F205&lt;&gt;"successful",Data!L205, "novalue")</f>
        <v>8</v>
      </c>
    </row>
    <row r="206" spans="1:3" x14ac:dyDescent="0.2">
      <c r="A206" s="3"/>
      <c r="B206" t="str">
        <f>IF(Data!F206="successful",Data!L206, "novalue")</f>
        <v>novalue</v>
      </c>
      <c r="C206">
        <f>IF(Data!F206&lt;&gt;"successful",Data!L206, "novalue")</f>
        <v>1293</v>
      </c>
    </row>
    <row r="207" spans="1:3" x14ac:dyDescent="0.2">
      <c r="A207" s="3"/>
      <c r="B207" t="str">
        <f>IF(Data!F207="successful",Data!L207, "novalue")</f>
        <v>novalue</v>
      </c>
      <c r="C207">
        <f>IF(Data!F207&lt;&gt;"successful",Data!L207, "novalue")</f>
        <v>17</v>
      </c>
    </row>
    <row r="208" spans="1:3" x14ac:dyDescent="0.2">
      <c r="A208" s="3"/>
      <c r="B208" t="str">
        <f>IF(Data!F208="successful",Data!L208, "novalue")</f>
        <v>novalue</v>
      </c>
      <c r="C208">
        <f>IF(Data!F208&lt;&gt;"successful",Data!L208, "novalue")</f>
        <v>0</v>
      </c>
    </row>
    <row r="209" spans="1:3" x14ac:dyDescent="0.2">
      <c r="A209" s="3"/>
      <c r="B209" t="str">
        <f>IF(Data!F209="successful",Data!L209, "novalue")</f>
        <v>novalue</v>
      </c>
      <c r="C209">
        <f>IF(Data!F209&lt;&gt;"successful",Data!L209, "novalue")</f>
        <v>13</v>
      </c>
    </row>
    <row r="210" spans="1:3" x14ac:dyDescent="0.2">
      <c r="A210" s="3"/>
      <c r="B210" t="str">
        <f>IF(Data!F210="successful",Data!L210, "novalue")</f>
        <v>novalue</v>
      </c>
      <c r="C210">
        <f>IF(Data!F210&lt;&gt;"successful",Data!L210, "novalue")</f>
        <v>0</v>
      </c>
    </row>
    <row r="211" spans="1:3" x14ac:dyDescent="0.2">
      <c r="A211" s="3"/>
      <c r="B211" t="str">
        <f>IF(Data!F211="successful",Data!L211, "novalue")</f>
        <v>novalue</v>
      </c>
      <c r="C211">
        <f>IF(Data!F211&lt;&gt;"successful",Data!L211, "novalue")</f>
        <v>0</v>
      </c>
    </row>
    <row r="212" spans="1:3" x14ac:dyDescent="0.2">
      <c r="A212" s="3"/>
      <c r="B212" t="str">
        <f>IF(Data!F212="successful",Data!L212, "novalue")</f>
        <v>novalue</v>
      </c>
      <c r="C212">
        <f>IF(Data!F212&lt;&gt;"successful",Data!L212, "novalue")</f>
        <v>33</v>
      </c>
    </row>
    <row r="213" spans="1:3" x14ac:dyDescent="0.2">
      <c r="A213" s="3"/>
      <c r="B213" t="str">
        <f>IF(Data!F213="successful",Data!L213, "novalue")</f>
        <v>novalue</v>
      </c>
      <c r="C213">
        <f>IF(Data!F213&lt;&gt;"successful",Data!L213, "novalue")</f>
        <v>12</v>
      </c>
    </row>
    <row r="214" spans="1:3" x14ac:dyDescent="0.2">
      <c r="A214" s="3"/>
      <c r="B214" t="str">
        <f>IF(Data!F214="successful",Data!L214, "novalue")</f>
        <v>novalue</v>
      </c>
      <c r="C214">
        <f>IF(Data!F214&lt;&gt;"successful",Data!L214, "novalue")</f>
        <v>1</v>
      </c>
    </row>
    <row r="215" spans="1:3" x14ac:dyDescent="0.2">
      <c r="A215" s="3"/>
      <c r="B215" t="str">
        <f>IF(Data!F215="successful",Data!L215, "novalue")</f>
        <v>novalue</v>
      </c>
      <c r="C215">
        <f>IF(Data!F215&lt;&gt;"successful",Data!L215, "novalue")</f>
        <v>1</v>
      </c>
    </row>
    <row r="216" spans="1:3" x14ac:dyDescent="0.2">
      <c r="A216" s="3"/>
      <c r="B216" t="str">
        <f>IF(Data!F216="successful",Data!L216, "novalue")</f>
        <v>novalue</v>
      </c>
      <c r="C216">
        <f>IF(Data!F216&lt;&gt;"successful",Data!L216, "novalue")</f>
        <v>1</v>
      </c>
    </row>
    <row r="217" spans="1:3" x14ac:dyDescent="0.2">
      <c r="A217" s="3"/>
      <c r="B217" t="str">
        <f>IF(Data!F217="successful",Data!L217, "novalue")</f>
        <v>novalue</v>
      </c>
      <c r="C217">
        <f>IF(Data!F217&lt;&gt;"successful",Data!L217, "novalue")</f>
        <v>1</v>
      </c>
    </row>
    <row r="218" spans="1:3" x14ac:dyDescent="0.2">
      <c r="A218" s="3"/>
      <c r="B218" t="str">
        <f>IF(Data!F218="successful",Data!L218, "novalue")</f>
        <v>novalue</v>
      </c>
      <c r="C218">
        <f>IF(Data!F218&lt;&gt;"successful",Data!L218, "novalue")</f>
        <v>84</v>
      </c>
    </row>
    <row r="219" spans="1:3" x14ac:dyDescent="0.2">
      <c r="A219" s="3"/>
      <c r="B219" t="str">
        <f>IF(Data!F219="successful",Data!L219, "novalue")</f>
        <v>novalue</v>
      </c>
      <c r="C219">
        <f>IF(Data!F219&lt;&gt;"successful",Data!L219, "novalue")</f>
        <v>38</v>
      </c>
    </row>
    <row r="220" spans="1:3" x14ac:dyDescent="0.2">
      <c r="A220" s="3"/>
      <c r="B220" t="str">
        <f>IF(Data!F220="successful",Data!L220, "novalue")</f>
        <v>novalue</v>
      </c>
      <c r="C220">
        <f>IF(Data!F220&lt;&gt;"successful",Data!L220, "novalue")</f>
        <v>1</v>
      </c>
    </row>
    <row r="221" spans="1:3" x14ac:dyDescent="0.2">
      <c r="A221" s="3"/>
      <c r="B221" t="str">
        <f>IF(Data!F221="successful",Data!L221, "novalue")</f>
        <v>novalue</v>
      </c>
      <c r="C221">
        <f>IF(Data!F221&lt;&gt;"successful",Data!L221, "novalue")</f>
        <v>76</v>
      </c>
    </row>
    <row r="222" spans="1:3" x14ac:dyDescent="0.2">
      <c r="A222" s="3"/>
      <c r="B222" t="str">
        <f>IF(Data!F222="successful",Data!L222, "novalue")</f>
        <v>novalue</v>
      </c>
      <c r="C222">
        <f>IF(Data!F222&lt;&gt;"successful",Data!L222, "novalue")</f>
        <v>3</v>
      </c>
    </row>
    <row r="223" spans="1:3" x14ac:dyDescent="0.2">
      <c r="A223" s="3"/>
      <c r="B223" t="str">
        <f>IF(Data!F223="successful",Data!L223, "novalue")</f>
        <v>novalue</v>
      </c>
      <c r="C223">
        <f>IF(Data!F223&lt;&gt;"successful",Data!L223, "novalue")</f>
        <v>0</v>
      </c>
    </row>
    <row r="224" spans="1:3" x14ac:dyDescent="0.2">
      <c r="A224" s="3"/>
      <c r="B224" t="str">
        <f>IF(Data!F224="successful",Data!L224, "novalue")</f>
        <v>novalue</v>
      </c>
      <c r="C224">
        <f>IF(Data!F224&lt;&gt;"successful",Data!L224, "novalue")</f>
        <v>2</v>
      </c>
    </row>
    <row r="225" spans="1:3" x14ac:dyDescent="0.2">
      <c r="A225" s="3"/>
      <c r="B225" t="str">
        <f>IF(Data!F225="successful",Data!L225, "novalue")</f>
        <v>novalue</v>
      </c>
      <c r="C225">
        <f>IF(Data!F225&lt;&gt;"successful",Data!L225, "novalue")</f>
        <v>0</v>
      </c>
    </row>
    <row r="226" spans="1:3" x14ac:dyDescent="0.2">
      <c r="A226" s="3"/>
      <c r="B226" t="str">
        <f>IF(Data!F226="successful",Data!L226, "novalue")</f>
        <v>novalue</v>
      </c>
      <c r="C226">
        <f>IF(Data!F226&lt;&gt;"successful",Data!L226, "novalue")</f>
        <v>0</v>
      </c>
    </row>
    <row r="227" spans="1:3" x14ac:dyDescent="0.2">
      <c r="A227" s="3"/>
      <c r="B227" t="str">
        <f>IF(Data!F227="successful",Data!L227, "novalue")</f>
        <v>novalue</v>
      </c>
      <c r="C227">
        <f>IF(Data!F227&lt;&gt;"successful",Data!L227, "novalue")</f>
        <v>0</v>
      </c>
    </row>
    <row r="228" spans="1:3" x14ac:dyDescent="0.2">
      <c r="A228" s="3"/>
      <c r="B228" t="str">
        <f>IF(Data!F228="successful",Data!L228, "novalue")</f>
        <v>novalue</v>
      </c>
      <c r="C228">
        <f>IF(Data!F228&lt;&gt;"successful",Data!L228, "novalue")</f>
        <v>2</v>
      </c>
    </row>
    <row r="229" spans="1:3" x14ac:dyDescent="0.2">
      <c r="A229" s="3"/>
      <c r="B229" t="str">
        <f>IF(Data!F229="successful",Data!L229, "novalue")</f>
        <v>novalue</v>
      </c>
      <c r="C229">
        <f>IF(Data!F229&lt;&gt;"successful",Data!L229, "novalue")</f>
        <v>0</v>
      </c>
    </row>
    <row r="230" spans="1:3" x14ac:dyDescent="0.2">
      <c r="A230" s="3"/>
      <c r="B230" t="str">
        <f>IF(Data!F230="successful",Data!L230, "novalue")</f>
        <v>novalue</v>
      </c>
      <c r="C230">
        <f>IF(Data!F230&lt;&gt;"successful",Data!L230, "novalue")</f>
        <v>0</v>
      </c>
    </row>
    <row r="231" spans="1:3" x14ac:dyDescent="0.2">
      <c r="A231" s="3"/>
      <c r="B231" t="str">
        <f>IF(Data!F231="successful",Data!L231, "novalue")</f>
        <v>novalue</v>
      </c>
      <c r="C231">
        <f>IF(Data!F231&lt;&gt;"successful",Data!L231, "novalue")</f>
        <v>0</v>
      </c>
    </row>
    <row r="232" spans="1:3" x14ac:dyDescent="0.2">
      <c r="A232" s="3"/>
      <c r="B232" t="str">
        <f>IF(Data!F232="successful",Data!L232, "novalue")</f>
        <v>novalue</v>
      </c>
      <c r="C232">
        <f>IF(Data!F232&lt;&gt;"successful",Data!L232, "novalue")</f>
        <v>2</v>
      </c>
    </row>
    <row r="233" spans="1:3" x14ac:dyDescent="0.2">
      <c r="A233" s="3"/>
      <c r="B233" t="str">
        <f>IF(Data!F233="successful",Data!L233, "novalue")</f>
        <v>novalue</v>
      </c>
      <c r="C233">
        <f>IF(Data!F233&lt;&gt;"successful",Data!L233, "novalue")</f>
        <v>0</v>
      </c>
    </row>
    <row r="234" spans="1:3" x14ac:dyDescent="0.2">
      <c r="A234" s="3"/>
      <c r="B234" t="str">
        <f>IF(Data!F234="successful",Data!L234, "novalue")</f>
        <v>novalue</v>
      </c>
      <c r="C234">
        <f>IF(Data!F234&lt;&gt;"successful",Data!L234, "novalue")</f>
        <v>7</v>
      </c>
    </row>
    <row r="235" spans="1:3" x14ac:dyDescent="0.2">
      <c r="A235" s="3"/>
      <c r="B235" t="str">
        <f>IF(Data!F235="successful",Data!L235, "novalue")</f>
        <v>novalue</v>
      </c>
      <c r="C235">
        <f>IF(Data!F235&lt;&gt;"successful",Data!L235, "novalue")</f>
        <v>0</v>
      </c>
    </row>
    <row r="236" spans="1:3" x14ac:dyDescent="0.2">
      <c r="A236" s="3"/>
      <c r="B236" t="str">
        <f>IF(Data!F236="successful",Data!L236, "novalue")</f>
        <v>novalue</v>
      </c>
      <c r="C236">
        <f>IF(Data!F236&lt;&gt;"successful",Data!L236, "novalue")</f>
        <v>5</v>
      </c>
    </row>
    <row r="237" spans="1:3" x14ac:dyDescent="0.2">
      <c r="A237" s="3"/>
      <c r="B237" t="str">
        <f>IF(Data!F237="successful",Data!L237, "novalue")</f>
        <v>novalue</v>
      </c>
      <c r="C237">
        <f>IF(Data!F237&lt;&gt;"successful",Data!L237, "novalue")</f>
        <v>0</v>
      </c>
    </row>
    <row r="238" spans="1:3" x14ac:dyDescent="0.2">
      <c r="A238" s="3"/>
      <c r="B238" t="str">
        <f>IF(Data!F238="successful",Data!L238, "novalue")</f>
        <v>novalue</v>
      </c>
      <c r="C238">
        <f>IF(Data!F238&lt;&gt;"successful",Data!L238, "novalue")</f>
        <v>0</v>
      </c>
    </row>
    <row r="239" spans="1:3" x14ac:dyDescent="0.2">
      <c r="A239" s="3"/>
      <c r="B239" t="str">
        <f>IF(Data!F239="successful",Data!L239, "novalue")</f>
        <v>novalue</v>
      </c>
      <c r="C239">
        <f>IF(Data!F239&lt;&gt;"successful",Data!L239, "novalue")</f>
        <v>1</v>
      </c>
    </row>
    <row r="240" spans="1:3" x14ac:dyDescent="0.2">
      <c r="A240" s="3"/>
      <c r="B240" t="str">
        <f>IF(Data!F240="successful",Data!L240, "novalue")</f>
        <v>novalue</v>
      </c>
      <c r="C240">
        <f>IF(Data!F240&lt;&gt;"successful",Data!L240, "novalue")</f>
        <v>0</v>
      </c>
    </row>
    <row r="241" spans="1:3" x14ac:dyDescent="0.2">
      <c r="A241" s="3"/>
      <c r="B241" t="str">
        <f>IF(Data!F241="successful",Data!L241, "novalue")</f>
        <v>novalue</v>
      </c>
      <c r="C241">
        <f>IF(Data!F241&lt;&gt;"successful",Data!L241, "novalue")</f>
        <v>5</v>
      </c>
    </row>
    <row r="242" spans="1:3" x14ac:dyDescent="0.2">
      <c r="A242" s="3"/>
      <c r="B242">
        <f>IF(Data!F242="successful",Data!L242, "novalue")</f>
        <v>137</v>
      </c>
      <c r="C242" t="str">
        <f>IF(Data!F242&lt;&gt;"successful",Data!L242, "novalue")</f>
        <v>novalue</v>
      </c>
    </row>
    <row r="243" spans="1:3" x14ac:dyDescent="0.2">
      <c r="A243" s="3"/>
      <c r="B243">
        <f>IF(Data!F243="successful",Data!L243, "novalue")</f>
        <v>376</v>
      </c>
      <c r="C243" t="str">
        <f>IF(Data!F243&lt;&gt;"successful",Data!L243, "novalue")</f>
        <v>novalue</v>
      </c>
    </row>
    <row r="244" spans="1:3" x14ac:dyDescent="0.2">
      <c r="A244" s="3"/>
      <c r="B244">
        <f>IF(Data!F244="successful",Data!L244, "novalue")</f>
        <v>202</v>
      </c>
      <c r="C244" t="str">
        <f>IF(Data!F244&lt;&gt;"successful",Data!L244, "novalue")</f>
        <v>novalue</v>
      </c>
    </row>
    <row r="245" spans="1:3" x14ac:dyDescent="0.2">
      <c r="A245" s="3"/>
      <c r="B245">
        <f>IF(Data!F245="successful",Data!L245, "novalue")</f>
        <v>328</v>
      </c>
      <c r="C245" t="str">
        <f>IF(Data!F245&lt;&gt;"successful",Data!L245, "novalue")</f>
        <v>novalue</v>
      </c>
    </row>
    <row r="246" spans="1:3" x14ac:dyDescent="0.2">
      <c r="A246" s="4"/>
      <c r="B246">
        <f>IF(Data!F246="successful",Data!L246, "novalue")</f>
        <v>84</v>
      </c>
      <c r="C246" t="str">
        <f>IF(Data!F246&lt;&gt;"successful",Data!L246, "novalue")</f>
        <v>novalue</v>
      </c>
    </row>
    <row r="247" spans="1:3" x14ac:dyDescent="0.2">
      <c r="A247" s="3"/>
      <c r="B247">
        <f>IF(Data!F247="successful",Data!L247, "novalue")</f>
        <v>96</v>
      </c>
      <c r="C247" t="str">
        <f>IF(Data!F247&lt;&gt;"successful",Data!L247, "novalue")</f>
        <v>novalue</v>
      </c>
    </row>
    <row r="248" spans="1:3" x14ac:dyDescent="0.2">
      <c r="A248" s="3"/>
      <c r="B248">
        <f>IF(Data!F248="successful",Data!L248, "novalue")</f>
        <v>223</v>
      </c>
      <c r="C248" t="str">
        <f>IF(Data!F248&lt;&gt;"successful",Data!L248, "novalue")</f>
        <v>novalue</v>
      </c>
    </row>
    <row r="249" spans="1:3" x14ac:dyDescent="0.2">
      <c r="A249" s="3"/>
      <c r="B249">
        <f>IF(Data!F249="successful",Data!L249, "novalue")</f>
        <v>62</v>
      </c>
      <c r="C249" t="str">
        <f>IF(Data!F249&lt;&gt;"successful",Data!L249, "novalue")</f>
        <v>novalue</v>
      </c>
    </row>
    <row r="250" spans="1:3" x14ac:dyDescent="0.2">
      <c r="A250" s="3"/>
      <c r="B250">
        <f>IF(Data!F250="successful",Data!L250, "novalue")</f>
        <v>146</v>
      </c>
      <c r="C250" t="str">
        <f>IF(Data!F250&lt;&gt;"successful",Data!L250, "novalue")</f>
        <v>novalue</v>
      </c>
    </row>
    <row r="251" spans="1:3" x14ac:dyDescent="0.2">
      <c r="A251" s="3"/>
      <c r="B251">
        <f>IF(Data!F251="successful",Data!L251, "novalue")</f>
        <v>235</v>
      </c>
      <c r="C251" t="str">
        <f>IF(Data!F251&lt;&gt;"successful",Data!L251, "novalue")</f>
        <v>novalue</v>
      </c>
    </row>
    <row r="252" spans="1:3" x14ac:dyDescent="0.2">
      <c r="A252" s="3"/>
      <c r="B252">
        <f>IF(Data!F252="successful",Data!L252, "novalue")</f>
        <v>437</v>
      </c>
      <c r="C252" t="str">
        <f>IF(Data!F252&lt;&gt;"successful",Data!L252, "novalue")</f>
        <v>novalue</v>
      </c>
    </row>
    <row r="253" spans="1:3" x14ac:dyDescent="0.2">
      <c r="A253" s="3"/>
      <c r="B253">
        <f>IF(Data!F253="successful",Data!L253, "novalue")</f>
        <v>77</v>
      </c>
      <c r="C253" t="str">
        <f>IF(Data!F253&lt;&gt;"successful",Data!L253, "novalue")</f>
        <v>novalue</v>
      </c>
    </row>
    <row r="254" spans="1:3" x14ac:dyDescent="0.2">
      <c r="A254" s="3"/>
      <c r="B254">
        <f>IF(Data!F254="successful",Data!L254, "novalue")</f>
        <v>108</v>
      </c>
      <c r="C254" t="str">
        <f>IF(Data!F254&lt;&gt;"successful",Data!L254, "novalue")</f>
        <v>novalue</v>
      </c>
    </row>
    <row r="255" spans="1:3" x14ac:dyDescent="0.2">
      <c r="A255" s="3"/>
      <c r="B255">
        <f>IF(Data!F255="successful",Data!L255, "novalue")</f>
        <v>7</v>
      </c>
      <c r="C255" t="str">
        <f>IF(Data!F255&lt;&gt;"successful",Data!L255, "novalue")</f>
        <v>novalue</v>
      </c>
    </row>
    <row r="256" spans="1:3" x14ac:dyDescent="0.2">
      <c r="A256" s="3"/>
      <c r="B256">
        <f>IF(Data!F256="successful",Data!L256, "novalue")</f>
        <v>314</v>
      </c>
      <c r="C256" t="str">
        <f>IF(Data!F256&lt;&gt;"successful",Data!L256, "novalue")</f>
        <v>novalue</v>
      </c>
    </row>
    <row r="257" spans="1:3" x14ac:dyDescent="0.2">
      <c r="A257" s="3"/>
      <c r="B257">
        <f>IF(Data!F257="successful",Data!L257, "novalue")</f>
        <v>188</v>
      </c>
      <c r="C257" t="str">
        <f>IF(Data!F257&lt;&gt;"successful",Data!L257, "novalue")</f>
        <v>novalue</v>
      </c>
    </row>
    <row r="258" spans="1:3" x14ac:dyDescent="0.2">
      <c r="A258" s="3"/>
      <c r="B258">
        <f>IF(Data!F258="successful",Data!L258, "novalue")</f>
        <v>275</v>
      </c>
      <c r="C258" t="str">
        <f>IF(Data!F258&lt;&gt;"successful",Data!L258, "novalue")</f>
        <v>novalue</v>
      </c>
    </row>
    <row r="259" spans="1:3" x14ac:dyDescent="0.2">
      <c r="A259" s="3"/>
      <c r="B259">
        <f>IF(Data!F259="successful",Data!L259, "novalue")</f>
        <v>560</v>
      </c>
      <c r="C259" t="str">
        <f>IF(Data!F259&lt;&gt;"successful",Data!L259, "novalue")</f>
        <v>novalue</v>
      </c>
    </row>
    <row r="260" spans="1:3" x14ac:dyDescent="0.2">
      <c r="A260" s="3"/>
      <c r="B260">
        <f>IF(Data!F260="successful",Data!L260, "novalue")</f>
        <v>688</v>
      </c>
      <c r="C260" t="str">
        <f>IF(Data!F260&lt;&gt;"successful",Data!L260, "novalue")</f>
        <v>novalue</v>
      </c>
    </row>
    <row r="261" spans="1:3" x14ac:dyDescent="0.2">
      <c r="A261" s="3"/>
      <c r="B261">
        <f>IF(Data!F261="successful",Data!L261, "novalue")</f>
        <v>942</v>
      </c>
      <c r="C261" t="str">
        <f>IF(Data!F261&lt;&gt;"successful",Data!L261, "novalue")</f>
        <v>novalue</v>
      </c>
    </row>
    <row r="262" spans="1:3" x14ac:dyDescent="0.2">
      <c r="A262" s="3"/>
      <c r="B262">
        <f>IF(Data!F262="successful",Data!L262, "novalue")</f>
        <v>88</v>
      </c>
      <c r="C262" t="str">
        <f>IF(Data!F262&lt;&gt;"successful",Data!L262, "novalue")</f>
        <v>novalue</v>
      </c>
    </row>
    <row r="263" spans="1:3" x14ac:dyDescent="0.2">
      <c r="A263" s="3"/>
      <c r="B263">
        <f>IF(Data!F263="successful",Data!L263, "novalue")</f>
        <v>220</v>
      </c>
      <c r="C263" t="str">
        <f>IF(Data!F263&lt;&gt;"successful",Data!L263, "novalue")</f>
        <v>novalue</v>
      </c>
    </row>
    <row r="264" spans="1:3" x14ac:dyDescent="0.2">
      <c r="A264" s="3"/>
      <c r="B264">
        <f>IF(Data!F264="successful",Data!L264, "novalue")</f>
        <v>145</v>
      </c>
      <c r="C264" t="str">
        <f>IF(Data!F264&lt;&gt;"successful",Data!L264, "novalue")</f>
        <v>novalue</v>
      </c>
    </row>
    <row r="265" spans="1:3" x14ac:dyDescent="0.2">
      <c r="A265" s="3"/>
      <c r="B265">
        <f>IF(Data!F265="successful",Data!L265, "novalue")</f>
        <v>963</v>
      </c>
      <c r="C265" t="str">
        <f>IF(Data!F265&lt;&gt;"successful",Data!L265, "novalue")</f>
        <v>novalue</v>
      </c>
    </row>
    <row r="266" spans="1:3" x14ac:dyDescent="0.2">
      <c r="A266" s="3"/>
      <c r="B266">
        <f>IF(Data!F266="successful",Data!L266, "novalue")</f>
        <v>91</v>
      </c>
      <c r="C266" t="str">
        <f>IF(Data!F266&lt;&gt;"successful",Data!L266, "novalue")</f>
        <v>novalue</v>
      </c>
    </row>
    <row r="267" spans="1:3" x14ac:dyDescent="0.2">
      <c r="A267" s="3"/>
      <c r="B267">
        <f>IF(Data!F267="successful",Data!L267, "novalue")</f>
        <v>58</v>
      </c>
      <c r="C267" t="str">
        <f>IF(Data!F267&lt;&gt;"successful",Data!L267, "novalue")</f>
        <v>novalue</v>
      </c>
    </row>
    <row r="268" spans="1:3" x14ac:dyDescent="0.2">
      <c r="A268" s="3"/>
      <c r="B268">
        <f>IF(Data!F268="successful",Data!L268, "novalue")</f>
        <v>36</v>
      </c>
      <c r="C268" t="str">
        <f>IF(Data!F268&lt;&gt;"successful",Data!L268, "novalue")</f>
        <v>novalue</v>
      </c>
    </row>
    <row r="269" spans="1:3" x14ac:dyDescent="0.2">
      <c r="A269" s="3"/>
      <c r="B269">
        <f>IF(Data!F269="successful",Data!L269, "novalue")</f>
        <v>165</v>
      </c>
      <c r="C269" t="str">
        <f>IF(Data!F269&lt;&gt;"successful",Data!L269, "novalue")</f>
        <v>novalue</v>
      </c>
    </row>
    <row r="270" spans="1:3" x14ac:dyDescent="0.2">
      <c r="A270" s="3"/>
      <c r="B270">
        <f>IF(Data!F270="successful",Data!L270, "novalue")</f>
        <v>111</v>
      </c>
      <c r="C270" t="str">
        <f>IF(Data!F270&lt;&gt;"successful",Data!L270, "novalue")</f>
        <v>novalue</v>
      </c>
    </row>
    <row r="271" spans="1:3" x14ac:dyDescent="0.2">
      <c r="A271" s="3"/>
      <c r="B271">
        <f>IF(Data!F271="successful",Data!L271, "novalue")</f>
        <v>1596</v>
      </c>
      <c r="C271" t="str">
        <f>IF(Data!F271&lt;&gt;"successful",Data!L271, "novalue")</f>
        <v>novalue</v>
      </c>
    </row>
    <row r="272" spans="1:3" x14ac:dyDescent="0.2">
      <c r="A272" s="3"/>
      <c r="B272">
        <f>IF(Data!F272="successful",Data!L272, "novalue")</f>
        <v>61</v>
      </c>
      <c r="C272" t="str">
        <f>IF(Data!F272&lt;&gt;"successful",Data!L272, "novalue")</f>
        <v>novalue</v>
      </c>
    </row>
    <row r="273" spans="1:3" x14ac:dyDescent="0.2">
      <c r="A273" s="3"/>
      <c r="B273">
        <f>IF(Data!F273="successful",Data!L273, "novalue")</f>
        <v>287</v>
      </c>
      <c r="C273" t="str">
        <f>IF(Data!F273&lt;&gt;"successful",Data!L273, "novalue")</f>
        <v>novalue</v>
      </c>
    </row>
    <row r="274" spans="1:3" x14ac:dyDescent="0.2">
      <c r="A274" s="3"/>
      <c r="B274">
        <f>IF(Data!F274="successful",Data!L274, "novalue")</f>
        <v>65</v>
      </c>
      <c r="C274" t="str">
        <f>IF(Data!F274&lt;&gt;"successful",Data!L274, "novalue")</f>
        <v>novalue</v>
      </c>
    </row>
    <row r="275" spans="1:3" x14ac:dyDescent="0.2">
      <c r="A275" s="3"/>
      <c r="B275">
        <f>IF(Data!F275="successful",Data!L275, "novalue")</f>
        <v>118</v>
      </c>
      <c r="C275" t="str">
        <f>IF(Data!F275&lt;&gt;"successful",Data!L275, "novalue")</f>
        <v>novalue</v>
      </c>
    </row>
    <row r="276" spans="1:3" x14ac:dyDescent="0.2">
      <c r="A276" s="3"/>
      <c r="B276">
        <f>IF(Data!F276="successful",Data!L276, "novalue")</f>
        <v>113</v>
      </c>
      <c r="C276" t="str">
        <f>IF(Data!F276&lt;&gt;"successful",Data!L276, "novalue")</f>
        <v>novalue</v>
      </c>
    </row>
    <row r="277" spans="1:3" x14ac:dyDescent="0.2">
      <c r="A277" s="3"/>
      <c r="B277">
        <f>IF(Data!F277="successful",Data!L277, "novalue")</f>
        <v>332</v>
      </c>
      <c r="C277" t="str">
        <f>IF(Data!F277&lt;&gt;"successful",Data!L277, "novalue")</f>
        <v>novalue</v>
      </c>
    </row>
    <row r="278" spans="1:3" x14ac:dyDescent="0.2">
      <c r="A278" s="3"/>
      <c r="B278">
        <f>IF(Data!F278="successful",Data!L278, "novalue")</f>
        <v>62</v>
      </c>
      <c r="C278" t="str">
        <f>IF(Data!F278&lt;&gt;"successful",Data!L278, "novalue")</f>
        <v>novalue</v>
      </c>
    </row>
    <row r="279" spans="1:3" x14ac:dyDescent="0.2">
      <c r="A279" s="3"/>
      <c r="B279">
        <f>IF(Data!F279="successful",Data!L279, "novalue")</f>
        <v>951</v>
      </c>
      <c r="C279" t="str">
        <f>IF(Data!F279&lt;&gt;"successful",Data!L279, "novalue")</f>
        <v>novalue</v>
      </c>
    </row>
    <row r="280" spans="1:3" x14ac:dyDescent="0.2">
      <c r="A280" s="3"/>
      <c r="B280">
        <f>IF(Data!F280="successful",Data!L280, "novalue")</f>
        <v>415</v>
      </c>
      <c r="C280" t="str">
        <f>IF(Data!F280&lt;&gt;"successful",Data!L280, "novalue")</f>
        <v>novalue</v>
      </c>
    </row>
    <row r="281" spans="1:3" x14ac:dyDescent="0.2">
      <c r="A281" s="3"/>
      <c r="B281">
        <f>IF(Data!F281="successful",Data!L281, "novalue")</f>
        <v>305</v>
      </c>
      <c r="C281" t="str">
        <f>IF(Data!F281&lt;&gt;"successful",Data!L281, "novalue")</f>
        <v>novalue</v>
      </c>
    </row>
    <row r="282" spans="1:3" x14ac:dyDescent="0.2">
      <c r="A282" s="3"/>
      <c r="B282">
        <f>IF(Data!F282="successful",Data!L282, "novalue")</f>
        <v>2139</v>
      </c>
      <c r="C282" t="str">
        <f>IF(Data!F282&lt;&gt;"successful",Data!L282, "novalue")</f>
        <v>novalue</v>
      </c>
    </row>
    <row r="283" spans="1:3" x14ac:dyDescent="0.2">
      <c r="A283" s="3"/>
      <c r="B283">
        <f>IF(Data!F283="successful",Data!L283, "novalue")</f>
        <v>79</v>
      </c>
      <c r="C283" t="str">
        <f>IF(Data!F283&lt;&gt;"successful",Data!L283, "novalue")</f>
        <v>novalue</v>
      </c>
    </row>
    <row r="284" spans="1:3" x14ac:dyDescent="0.2">
      <c r="A284" s="3"/>
      <c r="B284">
        <f>IF(Data!F284="successful",Data!L284, "novalue")</f>
        <v>179</v>
      </c>
      <c r="C284" t="str">
        <f>IF(Data!F284&lt;&gt;"successful",Data!L284, "novalue")</f>
        <v>novalue</v>
      </c>
    </row>
    <row r="285" spans="1:3" x14ac:dyDescent="0.2">
      <c r="A285" s="3"/>
      <c r="B285">
        <f>IF(Data!F285="successful",Data!L285, "novalue")</f>
        <v>202</v>
      </c>
      <c r="C285" t="str">
        <f>IF(Data!F285&lt;&gt;"successful",Data!L285, "novalue")</f>
        <v>novalue</v>
      </c>
    </row>
    <row r="286" spans="1:3" x14ac:dyDescent="0.2">
      <c r="A286" s="3"/>
      <c r="B286">
        <f>IF(Data!F286="successful",Data!L286, "novalue")</f>
        <v>760</v>
      </c>
      <c r="C286" t="str">
        <f>IF(Data!F286&lt;&gt;"successful",Data!L286, "novalue")</f>
        <v>novalue</v>
      </c>
    </row>
    <row r="287" spans="1:3" x14ac:dyDescent="0.2">
      <c r="A287" s="3"/>
      <c r="B287">
        <f>IF(Data!F287="successful",Data!L287, "novalue")</f>
        <v>563</v>
      </c>
      <c r="C287" t="str">
        <f>IF(Data!F287&lt;&gt;"successful",Data!L287, "novalue")</f>
        <v>novalue</v>
      </c>
    </row>
    <row r="288" spans="1:3" x14ac:dyDescent="0.2">
      <c r="A288" s="3"/>
      <c r="B288">
        <f>IF(Data!F288="successful",Data!L288, "novalue")</f>
        <v>135</v>
      </c>
      <c r="C288" t="str">
        <f>IF(Data!F288&lt;&gt;"successful",Data!L288, "novalue")</f>
        <v>novalue</v>
      </c>
    </row>
    <row r="289" spans="1:3" x14ac:dyDescent="0.2">
      <c r="A289" s="3"/>
      <c r="B289">
        <f>IF(Data!F289="successful",Data!L289, "novalue")</f>
        <v>290</v>
      </c>
      <c r="C289" t="str">
        <f>IF(Data!F289&lt;&gt;"successful",Data!L289, "novalue")</f>
        <v>novalue</v>
      </c>
    </row>
    <row r="290" spans="1:3" x14ac:dyDescent="0.2">
      <c r="A290" s="3"/>
      <c r="B290">
        <f>IF(Data!F290="successful",Data!L290, "novalue")</f>
        <v>447</v>
      </c>
      <c r="C290" t="str">
        <f>IF(Data!F290&lt;&gt;"successful",Data!L290, "novalue")</f>
        <v>novalue</v>
      </c>
    </row>
    <row r="291" spans="1:3" x14ac:dyDescent="0.2">
      <c r="A291" s="3"/>
      <c r="B291">
        <f>IF(Data!F291="successful",Data!L291, "novalue")</f>
        <v>232</v>
      </c>
      <c r="C291" t="str">
        <f>IF(Data!F291&lt;&gt;"successful",Data!L291, "novalue")</f>
        <v>novalue</v>
      </c>
    </row>
    <row r="292" spans="1:3" x14ac:dyDescent="0.2">
      <c r="A292" s="3"/>
      <c r="B292">
        <f>IF(Data!F292="successful",Data!L292, "novalue")</f>
        <v>168</v>
      </c>
      <c r="C292" t="str">
        <f>IF(Data!F292&lt;&gt;"successful",Data!L292, "novalue")</f>
        <v>novalue</v>
      </c>
    </row>
    <row r="293" spans="1:3" x14ac:dyDescent="0.2">
      <c r="A293" s="3"/>
      <c r="B293">
        <f>IF(Data!F293="successful",Data!L293, "novalue")</f>
        <v>128</v>
      </c>
      <c r="C293" t="str">
        <f>IF(Data!F293&lt;&gt;"successful",Data!L293, "novalue")</f>
        <v>novalue</v>
      </c>
    </row>
    <row r="294" spans="1:3" x14ac:dyDescent="0.2">
      <c r="A294" s="3"/>
      <c r="B294">
        <f>IF(Data!F294="successful",Data!L294, "novalue")</f>
        <v>493</v>
      </c>
      <c r="C294" t="str">
        <f>IF(Data!F294&lt;&gt;"successful",Data!L294, "novalue")</f>
        <v>novalue</v>
      </c>
    </row>
    <row r="295" spans="1:3" x14ac:dyDescent="0.2">
      <c r="A295" s="3"/>
      <c r="B295">
        <f>IF(Data!F295="successful",Data!L295, "novalue")</f>
        <v>131</v>
      </c>
      <c r="C295" t="str">
        <f>IF(Data!F295&lt;&gt;"successful",Data!L295, "novalue")</f>
        <v>novalue</v>
      </c>
    </row>
    <row r="296" spans="1:3" x14ac:dyDescent="0.2">
      <c r="A296" s="3"/>
      <c r="B296">
        <f>IF(Data!F296="successful",Data!L296, "novalue")</f>
        <v>50</v>
      </c>
      <c r="C296" t="str">
        <f>IF(Data!F296&lt;&gt;"successful",Data!L296, "novalue")</f>
        <v>novalue</v>
      </c>
    </row>
    <row r="297" spans="1:3" x14ac:dyDescent="0.2">
      <c r="A297" s="3"/>
      <c r="B297">
        <f>IF(Data!F297="successful",Data!L297, "novalue")</f>
        <v>665</v>
      </c>
      <c r="C297" t="str">
        <f>IF(Data!F297&lt;&gt;"successful",Data!L297, "novalue")</f>
        <v>novalue</v>
      </c>
    </row>
    <row r="298" spans="1:3" x14ac:dyDescent="0.2">
      <c r="A298" s="3"/>
      <c r="B298">
        <f>IF(Data!F298="successful",Data!L298, "novalue")</f>
        <v>129</v>
      </c>
      <c r="C298" t="str">
        <f>IF(Data!F298&lt;&gt;"successful",Data!L298, "novalue")</f>
        <v>novalue</v>
      </c>
    </row>
    <row r="299" spans="1:3" x14ac:dyDescent="0.2">
      <c r="A299" s="3"/>
      <c r="B299">
        <f>IF(Data!F299="successful",Data!L299, "novalue")</f>
        <v>142</v>
      </c>
      <c r="C299" t="str">
        <f>IF(Data!F299&lt;&gt;"successful",Data!L299, "novalue")</f>
        <v>novalue</v>
      </c>
    </row>
    <row r="300" spans="1:3" x14ac:dyDescent="0.2">
      <c r="A300" s="3"/>
      <c r="B300">
        <f>IF(Data!F300="successful",Data!L300, "novalue")</f>
        <v>2436</v>
      </c>
      <c r="C300" t="str">
        <f>IF(Data!F300&lt;&gt;"successful",Data!L300, "novalue")</f>
        <v>novalue</v>
      </c>
    </row>
    <row r="301" spans="1:3" x14ac:dyDescent="0.2">
      <c r="A301" s="3"/>
      <c r="B301">
        <f>IF(Data!F301="successful",Data!L301, "novalue")</f>
        <v>244</v>
      </c>
      <c r="C301" t="str">
        <f>IF(Data!F301&lt;&gt;"successful",Data!L301, "novalue")</f>
        <v>novalue</v>
      </c>
    </row>
    <row r="302" spans="1:3" x14ac:dyDescent="0.2">
      <c r="A302" s="3"/>
      <c r="B302">
        <f>IF(Data!F302="successful",Data!L302, "novalue")</f>
        <v>298</v>
      </c>
      <c r="C302" t="str">
        <f>IF(Data!F302&lt;&gt;"successful",Data!L302, "novalue")</f>
        <v>novalue</v>
      </c>
    </row>
    <row r="303" spans="1:3" x14ac:dyDescent="0.2">
      <c r="A303" s="3"/>
      <c r="B303">
        <f>IF(Data!F303="successful",Data!L303, "novalue")</f>
        <v>251</v>
      </c>
      <c r="C303" t="str">
        <f>IF(Data!F303&lt;&gt;"successful",Data!L303, "novalue")</f>
        <v>novalue</v>
      </c>
    </row>
    <row r="304" spans="1:3" x14ac:dyDescent="0.2">
      <c r="A304" s="3"/>
      <c r="B304">
        <f>IF(Data!F304="successful",Data!L304, "novalue")</f>
        <v>108</v>
      </c>
      <c r="C304" t="str">
        <f>IF(Data!F304&lt;&gt;"successful",Data!L304, "novalue")</f>
        <v>novalue</v>
      </c>
    </row>
    <row r="305" spans="1:3" x14ac:dyDescent="0.2">
      <c r="A305" s="3"/>
      <c r="B305">
        <f>IF(Data!F305="successful",Data!L305, "novalue")</f>
        <v>82</v>
      </c>
      <c r="C305" t="str">
        <f>IF(Data!F305&lt;&gt;"successful",Data!L305, "novalue")</f>
        <v>novalue</v>
      </c>
    </row>
    <row r="306" spans="1:3" x14ac:dyDescent="0.2">
      <c r="A306" s="3"/>
      <c r="B306">
        <f>IF(Data!F306="successful",Data!L306, "novalue")</f>
        <v>74</v>
      </c>
      <c r="C306" t="str">
        <f>IF(Data!F306&lt;&gt;"successful",Data!L306, "novalue")</f>
        <v>novalue</v>
      </c>
    </row>
    <row r="307" spans="1:3" x14ac:dyDescent="0.2">
      <c r="A307" s="3"/>
      <c r="B307">
        <f>IF(Data!F307="successful",Data!L307, "novalue")</f>
        <v>189</v>
      </c>
      <c r="C307" t="str">
        <f>IF(Data!F307&lt;&gt;"successful",Data!L307, "novalue")</f>
        <v>novalue</v>
      </c>
    </row>
    <row r="308" spans="1:3" x14ac:dyDescent="0.2">
      <c r="A308" s="3"/>
      <c r="B308">
        <f>IF(Data!F308="successful",Data!L308, "novalue")</f>
        <v>80</v>
      </c>
      <c r="C308" t="str">
        <f>IF(Data!F308&lt;&gt;"successful",Data!L308, "novalue")</f>
        <v>novalue</v>
      </c>
    </row>
    <row r="309" spans="1:3" x14ac:dyDescent="0.2">
      <c r="A309" s="3"/>
      <c r="B309">
        <f>IF(Data!F309="successful",Data!L309, "novalue")</f>
        <v>576</v>
      </c>
      <c r="C309" t="str">
        <f>IF(Data!F309&lt;&gt;"successful",Data!L309, "novalue")</f>
        <v>novalue</v>
      </c>
    </row>
    <row r="310" spans="1:3" x14ac:dyDescent="0.2">
      <c r="A310" s="3"/>
      <c r="B310">
        <f>IF(Data!F310="successful",Data!L310, "novalue")</f>
        <v>202</v>
      </c>
      <c r="C310" t="str">
        <f>IF(Data!F310&lt;&gt;"successful",Data!L310, "novalue")</f>
        <v>novalue</v>
      </c>
    </row>
    <row r="311" spans="1:3" x14ac:dyDescent="0.2">
      <c r="A311" s="3"/>
      <c r="B311">
        <f>IF(Data!F311="successful",Data!L311, "novalue")</f>
        <v>238</v>
      </c>
      <c r="C311" t="str">
        <f>IF(Data!F311&lt;&gt;"successful",Data!L311, "novalue")</f>
        <v>novalue</v>
      </c>
    </row>
    <row r="312" spans="1:3" x14ac:dyDescent="0.2">
      <c r="A312" s="3"/>
      <c r="B312">
        <f>IF(Data!F312="successful",Data!L312, "novalue")</f>
        <v>36</v>
      </c>
      <c r="C312" t="str">
        <f>IF(Data!F312&lt;&gt;"successful",Data!L312, "novalue")</f>
        <v>novalue</v>
      </c>
    </row>
    <row r="313" spans="1:3" x14ac:dyDescent="0.2">
      <c r="A313" s="3"/>
      <c r="B313">
        <f>IF(Data!F313="successful",Data!L313, "novalue")</f>
        <v>150</v>
      </c>
      <c r="C313" t="str">
        <f>IF(Data!F313&lt;&gt;"successful",Data!L313, "novalue")</f>
        <v>novalue</v>
      </c>
    </row>
    <row r="314" spans="1:3" x14ac:dyDescent="0.2">
      <c r="A314" s="3"/>
      <c r="B314">
        <f>IF(Data!F314="successful",Data!L314, "novalue")</f>
        <v>146</v>
      </c>
      <c r="C314" t="str">
        <f>IF(Data!F314&lt;&gt;"successful",Data!L314, "novalue")</f>
        <v>novalue</v>
      </c>
    </row>
    <row r="315" spans="1:3" x14ac:dyDescent="0.2">
      <c r="A315" s="3"/>
      <c r="B315">
        <f>IF(Data!F315="successful",Data!L315, "novalue")</f>
        <v>222</v>
      </c>
      <c r="C315" t="str">
        <f>IF(Data!F315&lt;&gt;"successful",Data!L315, "novalue")</f>
        <v>novalue</v>
      </c>
    </row>
    <row r="316" spans="1:3" x14ac:dyDescent="0.2">
      <c r="A316" s="3"/>
      <c r="B316">
        <f>IF(Data!F316="successful",Data!L316, "novalue")</f>
        <v>120</v>
      </c>
      <c r="C316" t="str">
        <f>IF(Data!F316&lt;&gt;"successful",Data!L316, "novalue")</f>
        <v>novalue</v>
      </c>
    </row>
    <row r="317" spans="1:3" x14ac:dyDescent="0.2">
      <c r="A317" s="3"/>
      <c r="B317">
        <f>IF(Data!F317="successful",Data!L317, "novalue")</f>
        <v>126</v>
      </c>
      <c r="C317" t="str">
        <f>IF(Data!F317&lt;&gt;"successful",Data!L317, "novalue")</f>
        <v>novalue</v>
      </c>
    </row>
    <row r="318" spans="1:3" x14ac:dyDescent="0.2">
      <c r="A318" s="3"/>
      <c r="B318">
        <f>IF(Data!F318="successful",Data!L318, "novalue")</f>
        <v>158</v>
      </c>
      <c r="C318" t="str">
        <f>IF(Data!F318&lt;&gt;"successful",Data!L318, "novalue")</f>
        <v>novalue</v>
      </c>
    </row>
    <row r="319" spans="1:3" x14ac:dyDescent="0.2">
      <c r="A319" s="3"/>
      <c r="B319">
        <f>IF(Data!F319="successful",Data!L319, "novalue")</f>
        <v>316</v>
      </c>
      <c r="C319" t="str">
        <f>IF(Data!F319&lt;&gt;"successful",Data!L319, "novalue")</f>
        <v>novalue</v>
      </c>
    </row>
    <row r="320" spans="1:3" x14ac:dyDescent="0.2">
      <c r="A320" s="3"/>
      <c r="B320">
        <f>IF(Data!F320="successful",Data!L320, "novalue")</f>
        <v>284</v>
      </c>
      <c r="C320" t="str">
        <f>IF(Data!F320&lt;&gt;"successful",Data!L320, "novalue")</f>
        <v>novalue</v>
      </c>
    </row>
    <row r="321" spans="1:3" x14ac:dyDescent="0.2">
      <c r="A321" s="3"/>
      <c r="B321">
        <f>IF(Data!F321="successful",Data!L321, "novalue")</f>
        <v>51</v>
      </c>
      <c r="C321" t="str">
        <f>IF(Data!F321&lt;&gt;"successful",Data!L321, "novalue")</f>
        <v>novalue</v>
      </c>
    </row>
    <row r="322" spans="1:3" x14ac:dyDescent="0.2">
      <c r="A322" s="3"/>
      <c r="B322">
        <f>IF(Data!F322="successful",Data!L322, "novalue")</f>
        <v>158</v>
      </c>
      <c r="C322" t="str">
        <f>IF(Data!F322&lt;&gt;"successful",Data!L322, "novalue")</f>
        <v>novalue</v>
      </c>
    </row>
    <row r="323" spans="1:3" x14ac:dyDescent="0.2">
      <c r="A323" s="3"/>
      <c r="B323">
        <f>IF(Data!F323="successful",Data!L323, "novalue")</f>
        <v>337</v>
      </c>
      <c r="C323" t="str">
        <f>IF(Data!F323&lt;&gt;"successful",Data!L323, "novalue")</f>
        <v>novalue</v>
      </c>
    </row>
    <row r="324" spans="1:3" x14ac:dyDescent="0.2">
      <c r="A324" s="3"/>
      <c r="B324">
        <f>IF(Data!F324="successful",Data!L324, "novalue")</f>
        <v>186</v>
      </c>
      <c r="C324" t="str">
        <f>IF(Data!F324&lt;&gt;"successful",Data!L324, "novalue")</f>
        <v>novalue</v>
      </c>
    </row>
    <row r="325" spans="1:3" x14ac:dyDescent="0.2">
      <c r="A325" s="3"/>
      <c r="B325">
        <f>IF(Data!F325="successful",Data!L325, "novalue")</f>
        <v>58</v>
      </c>
      <c r="C325" t="str">
        <f>IF(Data!F325&lt;&gt;"successful",Data!L325, "novalue")</f>
        <v>novalue</v>
      </c>
    </row>
    <row r="326" spans="1:3" x14ac:dyDescent="0.2">
      <c r="A326" s="3"/>
      <c r="B326">
        <f>IF(Data!F326="successful",Data!L326, "novalue")</f>
        <v>82</v>
      </c>
      <c r="C326" t="str">
        <f>IF(Data!F326&lt;&gt;"successful",Data!L326, "novalue")</f>
        <v>novalue</v>
      </c>
    </row>
    <row r="327" spans="1:3" x14ac:dyDescent="0.2">
      <c r="A327" s="3"/>
      <c r="B327">
        <f>IF(Data!F327="successful",Data!L327, "novalue")</f>
        <v>736</v>
      </c>
      <c r="C327" t="str">
        <f>IF(Data!F327&lt;&gt;"successful",Data!L327, "novalue")</f>
        <v>novalue</v>
      </c>
    </row>
    <row r="328" spans="1:3" x14ac:dyDescent="0.2">
      <c r="A328" s="3"/>
      <c r="B328">
        <f>IF(Data!F328="successful",Data!L328, "novalue")</f>
        <v>1151</v>
      </c>
      <c r="C328" t="str">
        <f>IF(Data!F328&lt;&gt;"successful",Data!L328, "novalue")</f>
        <v>novalue</v>
      </c>
    </row>
    <row r="329" spans="1:3" x14ac:dyDescent="0.2">
      <c r="A329" s="3"/>
      <c r="B329">
        <f>IF(Data!F329="successful",Data!L329, "novalue")</f>
        <v>34</v>
      </c>
      <c r="C329" t="str">
        <f>IF(Data!F329&lt;&gt;"successful",Data!L329, "novalue")</f>
        <v>novalue</v>
      </c>
    </row>
    <row r="330" spans="1:3" x14ac:dyDescent="0.2">
      <c r="A330" s="3"/>
      <c r="B330">
        <f>IF(Data!F330="successful",Data!L330, "novalue")</f>
        <v>498</v>
      </c>
      <c r="C330" t="str">
        <f>IF(Data!F330&lt;&gt;"successful",Data!L330, "novalue")</f>
        <v>novalue</v>
      </c>
    </row>
    <row r="331" spans="1:3" x14ac:dyDescent="0.2">
      <c r="A331" s="3"/>
      <c r="B331">
        <f>IF(Data!F331="successful",Data!L331, "novalue")</f>
        <v>167</v>
      </c>
      <c r="C331" t="str">
        <f>IF(Data!F331&lt;&gt;"successful",Data!L331, "novalue")</f>
        <v>novalue</v>
      </c>
    </row>
    <row r="332" spans="1:3" x14ac:dyDescent="0.2">
      <c r="A332" s="3"/>
      <c r="B332">
        <f>IF(Data!F332="successful",Data!L332, "novalue")</f>
        <v>340</v>
      </c>
      <c r="C332" t="str">
        <f>IF(Data!F332&lt;&gt;"successful",Data!L332, "novalue")</f>
        <v>novalue</v>
      </c>
    </row>
    <row r="333" spans="1:3" x14ac:dyDescent="0.2">
      <c r="A333" s="3"/>
      <c r="B333">
        <f>IF(Data!F333="successful",Data!L333, "novalue")</f>
        <v>438</v>
      </c>
      <c r="C333" t="str">
        <f>IF(Data!F333&lt;&gt;"successful",Data!L333, "novalue")</f>
        <v>novalue</v>
      </c>
    </row>
    <row r="334" spans="1:3" x14ac:dyDescent="0.2">
      <c r="A334" s="3"/>
      <c r="B334">
        <f>IF(Data!F334="successful",Data!L334, "novalue")</f>
        <v>555</v>
      </c>
      <c r="C334" t="str">
        <f>IF(Data!F334&lt;&gt;"successful",Data!L334, "novalue")</f>
        <v>novalue</v>
      </c>
    </row>
    <row r="335" spans="1:3" x14ac:dyDescent="0.2">
      <c r="A335" s="3"/>
      <c r="B335">
        <f>IF(Data!F335="successful",Data!L335, "novalue")</f>
        <v>266</v>
      </c>
      <c r="C335" t="str">
        <f>IF(Data!F335&lt;&gt;"successful",Data!L335, "novalue")</f>
        <v>novalue</v>
      </c>
    </row>
    <row r="336" spans="1:3" x14ac:dyDescent="0.2">
      <c r="A336" s="3"/>
      <c r="B336">
        <f>IF(Data!F336="successful",Data!L336, "novalue")</f>
        <v>69</v>
      </c>
      <c r="C336" t="str">
        <f>IF(Data!F336&lt;&gt;"successful",Data!L336, "novalue")</f>
        <v>novalue</v>
      </c>
    </row>
    <row r="337" spans="1:3" x14ac:dyDescent="0.2">
      <c r="A337" s="3"/>
      <c r="B337">
        <f>IF(Data!F337="successful",Data!L337, "novalue")</f>
        <v>80</v>
      </c>
      <c r="C337" t="str">
        <f>IF(Data!F337&lt;&gt;"successful",Data!L337, "novalue")</f>
        <v>novalue</v>
      </c>
    </row>
    <row r="338" spans="1:3" x14ac:dyDescent="0.2">
      <c r="A338" s="3"/>
      <c r="B338">
        <f>IF(Data!F338="successful",Data!L338, "novalue")</f>
        <v>493</v>
      </c>
      <c r="C338" t="str">
        <f>IF(Data!F338&lt;&gt;"successful",Data!L338, "novalue")</f>
        <v>novalue</v>
      </c>
    </row>
    <row r="339" spans="1:3" x14ac:dyDescent="0.2">
      <c r="A339" s="3"/>
      <c r="B339">
        <f>IF(Data!F339="successful",Data!L339, "novalue")</f>
        <v>31</v>
      </c>
      <c r="C339" t="str">
        <f>IF(Data!F339&lt;&gt;"successful",Data!L339, "novalue")</f>
        <v>novalue</v>
      </c>
    </row>
    <row r="340" spans="1:3" x14ac:dyDescent="0.2">
      <c r="A340" s="3"/>
      <c r="B340">
        <f>IF(Data!F340="successful",Data!L340, "novalue")</f>
        <v>236</v>
      </c>
      <c r="C340" t="str">
        <f>IF(Data!F340&lt;&gt;"successful",Data!L340, "novalue")</f>
        <v>novalue</v>
      </c>
    </row>
    <row r="341" spans="1:3" x14ac:dyDescent="0.2">
      <c r="A341" s="3"/>
      <c r="B341">
        <f>IF(Data!F341="successful",Data!L341, "novalue")</f>
        <v>89</v>
      </c>
      <c r="C341" t="str">
        <f>IF(Data!F341&lt;&gt;"successful",Data!L341, "novalue")</f>
        <v>novalue</v>
      </c>
    </row>
    <row r="342" spans="1:3" x14ac:dyDescent="0.2">
      <c r="A342" s="3"/>
      <c r="B342">
        <f>IF(Data!F342="successful",Data!L342, "novalue")</f>
        <v>299</v>
      </c>
      <c r="C342" t="str">
        <f>IF(Data!F342&lt;&gt;"successful",Data!L342, "novalue")</f>
        <v>novalue</v>
      </c>
    </row>
    <row r="343" spans="1:3" x14ac:dyDescent="0.2">
      <c r="A343" s="3"/>
      <c r="B343">
        <f>IF(Data!F343="successful",Data!L343, "novalue")</f>
        <v>55</v>
      </c>
      <c r="C343" t="str">
        <f>IF(Data!F343&lt;&gt;"successful",Data!L343, "novalue")</f>
        <v>novalue</v>
      </c>
    </row>
    <row r="344" spans="1:3" x14ac:dyDescent="0.2">
      <c r="A344" s="3"/>
      <c r="B344">
        <f>IF(Data!F344="successful",Data!L344, "novalue")</f>
        <v>325</v>
      </c>
      <c r="C344" t="str">
        <f>IF(Data!F344&lt;&gt;"successful",Data!L344, "novalue")</f>
        <v>novalue</v>
      </c>
    </row>
    <row r="345" spans="1:3" x14ac:dyDescent="0.2">
      <c r="A345" s="3"/>
      <c r="B345">
        <f>IF(Data!F345="successful",Data!L345, "novalue")</f>
        <v>524</v>
      </c>
      <c r="C345" t="str">
        <f>IF(Data!F345&lt;&gt;"successful",Data!L345, "novalue")</f>
        <v>novalue</v>
      </c>
    </row>
    <row r="346" spans="1:3" x14ac:dyDescent="0.2">
      <c r="A346" s="3"/>
      <c r="B346">
        <f>IF(Data!F346="successful",Data!L346, "novalue")</f>
        <v>285</v>
      </c>
      <c r="C346" t="str">
        <f>IF(Data!F346&lt;&gt;"successful",Data!L346, "novalue")</f>
        <v>novalue</v>
      </c>
    </row>
    <row r="347" spans="1:3" x14ac:dyDescent="0.2">
      <c r="A347" s="3"/>
      <c r="B347">
        <f>IF(Data!F347="successful",Data!L347, "novalue")</f>
        <v>179</v>
      </c>
      <c r="C347" t="str">
        <f>IF(Data!F347&lt;&gt;"successful",Data!L347, "novalue")</f>
        <v>novalue</v>
      </c>
    </row>
    <row r="348" spans="1:3" x14ac:dyDescent="0.2">
      <c r="A348" s="3"/>
      <c r="B348">
        <f>IF(Data!F348="successful",Data!L348, "novalue")</f>
        <v>188</v>
      </c>
      <c r="C348" t="str">
        <f>IF(Data!F348&lt;&gt;"successful",Data!L348, "novalue")</f>
        <v>novalue</v>
      </c>
    </row>
    <row r="349" spans="1:3" x14ac:dyDescent="0.2">
      <c r="A349" s="3"/>
      <c r="B349">
        <f>IF(Data!F349="successful",Data!L349, "novalue")</f>
        <v>379</v>
      </c>
      <c r="C349" t="str">
        <f>IF(Data!F349&lt;&gt;"successful",Data!L349, "novalue")</f>
        <v>novalue</v>
      </c>
    </row>
    <row r="350" spans="1:3" x14ac:dyDescent="0.2">
      <c r="A350" s="3"/>
      <c r="B350">
        <f>IF(Data!F350="successful",Data!L350, "novalue")</f>
        <v>119</v>
      </c>
      <c r="C350" t="str">
        <f>IF(Data!F350&lt;&gt;"successful",Data!L350, "novalue")</f>
        <v>novalue</v>
      </c>
    </row>
    <row r="351" spans="1:3" x14ac:dyDescent="0.2">
      <c r="A351" s="3"/>
      <c r="B351">
        <f>IF(Data!F351="successful",Data!L351, "novalue")</f>
        <v>167</v>
      </c>
      <c r="C351" t="str">
        <f>IF(Data!F351&lt;&gt;"successful",Data!L351, "novalue")</f>
        <v>novalue</v>
      </c>
    </row>
    <row r="352" spans="1:3" x14ac:dyDescent="0.2">
      <c r="A352" s="3"/>
      <c r="B352">
        <f>IF(Data!F352="successful",Data!L352, "novalue")</f>
        <v>221</v>
      </c>
      <c r="C352" t="str">
        <f>IF(Data!F352&lt;&gt;"successful",Data!L352, "novalue")</f>
        <v>novalue</v>
      </c>
    </row>
    <row r="353" spans="1:3" x14ac:dyDescent="0.2">
      <c r="A353" s="3"/>
      <c r="B353">
        <f>IF(Data!F353="successful",Data!L353, "novalue")</f>
        <v>964</v>
      </c>
      <c r="C353" t="str">
        <f>IF(Data!F353&lt;&gt;"successful",Data!L353, "novalue")</f>
        <v>novalue</v>
      </c>
    </row>
    <row r="354" spans="1:3" x14ac:dyDescent="0.2">
      <c r="A354" s="3"/>
      <c r="B354">
        <f>IF(Data!F354="successful",Data!L354, "novalue")</f>
        <v>286</v>
      </c>
      <c r="C354" t="str">
        <f>IF(Data!F354&lt;&gt;"successful",Data!L354, "novalue")</f>
        <v>novalue</v>
      </c>
    </row>
    <row r="355" spans="1:3" x14ac:dyDescent="0.2">
      <c r="A355" s="3"/>
      <c r="B355">
        <f>IF(Data!F355="successful",Data!L355, "novalue")</f>
        <v>613</v>
      </c>
      <c r="C355" t="str">
        <f>IF(Data!F355&lt;&gt;"successful",Data!L355, "novalue")</f>
        <v>novalue</v>
      </c>
    </row>
    <row r="356" spans="1:3" x14ac:dyDescent="0.2">
      <c r="A356" s="3"/>
      <c r="B356">
        <f>IF(Data!F356="successful",Data!L356, "novalue")</f>
        <v>29</v>
      </c>
      <c r="C356" t="str">
        <f>IF(Data!F356&lt;&gt;"successful",Data!L356, "novalue")</f>
        <v>novalue</v>
      </c>
    </row>
    <row r="357" spans="1:3" x14ac:dyDescent="0.2">
      <c r="A357" s="3"/>
      <c r="B357">
        <f>IF(Data!F357="successful",Data!L357, "novalue")</f>
        <v>165</v>
      </c>
      <c r="C357" t="str">
        <f>IF(Data!F357&lt;&gt;"successful",Data!L357, "novalue")</f>
        <v>novalue</v>
      </c>
    </row>
    <row r="358" spans="1:3" x14ac:dyDescent="0.2">
      <c r="A358" s="3"/>
      <c r="B358">
        <f>IF(Data!F358="successful",Data!L358, "novalue")</f>
        <v>97</v>
      </c>
      <c r="C358" t="str">
        <f>IF(Data!F358&lt;&gt;"successful",Data!L358, "novalue")</f>
        <v>novalue</v>
      </c>
    </row>
    <row r="359" spans="1:3" x14ac:dyDescent="0.2">
      <c r="A359" s="3"/>
      <c r="B359">
        <f>IF(Data!F359="successful",Data!L359, "novalue")</f>
        <v>303</v>
      </c>
      <c r="C359" t="str">
        <f>IF(Data!F359&lt;&gt;"successful",Data!L359, "novalue")</f>
        <v>novalue</v>
      </c>
    </row>
    <row r="360" spans="1:3" x14ac:dyDescent="0.2">
      <c r="A360" s="3"/>
      <c r="B360">
        <f>IF(Data!F360="successful",Data!L360, "novalue")</f>
        <v>267</v>
      </c>
      <c r="C360" t="str">
        <f>IF(Data!F360&lt;&gt;"successful",Data!L360, "novalue")</f>
        <v>novalue</v>
      </c>
    </row>
    <row r="361" spans="1:3" x14ac:dyDescent="0.2">
      <c r="A361" s="3"/>
      <c r="B361">
        <f>IF(Data!F361="successful",Data!L361, "novalue")</f>
        <v>302</v>
      </c>
      <c r="C361" t="str">
        <f>IF(Data!F361&lt;&gt;"successful",Data!L361, "novalue")</f>
        <v>novalue</v>
      </c>
    </row>
    <row r="362" spans="1:3" x14ac:dyDescent="0.2">
      <c r="A362" s="3"/>
      <c r="B362">
        <f>IF(Data!F362="successful",Data!L362, "novalue")</f>
        <v>87</v>
      </c>
      <c r="C362" t="str">
        <f>IF(Data!F362&lt;&gt;"successful",Data!L362, "novalue")</f>
        <v>novalue</v>
      </c>
    </row>
    <row r="363" spans="1:3" x14ac:dyDescent="0.2">
      <c r="A363" s="3"/>
      <c r="B363">
        <f>IF(Data!F363="successful",Data!L363, "novalue")</f>
        <v>354</v>
      </c>
      <c r="C363" t="str">
        <f>IF(Data!F363&lt;&gt;"successful",Data!L363, "novalue")</f>
        <v>novalue</v>
      </c>
    </row>
    <row r="364" spans="1:3" x14ac:dyDescent="0.2">
      <c r="A364" s="3"/>
      <c r="B364">
        <f>IF(Data!F364="successful",Data!L364, "novalue")</f>
        <v>86</v>
      </c>
      <c r="C364" t="str">
        <f>IF(Data!F364&lt;&gt;"successful",Data!L364, "novalue")</f>
        <v>novalue</v>
      </c>
    </row>
    <row r="365" spans="1:3" x14ac:dyDescent="0.2">
      <c r="A365" s="3"/>
      <c r="B365">
        <f>IF(Data!F365="successful",Data!L365, "novalue")</f>
        <v>26</v>
      </c>
      <c r="C365" t="str">
        <f>IF(Data!F365&lt;&gt;"successful",Data!L365, "novalue")</f>
        <v>novalue</v>
      </c>
    </row>
    <row r="366" spans="1:3" x14ac:dyDescent="0.2">
      <c r="A366" s="3"/>
      <c r="B366">
        <f>IF(Data!F366="successful",Data!L366, "novalue")</f>
        <v>113</v>
      </c>
      <c r="C366" t="str">
        <f>IF(Data!F366&lt;&gt;"successful",Data!L366, "novalue")</f>
        <v>novalue</v>
      </c>
    </row>
    <row r="367" spans="1:3" x14ac:dyDescent="0.2">
      <c r="A367" s="3"/>
      <c r="B367">
        <f>IF(Data!F367="successful",Data!L367, "novalue")</f>
        <v>65</v>
      </c>
      <c r="C367" t="str">
        <f>IF(Data!F367&lt;&gt;"successful",Data!L367, "novalue")</f>
        <v>novalue</v>
      </c>
    </row>
    <row r="368" spans="1:3" x14ac:dyDescent="0.2">
      <c r="A368" s="3"/>
      <c r="B368">
        <f>IF(Data!F368="successful",Data!L368, "novalue")</f>
        <v>134</v>
      </c>
      <c r="C368" t="str">
        <f>IF(Data!F368&lt;&gt;"successful",Data!L368, "novalue")</f>
        <v>novalue</v>
      </c>
    </row>
    <row r="369" spans="1:3" x14ac:dyDescent="0.2">
      <c r="A369" s="3"/>
      <c r="B369">
        <f>IF(Data!F369="successful",Data!L369, "novalue")</f>
        <v>119</v>
      </c>
      <c r="C369" t="str">
        <f>IF(Data!F369&lt;&gt;"successful",Data!L369, "novalue")</f>
        <v>novalue</v>
      </c>
    </row>
    <row r="370" spans="1:3" x14ac:dyDescent="0.2">
      <c r="A370" s="3"/>
      <c r="B370">
        <f>IF(Data!F370="successful",Data!L370, "novalue")</f>
        <v>159</v>
      </c>
      <c r="C370" t="str">
        <f>IF(Data!F370&lt;&gt;"successful",Data!L370, "novalue")</f>
        <v>novalue</v>
      </c>
    </row>
    <row r="371" spans="1:3" x14ac:dyDescent="0.2">
      <c r="A371" s="3"/>
      <c r="B371">
        <f>IF(Data!F371="successful",Data!L371, "novalue")</f>
        <v>167</v>
      </c>
      <c r="C371" t="str">
        <f>IF(Data!F371&lt;&gt;"successful",Data!L371, "novalue")</f>
        <v>novalue</v>
      </c>
    </row>
    <row r="372" spans="1:3" x14ac:dyDescent="0.2">
      <c r="A372" s="3"/>
      <c r="B372">
        <f>IF(Data!F372="successful",Data!L372, "novalue")</f>
        <v>43</v>
      </c>
      <c r="C372" t="str">
        <f>IF(Data!F372&lt;&gt;"successful",Data!L372, "novalue")</f>
        <v>novalue</v>
      </c>
    </row>
    <row r="373" spans="1:3" x14ac:dyDescent="0.2">
      <c r="A373" s="3"/>
      <c r="B373">
        <f>IF(Data!F373="successful",Data!L373, "novalue")</f>
        <v>1062</v>
      </c>
      <c r="C373" t="str">
        <f>IF(Data!F373&lt;&gt;"successful",Data!L373, "novalue")</f>
        <v>novalue</v>
      </c>
    </row>
    <row r="374" spans="1:3" x14ac:dyDescent="0.2">
      <c r="A374" s="3"/>
      <c r="B374">
        <f>IF(Data!F374="successful",Data!L374, "novalue")</f>
        <v>9</v>
      </c>
      <c r="C374" t="str">
        <f>IF(Data!F374&lt;&gt;"successful",Data!L374, "novalue")</f>
        <v>novalue</v>
      </c>
    </row>
    <row r="375" spans="1:3" x14ac:dyDescent="0.2">
      <c r="A375" s="3"/>
      <c r="B375">
        <f>IF(Data!F375="successful",Data!L375, "novalue")</f>
        <v>89</v>
      </c>
      <c r="C375" t="str">
        <f>IF(Data!F375&lt;&gt;"successful",Data!L375, "novalue")</f>
        <v>novalue</v>
      </c>
    </row>
    <row r="376" spans="1:3" x14ac:dyDescent="0.2">
      <c r="A376" s="3"/>
      <c r="B376">
        <f>IF(Data!F376="successful",Data!L376, "novalue")</f>
        <v>174</v>
      </c>
      <c r="C376" t="str">
        <f>IF(Data!F376&lt;&gt;"successful",Data!L376, "novalue")</f>
        <v>novalue</v>
      </c>
    </row>
    <row r="377" spans="1:3" x14ac:dyDescent="0.2">
      <c r="A377" s="3"/>
      <c r="B377">
        <f>IF(Data!F377="successful",Data!L377, "novalue")</f>
        <v>14</v>
      </c>
      <c r="C377" t="str">
        <f>IF(Data!F377&lt;&gt;"successful",Data!L377, "novalue")</f>
        <v>novalue</v>
      </c>
    </row>
    <row r="378" spans="1:3" x14ac:dyDescent="0.2">
      <c r="A378" s="3"/>
      <c r="B378">
        <f>IF(Data!F378="successful",Data!L378, "novalue")</f>
        <v>48</v>
      </c>
      <c r="C378" t="str">
        <f>IF(Data!F378&lt;&gt;"successful",Data!L378, "novalue")</f>
        <v>novalue</v>
      </c>
    </row>
    <row r="379" spans="1:3" x14ac:dyDescent="0.2">
      <c r="A379" s="3"/>
      <c r="B379">
        <f>IF(Data!F379="successful",Data!L379, "novalue")</f>
        <v>133</v>
      </c>
      <c r="C379" t="str">
        <f>IF(Data!F379&lt;&gt;"successful",Data!L379, "novalue")</f>
        <v>novalue</v>
      </c>
    </row>
    <row r="380" spans="1:3" x14ac:dyDescent="0.2">
      <c r="A380" s="3"/>
      <c r="B380">
        <f>IF(Data!F380="successful",Data!L380, "novalue")</f>
        <v>83</v>
      </c>
      <c r="C380" t="str">
        <f>IF(Data!F380&lt;&gt;"successful",Data!L380, "novalue")</f>
        <v>novalue</v>
      </c>
    </row>
    <row r="381" spans="1:3" x14ac:dyDescent="0.2">
      <c r="A381" s="3"/>
      <c r="B381">
        <f>IF(Data!F381="successful",Data!L381, "novalue")</f>
        <v>149</v>
      </c>
      <c r="C381" t="str">
        <f>IF(Data!F381&lt;&gt;"successful",Data!L381, "novalue")</f>
        <v>novalue</v>
      </c>
    </row>
    <row r="382" spans="1:3" x14ac:dyDescent="0.2">
      <c r="A382" s="3"/>
      <c r="B382">
        <f>IF(Data!F382="successful",Data!L382, "novalue")</f>
        <v>49</v>
      </c>
      <c r="C382" t="str">
        <f>IF(Data!F382&lt;&gt;"successful",Data!L382, "novalue")</f>
        <v>novalue</v>
      </c>
    </row>
    <row r="383" spans="1:3" x14ac:dyDescent="0.2">
      <c r="A383" s="3"/>
      <c r="B383">
        <f>IF(Data!F383="successful",Data!L383, "novalue")</f>
        <v>251</v>
      </c>
      <c r="C383" t="str">
        <f>IF(Data!F383&lt;&gt;"successful",Data!L383, "novalue")</f>
        <v>novalue</v>
      </c>
    </row>
    <row r="384" spans="1:3" x14ac:dyDescent="0.2">
      <c r="A384" s="3"/>
      <c r="B384">
        <f>IF(Data!F384="successful",Data!L384, "novalue")</f>
        <v>22</v>
      </c>
      <c r="C384" t="str">
        <f>IF(Data!F384&lt;&gt;"successful",Data!L384, "novalue")</f>
        <v>novalue</v>
      </c>
    </row>
    <row r="385" spans="1:3" x14ac:dyDescent="0.2">
      <c r="A385" s="3"/>
      <c r="B385">
        <f>IF(Data!F385="successful",Data!L385, "novalue")</f>
        <v>48</v>
      </c>
      <c r="C385" t="str">
        <f>IF(Data!F385&lt;&gt;"successful",Data!L385, "novalue")</f>
        <v>novalue</v>
      </c>
    </row>
    <row r="386" spans="1:3" x14ac:dyDescent="0.2">
      <c r="A386" s="3"/>
      <c r="B386">
        <f>IF(Data!F386="successful",Data!L386, "novalue")</f>
        <v>383</v>
      </c>
      <c r="C386" t="str">
        <f>IF(Data!F386&lt;&gt;"successful",Data!L386, "novalue")</f>
        <v>novalue</v>
      </c>
    </row>
    <row r="387" spans="1:3" x14ac:dyDescent="0.2">
      <c r="A387" s="3"/>
      <c r="B387">
        <f>IF(Data!F387="successful",Data!L387, "novalue")</f>
        <v>237</v>
      </c>
      <c r="C387" t="str">
        <f>IF(Data!F387&lt;&gt;"successful",Data!L387, "novalue")</f>
        <v>novalue</v>
      </c>
    </row>
    <row r="388" spans="1:3" x14ac:dyDescent="0.2">
      <c r="A388" s="3"/>
      <c r="B388">
        <f>IF(Data!F388="successful",Data!L388, "novalue")</f>
        <v>13</v>
      </c>
      <c r="C388" t="str">
        <f>IF(Data!F388&lt;&gt;"successful",Data!L388, "novalue")</f>
        <v>novalue</v>
      </c>
    </row>
    <row r="389" spans="1:3" x14ac:dyDescent="0.2">
      <c r="A389" s="3"/>
      <c r="B389">
        <f>IF(Data!F389="successful",Data!L389, "novalue")</f>
        <v>562</v>
      </c>
      <c r="C389" t="str">
        <f>IF(Data!F389&lt;&gt;"successful",Data!L389, "novalue")</f>
        <v>novalue</v>
      </c>
    </row>
    <row r="390" spans="1:3" x14ac:dyDescent="0.2">
      <c r="A390" s="3"/>
      <c r="B390">
        <f>IF(Data!F390="successful",Data!L390, "novalue")</f>
        <v>71</v>
      </c>
      <c r="C390" t="str">
        <f>IF(Data!F390&lt;&gt;"successful",Data!L390, "novalue")</f>
        <v>novalue</v>
      </c>
    </row>
    <row r="391" spans="1:3" x14ac:dyDescent="0.2">
      <c r="A391" s="3"/>
      <c r="B391">
        <f>IF(Data!F391="successful",Data!L391, "novalue")</f>
        <v>1510</v>
      </c>
      <c r="C391" t="str">
        <f>IF(Data!F391&lt;&gt;"successful",Data!L391, "novalue")</f>
        <v>novalue</v>
      </c>
    </row>
    <row r="392" spans="1:3" x14ac:dyDescent="0.2">
      <c r="A392" s="3"/>
      <c r="B392">
        <f>IF(Data!F392="successful",Data!L392, "novalue")</f>
        <v>14</v>
      </c>
      <c r="C392" t="str">
        <f>IF(Data!F392&lt;&gt;"successful",Data!L392, "novalue")</f>
        <v>novalue</v>
      </c>
    </row>
    <row r="393" spans="1:3" x14ac:dyDescent="0.2">
      <c r="A393" s="3"/>
      <c r="B393">
        <f>IF(Data!F393="successful",Data!L393, "novalue")</f>
        <v>193</v>
      </c>
      <c r="C393" t="str">
        <f>IF(Data!F393&lt;&gt;"successful",Data!L393, "novalue")</f>
        <v>novalue</v>
      </c>
    </row>
    <row r="394" spans="1:3" x14ac:dyDescent="0.2">
      <c r="A394" s="3"/>
      <c r="B394">
        <f>IF(Data!F394="successful",Data!L394, "novalue")</f>
        <v>206</v>
      </c>
      <c r="C394" t="str">
        <f>IF(Data!F394&lt;&gt;"successful",Data!L394, "novalue")</f>
        <v>novalue</v>
      </c>
    </row>
    <row r="395" spans="1:3" x14ac:dyDescent="0.2">
      <c r="A395" s="3"/>
      <c r="B395">
        <f>IF(Data!F395="successful",Data!L395, "novalue")</f>
        <v>351</v>
      </c>
      <c r="C395" t="str">
        <f>IF(Data!F395&lt;&gt;"successful",Data!L395, "novalue")</f>
        <v>novalue</v>
      </c>
    </row>
    <row r="396" spans="1:3" x14ac:dyDescent="0.2">
      <c r="A396" s="3"/>
      <c r="B396">
        <f>IF(Data!F396="successful",Data!L396, "novalue")</f>
        <v>50</v>
      </c>
      <c r="C396" t="str">
        <f>IF(Data!F396&lt;&gt;"successful",Data!L396, "novalue")</f>
        <v>novalue</v>
      </c>
    </row>
    <row r="397" spans="1:3" x14ac:dyDescent="0.2">
      <c r="A397" s="3"/>
      <c r="B397">
        <f>IF(Data!F397="successful",Data!L397, "novalue")</f>
        <v>184</v>
      </c>
      <c r="C397" t="str">
        <f>IF(Data!F397&lt;&gt;"successful",Data!L397, "novalue")</f>
        <v>novalue</v>
      </c>
    </row>
    <row r="398" spans="1:3" x14ac:dyDescent="0.2">
      <c r="A398" s="3"/>
      <c r="B398">
        <f>IF(Data!F398="successful",Data!L398, "novalue")</f>
        <v>196</v>
      </c>
      <c r="C398" t="str">
        <f>IF(Data!F398&lt;&gt;"successful",Data!L398, "novalue")</f>
        <v>novalue</v>
      </c>
    </row>
    <row r="399" spans="1:3" x14ac:dyDescent="0.2">
      <c r="A399" s="3"/>
      <c r="B399">
        <f>IF(Data!F399="successful",Data!L399, "novalue")</f>
        <v>229</v>
      </c>
      <c r="C399" t="str">
        <f>IF(Data!F399&lt;&gt;"successful",Data!L399, "novalue")</f>
        <v>novalue</v>
      </c>
    </row>
    <row r="400" spans="1:3" x14ac:dyDescent="0.2">
      <c r="A400" s="3"/>
      <c r="B400">
        <f>IF(Data!F400="successful",Data!L400, "novalue")</f>
        <v>67</v>
      </c>
      <c r="C400" t="str">
        <f>IF(Data!F400&lt;&gt;"successful",Data!L400, "novalue")</f>
        <v>novalue</v>
      </c>
    </row>
    <row r="401" spans="1:3" x14ac:dyDescent="0.2">
      <c r="A401" s="3"/>
      <c r="B401">
        <f>IF(Data!F401="successful",Data!L401, "novalue")</f>
        <v>95</v>
      </c>
      <c r="C401" t="str">
        <f>IF(Data!F401&lt;&gt;"successful",Data!L401, "novalue")</f>
        <v>novalue</v>
      </c>
    </row>
    <row r="402" spans="1:3" x14ac:dyDescent="0.2">
      <c r="A402" s="3"/>
      <c r="B402">
        <f>IF(Data!F402="successful",Data!L402, "novalue")</f>
        <v>62</v>
      </c>
      <c r="C402" t="str">
        <f>IF(Data!F402&lt;&gt;"successful",Data!L402, "novalue")</f>
        <v>novalue</v>
      </c>
    </row>
    <row r="403" spans="1:3" x14ac:dyDescent="0.2">
      <c r="A403" s="3"/>
      <c r="B403">
        <f>IF(Data!F403="successful",Data!L403, "novalue")</f>
        <v>73</v>
      </c>
      <c r="C403" t="str">
        <f>IF(Data!F403&lt;&gt;"successful",Data!L403, "novalue")</f>
        <v>novalue</v>
      </c>
    </row>
    <row r="404" spans="1:3" x14ac:dyDescent="0.2">
      <c r="A404" s="3"/>
      <c r="B404">
        <f>IF(Data!F404="successful",Data!L404, "novalue")</f>
        <v>43</v>
      </c>
      <c r="C404" t="str">
        <f>IF(Data!F404&lt;&gt;"successful",Data!L404, "novalue")</f>
        <v>novalue</v>
      </c>
    </row>
    <row r="405" spans="1:3" x14ac:dyDescent="0.2">
      <c r="A405" s="3"/>
      <c r="B405">
        <f>IF(Data!F405="successful",Data!L405, "novalue")</f>
        <v>70</v>
      </c>
      <c r="C405" t="str">
        <f>IF(Data!F405&lt;&gt;"successful",Data!L405, "novalue")</f>
        <v>novalue</v>
      </c>
    </row>
    <row r="406" spans="1:3" x14ac:dyDescent="0.2">
      <c r="A406" s="3"/>
      <c r="B406">
        <f>IF(Data!F406="successful",Data!L406, "novalue")</f>
        <v>271</v>
      </c>
      <c r="C406" t="str">
        <f>IF(Data!F406&lt;&gt;"successful",Data!L406, "novalue")</f>
        <v>novalue</v>
      </c>
    </row>
    <row r="407" spans="1:3" x14ac:dyDescent="0.2">
      <c r="A407" s="3"/>
      <c r="B407">
        <f>IF(Data!F407="successful",Data!L407, "novalue")</f>
        <v>55</v>
      </c>
      <c r="C407" t="str">
        <f>IF(Data!F407&lt;&gt;"successful",Data!L407, "novalue")</f>
        <v>novalue</v>
      </c>
    </row>
    <row r="408" spans="1:3" x14ac:dyDescent="0.2">
      <c r="A408" s="3"/>
      <c r="B408">
        <f>IF(Data!F408="successful",Data!L408, "novalue")</f>
        <v>35</v>
      </c>
      <c r="C408" t="str">
        <f>IF(Data!F408&lt;&gt;"successful",Data!L408, "novalue")</f>
        <v>novalue</v>
      </c>
    </row>
    <row r="409" spans="1:3" x14ac:dyDescent="0.2">
      <c r="A409" s="3"/>
      <c r="B409">
        <f>IF(Data!F409="successful",Data!L409, "novalue")</f>
        <v>22</v>
      </c>
      <c r="C409" t="str">
        <f>IF(Data!F409&lt;&gt;"successful",Data!L409, "novalue")</f>
        <v>novalue</v>
      </c>
    </row>
    <row r="410" spans="1:3" x14ac:dyDescent="0.2">
      <c r="A410" s="3"/>
      <c r="B410">
        <f>IF(Data!F410="successful",Data!L410, "novalue")</f>
        <v>38</v>
      </c>
      <c r="C410" t="str">
        <f>IF(Data!F410&lt;&gt;"successful",Data!L410, "novalue")</f>
        <v>novalue</v>
      </c>
    </row>
    <row r="411" spans="1:3" x14ac:dyDescent="0.2">
      <c r="A411" s="3"/>
      <c r="B411">
        <f>IF(Data!F411="successful",Data!L411, "novalue")</f>
        <v>15</v>
      </c>
      <c r="C411" t="str">
        <f>IF(Data!F411&lt;&gt;"successful",Data!L411, "novalue")</f>
        <v>novalue</v>
      </c>
    </row>
    <row r="412" spans="1:3" x14ac:dyDescent="0.2">
      <c r="A412" s="3"/>
      <c r="B412">
        <f>IF(Data!F412="successful",Data!L412, "novalue")</f>
        <v>7</v>
      </c>
      <c r="C412" t="str">
        <f>IF(Data!F412&lt;&gt;"successful",Data!L412, "novalue")</f>
        <v>novalue</v>
      </c>
    </row>
    <row r="413" spans="1:3" x14ac:dyDescent="0.2">
      <c r="A413" s="3"/>
      <c r="B413">
        <f>IF(Data!F413="successful",Data!L413, "novalue")</f>
        <v>241</v>
      </c>
      <c r="C413" t="str">
        <f>IF(Data!F413&lt;&gt;"successful",Data!L413, "novalue")</f>
        <v>novalue</v>
      </c>
    </row>
    <row r="414" spans="1:3" x14ac:dyDescent="0.2">
      <c r="A414" s="3"/>
      <c r="B414">
        <f>IF(Data!F414="successful",Data!L414, "novalue")</f>
        <v>55</v>
      </c>
      <c r="C414" t="str">
        <f>IF(Data!F414&lt;&gt;"successful",Data!L414, "novalue")</f>
        <v>novalue</v>
      </c>
    </row>
    <row r="415" spans="1:3" x14ac:dyDescent="0.2">
      <c r="A415" s="3"/>
      <c r="B415">
        <f>IF(Data!F415="successful",Data!L415, "novalue")</f>
        <v>171</v>
      </c>
      <c r="C415" t="str">
        <f>IF(Data!F415&lt;&gt;"successful",Data!L415, "novalue")</f>
        <v>novalue</v>
      </c>
    </row>
    <row r="416" spans="1:3" x14ac:dyDescent="0.2">
      <c r="A416" s="3"/>
      <c r="B416">
        <f>IF(Data!F416="successful",Data!L416, "novalue")</f>
        <v>208</v>
      </c>
      <c r="C416" t="str">
        <f>IF(Data!F416&lt;&gt;"successful",Data!L416, "novalue")</f>
        <v>novalue</v>
      </c>
    </row>
    <row r="417" spans="1:3" x14ac:dyDescent="0.2">
      <c r="A417" s="3"/>
      <c r="B417">
        <f>IF(Data!F417="successful",Data!L417, "novalue")</f>
        <v>21</v>
      </c>
      <c r="C417" t="str">
        <f>IF(Data!F417&lt;&gt;"successful",Data!L417, "novalue")</f>
        <v>novalue</v>
      </c>
    </row>
    <row r="418" spans="1:3" x14ac:dyDescent="0.2">
      <c r="A418" s="3"/>
      <c r="B418">
        <f>IF(Data!F418="successful",Data!L418, "novalue")</f>
        <v>25</v>
      </c>
      <c r="C418" t="str">
        <f>IF(Data!F418&lt;&gt;"successful",Data!L418, "novalue")</f>
        <v>novalue</v>
      </c>
    </row>
    <row r="419" spans="1:3" x14ac:dyDescent="0.2">
      <c r="A419" s="3"/>
      <c r="B419">
        <f>IF(Data!F419="successful",Data!L419, "novalue")</f>
        <v>52</v>
      </c>
      <c r="C419" t="str">
        <f>IF(Data!F419&lt;&gt;"successful",Data!L419, "novalue")</f>
        <v>novalue</v>
      </c>
    </row>
    <row r="420" spans="1:3" x14ac:dyDescent="0.2">
      <c r="A420" s="3"/>
      <c r="B420">
        <f>IF(Data!F420="successful",Data!L420, "novalue")</f>
        <v>104</v>
      </c>
      <c r="C420" t="str">
        <f>IF(Data!F420&lt;&gt;"successful",Data!L420, "novalue")</f>
        <v>novalue</v>
      </c>
    </row>
    <row r="421" spans="1:3" x14ac:dyDescent="0.2">
      <c r="A421" s="3"/>
      <c r="B421">
        <f>IF(Data!F421="successful",Data!L421, "novalue")</f>
        <v>73</v>
      </c>
      <c r="C421" t="str">
        <f>IF(Data!F421&lt;&gt;"successful",Data!L421, "novalue")</f>
        <v>novalue</v>
      </c>
    </row>
    <row r="422" spans="1:3" x14ac:dyDescent="0.2">
      <c r="A422" s="3"/>
      <c r="B422" t="str">
        <f>IF(Data!F422="successful",Data!L422, "novalue")</f>
        <v>novalue</v>
      </c>
      <c r="C422">
        <f>IF(Data!F422&lt;&gt;"successful",Data!L422, "novalue")</f>
        <v>3</v>
      </c>
    </row>
    <row r="423" spans="1:3" x14ac:dyDescent="0.2">
      <c r="A423" s="3"/>
      <c r="B423" t="str">
        <f>IF(Data!F423="successful",Data!L423, "novalue")</f>
        <v>novalue</v>
      </c>
      <c r="C423">
        <f>IF(Data!F423&lt;&gt;"successful",Data!L423, "novalue")</f>
        <v>6</v>
      </c>
    </row>
    <row r="424" spans="1:3" x14ac:dyDescent="0.2">
      <c r="A424" s="3"/>
      <c r="B424" t="str">
        <f>IF(Data!F424="successful",Data!L424, "novalue")</f>
        <v>novalue</v>
      </c>
      <c r="C424">
        <f>IF(Data!F424&lt;&gt;"successful",Data!L424, "novalue")</f>
        <v>12</v>
      </c>
    </row>
    <row r="425" spans="1:3" x14ac:dyDescent="0.2">
      <c r="A425" s="3"/>
      <c r="B425" t="str">
        <f>IF(Data!F425="successful",Data!L425, "novalue")</f>
        <v>novalue</v>
      </c>
      <c r="C425">
        <f>IF(Data!F425&lt;&gt;"successful",Data!L425, "novalue")</f>
        <v>13</v>
      </c>
    </row>
    <row r="426" spans="1:3" x14ac:dyDescent="0.2">
      <c r="A426" s="3"/>
      <c r="B426" t="str">
        <f>IF(Data!F426="successful",Data!L426, "novalue")</f>
        <v>novalue</v>
      </c>
      <c r="C426">
        <f>IF(Data!F426&lt;&gt;"successful",Data!L426, "novalue")</f>
        <v>5</v>
      </c>
    </row>
    <row r="427" spans="1:3" x14ac:dyDescent="0.2">
      <c r="A427" s="3"/>
      <c r="B427" t="str">
        <f>IF(Data!F427="successful",Data!L427, "novalue")</f>
        <v>novalue</v>
      </c>
      <c r="C427">
        <f>IF(Data!F427&lt;&gt;"successful",Data!L427, "novalue")</f>
        <v>2</v>
      </c>
    </row>
    <row r="428" spans="1:3" x14ac:dyDescent="0.2">
      <c r="A428" s="3"/>
      <c r="B428" t="str">
        <f>IF(Data!F428="successful",Data!L428, "novalue")</f>
        <v>novalue</v>
      </c>
      <c r="C428">
        <f>IF(Data!F428&lt;&gt;"successful",Data!L428, "novalue")</f>
        <v>8</v>
      </c>
    </row>
    <row r="429" spans="1:3" x14ac:dyDescent="0.2">
      <c r="A429" s="3"/>
      <c r="B429" t="str">
        <f>IF(Data!F429="successful",Data!L429, "novalue")</f>
        <v>novalue</v>
      </c>
      <c r="C429">
        <f>IF(Data!F429&lt;&gt;"successful",Data!L429, "novalue")</f>
        <v>0</v>
      </c>
    </row>
    <row r="430" spans="1:3" x14ac:dyDescent="0.2">
      <c r="A430" s="3"/>
      <c r="B430" t="str">
        <f>IF(Data!F430="successful",Data!L430, "novalue")</f>
        <v>novalue</v>
      </c>
      <c r="C430">
        <f>IF(Data!F430&lt;&gt;"successful",Data!L430, "novalue")</f>
        <v>13</v>
      </c>
    </row>
    <row r="431" spans="1:3" x14ac:dyDescent="0.2">
      <c r="A431" s="3"/>
      <c r="B431" t="str">
        <f>IF(Data!F431="successful",Data!L431, "novalue")</f>
        <v>novalue</v>
      </c>
      <c r="C431">
        <f>IF(Data!F431&lt;&gt;"successful",Data!L431, "novalue")</f>
        <v>0</v>
      </c>
    </row>
    <row r="432" spans="1:3" x14ac:dyDescent="0.2">
      <c r="A432" s="3"/>
      <c r="B432" t="str">
        <f>IF(Data!F432="successful",Data!L432, "novalue")</f>
        <v>novalue</v>
      </c>
      <c r="C432">
        <f>IF(Data!F432&lt;&gt;"successful",Data!L432, "novalue")</f>
        <v>5</v>
      </c>
    </row>
    <row r="433" spans="1:3" x14ac:dyDescent="0.2">
      <c r="A433" s="3"/>
      <c r="B433" t="str">
        <f>IF(Data!F433="successful",Data!L433, "novalue")</f>
        <v>novalue</v>
      </c>
      <c r="C433">
        <f>IF(Data!F433&lt;&gt;"successful",Data!L433, "novalue")</f>
        <v>8</v>
      </c>
    </row>
    <row r="434" spans="1:3" x14ac:dyDescent="0.2">
      <c r="A434" s="3"/>
      <c r="B434" t="str">
        <f>IF(Data!F434="successful",Data!L434, "novalue")</f>
        <v>novalue</v>
      </c>
      <c r="C434">
        <f>IF(Data!F434&lt;&gt;"successful",Data!L434, "novalue")</f>
        <v>8</v>
      </c>
    </row>
    <row r="435" spans="1:3" x14ac:dyDescent="0.2">
      <c r="A435" s="3"/>
      <c r="B435" t="str">
        <f>IF(Data!F435="successful",Data!L435, "novalue")</f>
        <v>novalue</v>
      </c>
      <c r="C435">
        <f>IF(Data!F435&lt;&gt;"successful",Data!L435, "novalue")</f>
        <v>0</v>
      </c>
    </row>
    <row r="436" spans="1:3" x14ac:dyDescent="0.2">
      <c r="A436" s="3"/>
      <c r="B436" t="str">
        <f>IF(Data!F436="successful",Data!L436, "novalue")</f>
        <v>novalue</v>
      </c>
      <c r="C436">
        <f>IF(Data!F436&lt;&gt;"successful",Data!L436, "novalue")</f>
        <v>2</v>
      </c>
    </row>
    <row r="437" spans="1:3" x14ac:dyDescent="0.2">
      <c r="A437" s="3"/>
      <c r="B437" t="str">
        <f>IF(Data!F437="successful",Data!L437, "novalue")</f>
        <v>novalue</v>
      </c>
      <c r="C437">
        <f>IF(Data!F437&lt;&gt;"successful",Data!L437, "novalue")</f>
        <v>3</v>
      </c>
    </row>
    <row r="438" spans="1:3" x14ac:dyDescent="0.2">
      <c r="A438" s="3"/>
      <c r="B438" t="str">
        <f>IF(Data!F438="successful",Data!L438, "novalue")</f>
        <v>novalue</v>
      </c>
      <c r="C438">
        <f>IF(Data!F438&lt;&gt;"successful",Data!L438, "novalue")</f>
        <v>0</v>
      </c>
    </row>
    <row r="439" spans="1:3" x14ac:dyDescent="0.2">
      <c r="A439" s="3"/>
      <c r="B439" t="str">
        <f>IF(Data!F439="successful",Data!L439, "novalue")</f>
        <v>novalue</v>
      </c>
      <c r="C439">
        <f>IF(Data!F439&lt;&gt;"successful",Data!L439, "novalue")</f>
        <v>0</v>
      </c>
    </row>
    <row r="440" spans="1:3" x14ac:dyDescent="0.2">
      <c r="A440" s="3"/>
      <c r="B440" t="str">
        <f>IF(Data!F440="successful",Data!L440, "novalue")</f>
        <v>novalue</v>
      </c>
      <c r="C440">
        <f>IF(Data!F440&lt;&gt;"successful",Data!L440, "novalue")</f>
        <v>11</v>
      </c>
    </row>
    <row r="441" spans="1:3" x14ac:dyDescent="0.2">
      <c r="A441" s="3"/>
      <c r="B441" t="str">
        <f>IF(Data!F441="successful",Data!L441, "novalue")</f>
        <v>novalue</v>
      </c>
      <c r="C441">
        <f>IF(Data!F441&lt;&gt;"successful",Data!L441, "novalue")</f>
        <v>0</v>
      </c>
    </row>
    <row r="442" spans="1:3" x14ac:dyDescent="0.2">
      <c r="A442" s="3"/>
      <c r="B442" t="str">
        <f>IF(Data!F442="successful",Data!L442, "novalue")</f>
        <v>novalue</v>
      </c>
      <c r="C442">
        <f>IF(Data!F442&lt;&gt;"successful",Data!L442, "novalue")</f>
        <v>1</v>
      </c>
    </row>
    <row r="443" spans="1:3" x14ac:dyDescent="0.2">
      <c r="A443" s="3"/>
      <c r="B443" t="str">
        <f>IF(Data!F443="successful",Data!L443, "novalue")</f>
        <v>novalue</v>
      </c>
      <c r="C443">
        <f>IF(Data!F443&lt;&gt;"successful",Data!L443, "novalue")</f>
        <v>0</v>
      </c>
    </row>
    <row r="444" spans="1:3" x14ac:dyDescent="0.2">
      <c r="A444" s="3"/>
      <c r="B444" t="str">
        <f>IF(Data!F444="successful",Data!L444, "novalue")</f>
        <v>novalue</v>
      </c>
      <c r="C444">
        <f>IF(Data!F444&lt;&gt;"successful",Data!L444, "novalue")</f>
        <v>17</v>
      </c>
    </row>
    <row r="445" spans="1:3" x14ac:dyDescent="0.2">
      <c r="A445" s="3"/>
      <c r="B445" t="str">
        <f>IF(Data!F445="successful",Data!L445, "novalue")</f>
        <v>novalue</v>
      </c>
      <c r="C445">
        <f>IF(Data!F445&lt;&gt;"successful",Data!L445, "novalue")</f>
        <v>2</v>
      </c>
    </row>
    <row r="446" spans="1:3" x14ac:dyDescent="0.2">
      <c r="A446" s="3"/>
      <c r="B446" t="str">
        <f>IF(Data!F446="successful",Data!L446, "novalue")</f>
        <v>novalue</v>
      </c>
      <c r="C446">
        <f>IF(Data!F446&lt;&gt;"successful",Data!L446, "novalue")</f>
        <v>1</v>
      </c>
    </row>
    <row r="447" spans="1:3" x14ac:dyDescent="0.2">
      <c r="A447" s="3"/>
      <c r="B447" t="str">
        <f>IF(Data!F447="successful",Data!L447, "novalue")</f>
        <v>novalue</v>
      </c>
      <c r="C447">
        <f>IF(Data!F447&lt;&gt;"successful",Data!L447, "novalue")</f>
        <v>2</v>
      </c>
    </row>
    <row r="448" spans="1:3" x14ac:dyDescent="0.2">
      <c r="A448" s="3"/>
      <c r="B448" t="str">
        <f>IF(Data!F448="successful",Data!L448, "novalue")</f>
        <v>novalue</v>
      </c>
      <c r="C448">
        <f>IF(Data!F448&lt;&gt;"successful",Data!L448, "novalue")</f>
        <v>16</v>
      </c>
    </row>
    <row r="449" spans="1:3" x14ac:dyDescent="0.2">
      <c r="A449" s="3"/>
      <c r="B449" t="str">
        <f>IF(Data!F449="successful",Data!L449, "novalue")</f>
        <v>novalue</v>
      </c>
      <c r="C449">
        <f>IF(Data!F449&lt;&gt;"successful",Data!L449, "novalue")</f>
        <v>1</v>
      </c>
    </row>
    <row r="450" spans="1:3" x14ac:dyDescent="0.2">
      <c r="A450" s="3"/>
      <c r="B450" t="str">
        <f>IF(Data!F450="successful",Data!L450, "novalue")</f>
        <v>novalue</v>
      </c>
      <c r="C450">
        <f>IF(Data!F450&lt;&gt;"successful",Data!L450, "novalue")</f>
        <v>4</v>
      </c>
    </row>
    <row r="451" spans="1:3" x14ac:dyDescent="0.2">
      <c r="A451" s="3"/>
      <c r="B451" t="str">
        <f>IF(Data!F451="successful",Data!L451, "novalue")</f>
        <v>novalue</v>
      </c>
      <c r="C451">
        <f>IF(Data!F451&lt;&gt;"successful",Data!L451, "novalue")</f>
        <v>5</v>
      </c>
    </row>
    <row r="452" spans="1:3" x14ac:dyDescent="0.2">
      <c r="A452" s="3"/>
      <c r="B452" t="str">
        <f>IF(Data!F452="successful",Data!L452, "novalue")</f>
        <v>novalue</v>
      </c>
      <c r="C452">
        <f>IF(Data!F452&lt;&gt;"successful",Data!L452, "novalue")</f>
        <v>7</v>
      </c>
    </row>
    <row r="453" spans="1:3" x14ac:dyDescent="0.2">
      <c r="A453" s="3"/>
      <c r="B453" t="str">
        <f>IF(Data!F453="successful",Data!L453, "novalue")</f>
        <v>novalue</v>
      </c>
      <c r="C453">
        <f>IF(Data!F453&lt;&gt;"successful",Data!L453, "novalue")</f>
        <v>0</v>
      </c>
    </row>
    <row r="454" spans="1:3" x14ac:dyDescent="0.2">
      <c r="A454" s="3"/>
      <c r="B454" t="str">
        <f>IF(Data!F454="successful",Data!L454, "novalue")</f>
        <v>novalue</v>
      </c>
      <c r="C454">
        <f>IF(Data!F454&lt;&gt;"successful",Data!L454, "novalue")</f>
        <v>12</v>
      </c>
    </row>
    <row r="455" spans="1:3" x14ac:dyDescent="0.2">
      <c r="A455" s="3"/>
      <c r="B455" t="str">
        <f>IF(Data!F455="successful",Data!L455, "novalue")</f>
        <v>novalue</v>
      </c>
      <c r="C455">
        <f>IF(Data!F455&lt;&gt;"successful",Data!L455, "novalue")</f>
        <v>2</v>
      </c>
    </row>
    <row r="456" spans="1:3" x14ac:dyDescent="0.2">
      <c r="A456" s="3"/>
      <c r="B456" t="str">
        <f>IF(Data!F456="successful",Data!L456, "novalue")</f>
        <v>novalue</v>
      </c>
      <c r="C456">
        <f>IF(Data!F456&lt;&gt;"successful",Data!L456, "novalue")</f>
        <v>5</v>
      </c>
    </row>
    <row r="457" spans="1:3" x14ac:dyDescent="0.2">
      <c r="A457" s="3"/>
      <c r="B457" t="str">
        <f>IF(Data!F457="successful",Data!L457, "novalue")</f>
        <v>novalue</v>
      </c>
      <c r="C457">
        <f>IF(Data!F457&lt;&gt;"successful",Data!L457, "novalue")</f>
        <v>2</v>
      </c>
    </row>
    <row r="458" spans="1:3" x14ac:dyDescent="0.2">
      <c r="A458" s="3"/>
      <c r="B458" t="str">
        <f>IF(Data!F458="successful",Data!L458, "novalue")</f>
        <v>novalue</v>
      </c>
      <c r="C458">
        <f>IF(Data!F458&lt;&gt;"successful",Data!L458, "novalue")</f>
        <v>3</v>
      </c>
    </row>
    <row r="459" spans="1:3" x14ac:dyDescent="0.2">
      <c r="A459" s="3"/>
      <c r="B459" t="str">
        <f>IF(Data!F459="successful",Data!L459, "novalue")</f>
        <v>novalue</v>
      </c>
      <c r="C459">
        <f>IF(Data!F459&lt;&gt;"successful",Data!L459, "novalue")</f>
        <v>0</v>
      </c>
    </row>
    <row r="460" spans="1:3" x14ac:dyDescent="0.2">
      <c r="A460" s="3"/>
      <c r="B460" t="str">
        <f>IF(Data!F460="successful",Data!L460, "novalue")</f>
        <v>novalue</v>
      </c>
      <c r="C460">
        <f>IF(Data!F460&lt;&gt;"successful",Data!L460, "novalue")</f>
        <v>49</v>
      </c>
    </row>
    <row r="461" spans="1:3" x14ac:dyDescent="0.2">
      <c r="A461" s="3"/>
      <c r="B461" t="str">
        <f>IF(Data!F461="successful",Data!L461, "novalue")</f>
        <v>novalue</v>
      </c>
      <c r="C461">
        <f>IF(Data!F461&lt;&gt;"successful",Data!L461, "novalue")</f>
        <v>1</v>
      </c>
    </row>
    <row r="462" spans="1:3" x14ac:dyDescent="0.2">
      <c r="A462" s="3"/>
      <c r="B462" t="str">
        <f>IF(Data!F462="successful",Data!L462, "novalue")</f>
        <v>novalue</v>
      </c>
      <c r="C462">
        <f>IF(Data!F462&lt;&gt;"successful",Data!L462, "novalue")</f>
        <v>2</v>
      </c>
    </row>
    <row r="463" spans="1:3" x14ac:dyDescent="0.2">
      <c r="A463" s="3"/>
      <c r="B463" t="str">
        <f>IF(Data!F463="successful",Data!L463, "novalue")</f>
        <v>novalue</v>
      </c>
      <c r="C463">
        <f>IF(Data!F463&lt;&gt;"successful",Data!L463, "novalue")</f>
        <v>0</v>
      </c>
    </row>
    <row r="464" spans="1:3" x14ac:dyDescent="0.2">
      <c r="A464" s="3"/>
      <c r="B464" t="str">
        <f>IF(Data!F464="successful",Data!L464, "novalue")</f>
        <v>novalue</v>
      </c>
      <c r="C464">
        <f>IF(Data!F464&lt;&gt;"successful",Data!L464, "novalue")</f>
        <v>0</v>
      </c>
    </row>
    <row r="465" spans="1:3" x14ac:dyDescent="0.2">
      <c r="A465" s="3"/>
      <c r="B465" t="str">
        <f>IF(Data!F465="successful",Data!L465, "novalue")</f>
        <v>novalue</v>
      </c>
      <c r="C465">
        <f>IF(Data!F465&lt;&gt;"successful",Data!L465, "novalue")</f>
        <v>11</v>
      </c>
    </row>
    <row r="466" spans="1:3" x14ac:dyDescent="0.2">
      <c r="A466" s="3"/>
      <c r="B466" t="str">
        <f>IF(Data!F466="successful",Data!L466, "novalue")</f>
        <v>novalue</v>
      </c>
      <c r="C466">
        <f>IF(Data!F466&lt;&gt;"successful",Data!L466, "novalue")</f>
        <v>1</v>
      </c>
    </row>
    <row r="467" spans="1:3" x14ac:dyDescent="0.2">
      <c r="A467" s="3"/>
      <c r="B467" t="str">
        <f>IF(Data!F467="successful",Data!L467, "novalue")</f>
        <v>novalue</v>
      </c>
      <c r="C467">
        <f>IF(Data!F467&lt;&gt;"successful",Data!L467, "novalue")</f>
        <v>8</v>
      </c>
    </row>
    <row r="468" spans="1:3" x14ac:dyDescent="0.2">
      <c r="A468" s="3"/>
      <c r="B468" t="str">
        <f>IF(Data!F468="successful",Data!L468, "novalue")</f>
        <v>novalue</v>
      </c>
      <c r="C468">
        <f>IF(Data!F468&lt;&gt;"successful",Data!L468, "novalue")</f>
        <v>5</v>
      </c>
    </row>
    <row r="469" spans="1:3" x14ac:dyDescent="0.2">
      <c r="A469" s="3"/>
      <c r="B469" t="str">
        <f>IF(Data!F469="successful",Data!L469, "novalue")</f>
        <v>novalue</v>
      </c>
      <c r="C469">
        <f>IF(Data!F469&lt;&gt;"successful",Data!L469, "novalue")</f>
        <v>39</v>
      </c>
    </row>
    <row r="470" spans="1:3" x14ac:dyDescent="0.2">
      <c r="A470" s="3"/>
      <c r="B470" t="str">
        <f>IF(Data!F470="successful",Data!L470, "novalue")</f>
        <v>novalue</v>
      </c>
      <c r="C470">
        <f>IF(Data!F470&lt;&gt;"successful",Data!L470, "novalue")</f>
        <v>0</v>
      </c>
    </row>
    <row r="471" spans="1:3" x14ac:dyDescent="0.2">
      <c r="A471" s="3"/>
      <c r="B471" t="str">
        <f>IF(Data!F471="successful",Data!L471, "novalue")</f>
        <v>novalue</v>
      </c>
      <c r="C471">
        <f>IF(Data!F471&lt;&gt;"successful",Data!L471, "novalue")</f>
        <v>0</v>
      </c>
    </row>
    <row r="472" spans="1:3" x14ac:dyDescent="0.2">
      <c r="A472" s="3"/>
      <c r="B472" t="str">
        <f>IF(Data!F472="successful",Data!L472, "novalue")</f>
        <v>novalue</v>
      </c>
      <c r="C472">
        <f>IF(Data!F472&lt;&gt;"successful",Data!L472, "novalue")</f>
        <v>2</v>
      </c>
    </row>
    <row r="473" spans="1:3" x14ac:dyDescent="0.2">
      <c r="A473" s="3"/>
      <c r="B473" t="str">
        <f>IF(Data!F473="successful",Data!L473, "novalue")</f>
        <v>novalue</v>
      </c>
      <c r="C473">
        <f>IF(Data!F473&lt;&gt;"successful",Data!L473, "novalue")</f>
        <v>170</v>
      </c>
    </row>
    <row r="474" spans="1:3" x14ac:dyDescent="0.2">
      <c r="A474" s="3"/>
      <c r="B474" t="str">
        <f>IF(Data!F474="successful",Data!L474, "novalue")</f>
        <v>novalue</v>
      </c>
      <c r="C474">
        <f>IF(Data!F474&lt;&gt;"successful",Data!L474, "novalue")</f>
        <v>5</v>
      </c>
    </row>
    <row r="475" spans="1:3" x14ac:dyDescent="0.2">
      <c r="A475" s="3"/>
      <c r="B475" t="str">
        <f>IF(Data!F475="successful",Data!L475, "novalue")</f>
        <v>novalue</v>
      </c>
      <c r="C475">
        <f>IF(Data!F475&lt;&gt;"successful",Data!L475, "novalue")</f>
        <v>14</v>
      </c>
    </row>
    <row r="476" spans="1:3" x14ac:dyDescent="0.2">
      <c r="A476" s="3"/>
      <c r="B476" t="str">
        <f>IF(Data!F476="successful",Data!L476, "novalue")</f>
        <v>novalue</v>
      </c>
      <c r="C476">
        <f>IF(Data!F476&lt;&gt;"successful",Data!L476, "novalue")</f>
        <v>1</v>
      </c>
    </row>
    <row r="477" spans="1:3" x14ac:dyDescent="0.2">
      <c r="A477" s="3"/>
      <c r="B477" t="str">
        <f>IF(Data!F477="successful",Data!L477, "novalue")</f>
        <v>novalue</v>
      </c>
      <c r="C477">
        <f>IF(Data!F477&lt;&gt;"successful",Data!L477, "novalue")</f>
        <v>0</v>
      </c>
    </row>
    <row r="478" spans="1:3" x14ac:dyDescent="0.2">
      <c r="A478" s="3"/>
      <c r="B478" t="str">
        <f>IF(Data!F478="successful",Data!L478, "novalue")</f>
        <v>novalue</v>
      </c>
      <c r="C478">
        <f>IF(Data!F478&lt;&gt;"successful",Data!L478, "novalue")</f>
        <v>124</v>
      </c>
    </row>
    <row r="479" spans="1:3" x14ac:dyDescent="0.2">
      <c r="A479" s="3"/>
      <c r="B479" t="str">
        <f>IF(Data!F479="successful",Data!L479, "novalue")</f>
        <v>novalue</v>
      </c>
      <c r="C479">
        <f>IF(Data!F479&lt;&gt;"successful",Data!L479, "novalue")</f>
        <v>0</v>
      </c>
    </row>
    <row r="480" spans="1:3" x14ac:dyDescent="0.2">
      <c r="A480" s="3"/>
      <c r="B480" t="str">
        <f>IF(Data!F480="successful",Data!L480, "novalue")</f>
        <v>novalue</v>
      </c>
      <c r="C480">
        <f>IF(Data!F480&lt;&gt;"successful",Data!L480, "novalue")</f>
        <v>0</v>
      </c>
    </row>
    <row r="481" spans="1:3" x14ac:dyDescent="0.2">
      <c r="A481" s="3"/>
      <c r="B481" t="str">
        <f>IF(Data!F481="successful",Data!L481, "novalue")</f>
        <v>novalue</v>
      </c>
      <c r="C481">
        <f>IF(Data!F481&lt;&gt;"successful",Data!L481, "novalue")</f>
        <v>55</v>
      </c>
    </row>
    <row r="482" spans="1:3" x14ac:dyDescent="0.2">
      <c r="A482" s="3"/>
      <c r="B482" t="str">
        <f>IF(Data!F482="successful",Data!L482, "novalue")</f>
        <v>novalue</v>
      </c>
      <c r="C482">
        <f>IF(Data!F482&lt;&gt;"successful",Data!L482, "novalue")</f>
        <v>140</v>
      </c>
    </row>
    <row r="483" spans="1:3" x14ac:dyDescent="0.2">
      <c r="A483" s="3"/>
      <c r="B483" t="str">
        <f>IF(Data!F483="successful",Data!L483, "novalue")</f>
        <v>novalue</v>
      </c>
      <c r="C483">
        <f>IF(Data!F483&lt;&gt;"successful",Data!L483, "novalue")</f>
        <v>21</v>
      </c>
    </row>
    <row r="484" spans="1:3" x14ac:dyDescent="0.2">
      <c r="A484" s="3"/>
      <c r="B484" t="str">
        <f>IF(Data!F484="successful",Data!L484, "novalue")</f>
        <v>novalue</v>
      </c>
      <c r="C484">
        <f>IF(Data!F484&lt;&gt;"successful",Data!L484, "novalue")</f>
        <v>1</v>
      </c>
    </row>
    <row r="485" spans="1:3" x14ac:dyDescent="0.2">
      <c r="A485" s="3"/>
      <c r="B485" t="str">
        <f>IF(Data!F485="successful",Data!L485, "novalue")</f>
        <v>novalue</v>
      </c>
      <c r="C485">
        <f>IF(Data!F485&lt;&gt;"successful",Data!L485, "novalue")</f>
        <v>147</v>
      </c>
    </row>
    <row r="486" spans="1:3" x14ac:dyDescent="0.2">
      <c r="A486" s="3"/>
      <c r="B486" t="str">
        <f>IF(Data!F486="successful",Data!L486, "novalue")</f>
        <v>novalue</v>
      </c>
      <c r="C486">
        <f>IF(Data!F486&lt;&gt;"successful",Data!L486, "novalue")</f>
        <v>11</v>
      </c>
    </row>
    <row r="487" spans="1:3" x14ac:dyDescent="0.2">
      <c r="A487" s="3"/>
      <c r="B487" t="str">
        <f>IF(Data!F487="successful",Data!L487, "novalue")</f>
        <v>novalue</v>
      </c>
      <c r="C487">
        <f>IF(Data!F487&lt;&gt;"successful",Data!L487, "novalue")</f>
        <v>125</v>
      </c>
    </row>
    <row r="488" spans="1:3" x14ac:dyDescent="0.2">
      <c r="A488" s="3"/>
      <c r="B488" t="str">
        <f>IF(Data!F488="successful",Data!L488, "novalue")</f>
        <v>novalue</v>
      </c>
      <c r="C488">
        <f>IF(Data!F488&lt;&gt;"successful",Data!L488, "novalue")</f>
        <v>1</v>
      </c>
    </row>
    <row r="489" spans="1:3" x14ac:dyDescent="0.2">
      <c r="A489" s="3"/>
      <c r="B489" t="str">
        <f>IF(Data!F489="successful",Data!L489, "novalue")</f>
        <v>novalue</v>
      </c>
      <c r="C489">
        <f>IF(Data!F489&lt;&gt;"successful",Data!L489, "novalue")</f>
        <v>0</v>
      </c>
    </row>
    <row r="490" spans="1:3" x14ac:dyDescent="0.2">
      <c r="A490" s="3"/>
      <c r="B490" t="str">
        <f>IF(Data!F490="successful",Data!L490, "novalue")</f>
        <v>novalue</v>
      </c>
      <c r="C490">
        <f>IF(Data!F490&lt;&gt;"successful",Data!L490, "novalue")</f>
        <v>0</v>
      </c>
    </row>
    <row r="491" spans="1:3" x14ac:dyDescent="0.2">
      <c r="A491" s="3"/>
      <c r="B491" t="str">
        <f>IF(Data!F491="successful",Data!L491, "novalue")</f>
        <v>novalue</v>
      </c>
      <c r="C491">
        <f>IF(Data!F491&lt;&gt;"successful",Data!L491, "novalue")</f>
        <v>3</v>
      </c>
    </row>
    <row r="492" spans="1:3" x14ac:dyDescent="0.2">
      <c r="A492" s="3"/>
      <c r="B492" t="str">
        <f>IF(Data!F492="successful",Data!L492, "novalue")</f>
        <v>novalue</v>
      </c>
      <c r="C492">
        <f>IF(Data!F492&lt;&gt;"successful",Data!L492, "novalue")</f>
        <v>0</v>
      </c>
    </row>
    <row r="493" spans="1:3" x14ac:dyDescent="0.2">
      <c r="A493" s="3"/>
      <c r="B493" t="str">
        <f>IF(Data!F493="successful",Data!L493, "novalue")</f>
        <v>novalue</v>
      </c>
      <c r="C493">
        <f>IF(Data!F493&lt;&gt;"successful",Data!L493, "novalue")</f>
        <v>0</v>
      </c>
    </row>
    <row r="494" spans="1:3" x14ac:dyDescent="0.2">
      <c r="A494" s="3"/>
      <c r="B494" t="str">
        <f>IF(Data!F494="successful",Data!L494, "novalue")</f>
        <v>novalue</v>
      </c>
      <c r="C494">
        <f>IF(Data!F494&lt;&gt;"successful",Data!L494, "novalue")</f>
        <v>0</v>
      </c>
    </row>
    <row r="495" spans="1:3" x14ac:dyDescent="0.2">
      <c r="A495" s="3"/>
      <c r="B495" t="str">
        <f>IF(Data!F495="successful",Data!L495, "novalue")</f>
        <v>novalue</v>
      </c>
      <c r="C495">
        <f>IF(Data!F495&lt;&gt;"successful",Data!L495, "novalue")</f>
        <v>0</v>
      </c>
    </row>
    <row r="496" spans="1:3" x14ac:dyDescent="0.2">
      <c r="A496" s="3"/>
      <c r="B496" t="str">
        <f>IF(Data!F496="successful",Data!L496, "novalue")</f>
        <v>novalue</v>
      </c>
      <c r="C496">
        <f>IF(Data!F496&lt;&gt;"successful",Data!L496, "novalue")</f>
        <v>3</v>
      </c>
    </row>
    <row r="497" spans="1:3" x14ac:dyDescent="0.2">
      <c r="A497" s="3"/>
      <c r="B497" t="str">
        <f>IF(Data!F497="successful",Data!L497, "novalue")</f>
        <v>novalue</v>
      </c>
      <c r="C497">
        <f>IF(Data!F497&lt;&gt;"successful",Data!L497, "novalue")</f>
        <v>0</v>
      </c>
    </row>
    <row r="498" spans="1:3" x14ac:dyDescent="0.2">
      <c r="A498" s="3"/>
      <c r="B498" t="str">
        <f>IF(Data!F498="successful",Data!L498, "novalue")</f>
        <v>novalue</v>
      </c>
      <c r="C498">
        <f>IF(Data!F498&lt;&gt;"successful",Data!L498, "novalue")</f>
        <v>1</v>
      </c>
    </row>
    <row r="499" spans="1:3" x14ac:dyDescent="0.2">
      <c r="A499" s="3"/>
      <c r="B499" t="str">
        <f>IF(Data!F499="successful",Data!L499, "novalue")</f>
        <v>novalue</v>
      </c>
      <c r="C499">
        <f>IF(Data!F499&lt;&gt;"successful",Data!L499, "novalue")</f>
        <v>3</v>
      </c>
    </row>
    <row r="500" spans="1:3" x14ac:dyDescent="0.2">
      <c r="A500" s="3"/>
      <c r="B500" t="str">
        <f>IF(Data!F500="successful",Data!L500, "novalue")</f>
        <v>novalue</v>
      </c>
      <c r="C500">
        <f>IF(Data!F500&lt;&gt;"successful",Data!L500, "novalue")</f>
        <v>22</v>
      </c>
    </row>
    <row r="501" spans="1:3" x14ac:dyDescent="0.2">
      <c r="A501" s="3"/>
      <c r="B501" t="str">
        <f>IF(Data!F501="successful",Data!L501, "novalue")</f>
        <v>novalue</v>
      </c>
      <c r="C501">
        <f>IF(Data!F501&lt;&gt;"successful",Data!L501, "novalue")</f>
        <v>26</v>
      </c>
    </row>
    <row r="502" spans="1:3" x14ac:dyDescent="0.2">
      <c r="A502" s="3"/>
      <c r="B502" t="str">
        <f>IF(Data!F502="successful",Data!L502, "novalue")</f>
        <v>novalue</v>
      </c>
      <c r="C502">
        <f>IF(Data!F502&lt;&gt;"successful",Data!L502, "novalue")</f>
        <v>4</v>
      </c>
    </row>
    <row r="503" spans="1:3" x14ac:dyDescent="0.2">
      <c r="A503" s="3"/>
      <c r="B503" t="str">
        <f>IF(Data!F503="successful",Data!L503, "novalue")</f>
        <v>novalue</v>
      </c>
      <c r="C503">
        <f>IF(Data!F503&lt;&gt;"successful",Data!L503, "novalue")</f>
        <v>0</v>
      </c>
    </row>
    <row r="504" spans="1:3" x14ac:dyDescent="0.2">
      <c r="A504" s="3"/>
      <c r="B504" t="str">
        <f>IF(Data!F504="successful",Data!L504, "novalue")</f>
        <v>novalue</v>
      </c>
      <c r="C504">
        <f>IF(Data!F504&lt;&gt;"successful",Data!L504, "novalue")</f>
        <v>4</v>
      </c>
    </row>
    <row r="505" spans="1:3" x14ac:dyDescent="0.2">
      <c r="A505" s="3"/>
      <c r="B505" t="str">
        <f>IF(Data!F505="successful",Data!L505, "novalue")</f>
        <v>novalue</v>
      </c>
      <c r="C505">
        <f>IF(Data!F505&lt;&gt;"successful",Data!L505, "novalue")</f>
        <v>9</v>
      </c>
    </row>
    <row r="506" spans="1:3" x14ac:dyDescent="0.2">
      <c r="A506" s="3"/>
      <c r="B506" t="str">
        <f>IF(Data!F506="successful",Data!L506, "novalue")</f>
        <v>novalue</v>
      </c>
      <c r="C506">
        <f>IF(Data!F506&lt;&gt;"successful",Data!L506, "novalue")</f>
        <v>5</v>
      </c>
    </row>
    <row r="507" spans="1:3" x14ac:dyDescent="0.2">
      <c r="A507" s="3"/>
      <c r="B507" t="str">
        <f>IF(Data!F507="successful",Data!L507, "novalue")</f>
        <v>novalue</v>
      </c>
      <c r="C507">
        <f>IF(Data!F507&lt;&gt;"successful",Data!L507, "novalue")</f>
        <v>14</v>
      </c>
    </row>
    <row r="508" spans="1:3" x14ac:dyDescent="0.2">
      <c r="A508" s="3"/>
      <c r="B508" t="str">
        <f>IF(Data!F508="successful",Data!L508, "novalue")</f>
        <v>novalue</v>
      </c>
      <c r="C508">
        <f>IF(Data!F508&lt;&gt;"successful",Data!L508, "novalue")</f>
        <v>1</v>
      </c>
    </row>
    <row r="509" spans="1:3" x14ac:dyDescent="0.2">
      <c r="A509" s="3"/>
      <c r="B509" t="str">
        <f>IF(Data!F509="successful",Data!L509, "novalue")</f>
        <v>novalue</v>
      </c>
      <c r="C509">
        <f>IF(Data!F509&lt;&gt;"successful",Data!L509, "novalue")</f>
        <v>10</v>
      </c>
    </row>
    <row r="510" spans="1:3" x14ac:dyDescent="0.2">
      <c r="A510" s="3"/>
      <c r="B510" t="str">
        <f>IF(Data!F510="successful",Data!L510, "novalue")</f>
        <v>novalue</v>
      </c>
      <c r="C510">
        <f>IF(Data!F510&lt;&gt;"successful",Data!L510, "novalue")</f>
        <v>3</v>
      </c>
    </row>
    <row r="511" spans="1:3" x14ac:dyDescent="0.2">
      <c r="A511" s="3"/>
      <c r="B511" t="str">
        <f>IF(Data!F511="successful",Data!L511, "novalue")</f>
        <v>novalue</v>
      </c>
      <c r="C511">
        <f>IF(Data!F511&lt;&gt;"successful",Data!L511, "novalue")</f>
        <v>1</v>
      </c>
    </row>
    <row r="512" spans="1:3" x14ac:dyDescent="0.2">
      <c r="A512" s="3"/>
      <c r="B512" t="str">
        <f>IF(Data!F512="successful",Data!L512, "novalue")</f>
        <v>novalue</v>
      </c>
      <c r="C512">
        <f>IF(Data!F512&lt;&gt;"successful",Data!L512, "novalue")</f>
        <v>0</v>
      </c>
    </row>
    <row r="513" spans="1:3" x14ac:dyDescent="0.2">
      <c r="A513" s="3"/>
      <c r="B513" t="str">
        <f>IF(Data!F513="successful",Data!L513, "novalue")</f>
        <v>novalue</v>
      </c>
      <c r="C513">
        <f>IF(Data!F513&lt;&gt;"successful",Data!L513, "novalue")</f>
        <v>5</v>
      </c>
    </row>
    <row r="514" spans="1:3" x14ac:dyDescent="0.2">
      <c r="A514" s="3"/>
      <c r="B514" t="str">
        <f>IF(Data!F514="successful",Data!L514, "novalue")</f>
        <v>novalue</v>
      </c>
      <c r="C514">
        <f>IF(Data!F514&lt;&gt;"successful",Data!L514, "novalue")</f>
        <v>2</v>
      </c>
    </row>
    <row r="515" spans="1:3" x14ac:dyDescent="0.2">
      <c r="A515" s="3"/>
      <c r="B515" t="str">
        <f>IF(Data!F515="successful",Data!L515, "novalue")</f>
        <v>novalue</v>
      </c>
      <c r="C515">
        <f>IF(Data!F515&lt;&gt;"successful",Data!L515, "novalue")</f>
        <v>68</v>
      </c>
    </row>
    <row r="516" spans="1:3" x14ac:dyDescent="0.2">
      <c r="A516" s="3"/>
      <c r="B516" t="str">
        <f>IF(Data!F516="successful",Data!L516, "novalue")</f>
        <v>novalue</v>
      </c>
      <c r="C516">
        <f>IF(Data!F516&lt;&gt;"successful",Data!L516, "novalue")</f>
        <v>3</v>
      </c>
    </row>
    <row r="517" spans="1:3" x14ac:dyDescent="0.2">
      <c r="A517" s="3"/>
      <c r="B517" t="str">
        <f>IF(Data!F517="successful",Data!L517, "novalue")</f>
        <v>novalue</v>
      </c>
      <c r="C517">
        <f>IF(Data!F517&lt;&gt;"successful",Data!L517, "novalue")</f>
        <v>34</v>
      </c>
    </row>
    <row r="518" spans="1:3" x14ac:dyDescent="0.2">
      <c r="A518" s="3"/>
      <c r="B518" t="str">
        <f>IF(Data!F518="successful",Data!L518, "novalue")</f>
        <v>novalue</v>
      </c>
      <c r="C518">
        <f>IF(Data!F518&lt;&gt;"successful",Data!L518, "novalue")</f>
        <v>0</v>
      </c>
    </row>
    <row r="519" spans="1:3" x14ac:dyDescent="0.2">
      <c r="A519" s="3"/>
      <c r="B519" t="str">
        <f>IF(Data!F519="successful",Data!L519, "novalue")</f>
        <v>novalue</v>
      </c>
      <c r="C519">
        <f>IF(Data!F519&lt;&gt;"successful",Data!L519, "novalue")</f>
        <v>3</v>
      </c>
    </row>
    <row r="520" spans="1:3" x14ac:dyDescent="0.2">
      <c r="A520" s="3"/>
      <c r="B520" t="str">
        <f>IF(Data!F520="successful",Data!L520, "novalue")</f>
        <v>novalue</v>
      </c>
      <c r="C520">
        <f>IF(Data!F520&lt;&gt;"successful",Data!L520, "novalue")</f>
        <v>0</v>
      </c>
    </row>
    <row r="521" spans="1:3" x14ac:dyDescent="0.2">
      <c r="A521" s="3"/>
      <c r="B521" t="str">
        <f>IF(Data!F521="successful",Data!L521, "novalue")</f>
        <v>novalue</v>
      </c>
      <c r="C521">
        <f>IF(Data!F521&lt;&gt;"successful",Data!L521, "novalue")</f>
        <v>70</v>
      </c>
    </row>
    <row r="522" spans="1:3" x14ac:dyDescent="0.2">
      <c r="A522" s="3"/>
      <c r="B522">
        <f>IF(Data!F522="successful",Data!L522, "novalue")</f>
        <v>34</v>
      </c>
      <c r="C522" t="str">
        <f>IF(Data!F522&lt;&gt;"successful",Data!L522, "novalue")</f>
        <v>novalue</v>
      </c>
    </row>
    <row r="523" spans="1:3" x14ac:dyDescent="0.2">
      <c r="A523" s="3"/>
      <c r="B523">
        <f>IF(Data!F523="successful",Data!L523, "novalue")</f>
        <v>56</v>
      </c>
      <c r="C523" t="str">
        <f>IF(Data!F523&lt;&gt;"successful",Data!L523, "novalue")</f>
        <v>novalue</v>
      </c>
    </row>
    <row r="524" spans="1:3" x14ac:dyDescent="0.2">
      <c r="A524" s="3"/>
      <c r="B524">
        <f>IF(Data!F524="successful",Data!L524, "novalue")</f>
        <v>31</v>
      </c>
      <c r="C524" t="str">
        <f>IF(Data!F524&lt;&gt;"successful",Data!L524, "novalue")</f>
        <v>novalue</v>
      </c>
    </row>
    <row r="525" spans="1:3" x14ac:dyDescent="0.2">
      <c r="A525" s="3"/>
      <c r="B525">
        <f>IF(Data!F525="successful",Data!L525, "novalue")</f>
        <v>84</v>
      </c>
      <c r="C525" t="str">
        <f>IF(Data!F525&lt;&gt;"successful",Data!L525, "novalue")</f>
        <v>novalue</v>
      </c>
    </row>
    <row r="526" spans="1:3" x14ac:dyDescent="0.2">
      <c r="A526" s="3"/>
      <c r="B526">
        <f>IF(Data!F526="successful",Data!L526, "novalue")</f>
        <v>130</v>
      </c>
      <c r="C526" t="str">
        <f>IF(Data!F526&lt;&gt;"successful",Data!L526, "novalue")</f>
        <v>novalue</v>
      </c>
    </row>
    <row r="527" spans="1:3" x14ac:dyDescent="0.2">
      <c r="A527" s="3"/>
      <c r="B527">
        <f>IF(Data!F527="successful",Data!L527, "novalue")</f>
        <v>12</v>
      </c>
      <c r="C527" t="str">
        <f>IF(Data!F527&lt;&gt;"successful",Data!L527, "novalue")</f>
        <v>novalue</v>
      </c>
    </row>
    <row r="528" spans="1:3" x14ac:dyDescent="0.2">
      <c r="A528" s="3"/>
      <c r="B528">
        <f>IF(Data!F528="successful",Data!L528, "novalue")</f>
        <v>23</v>
      </c>
      <c r="C528" t="str">
        <f>IF(Data!F528&lt;&gt;"successful",Data!L528, "novalue")</f>
        <v>novalue</v>
      </c>
    </row>
    <row r="529" spans="1:3" x14ac:dyDescent="0.2">
      <c r="A529" s="3"/>
      <c r="B529">
        <f>IF(Data!F529="successful",Data!L529, "novalue")</f>
        <v>158</v>
      </c>
      <c r="C529" t="str">
        <f>IF(Data!F529&lt;&gt;"successful",Data!L529, "novalue")</f>
        <v>novalue</v>
      </c>
    </row>
    <row r="530" spans="1:3" x14ac:dyDescent="0.2">
      <c r="A530" s="3"/>
      <c r="B530">
        <f>IF(Data!F530="successful",Data!L530, "novalue")</f>
        <v>30</v>
      </c>
      <c r="C530" t="str">
        <f>IF(Data!F530&lt;&gt;"successful",Data!L530, "novalue")</f>
        <v>novalue</v>
      </c>
    </row>
    <row r="531" spans="1:3" x14ac:dyDescent="0.2">
      <c r="A531" s="3"/>
      <c r="B531">
        <f>IF(Data!F531="successful",Data!L531, "novalue")</f>
        <v>18</v>
      </c>
      <c r="C531" t="str">
        <f>IF(Data!F531&lt;&gt;"successful",Data!L531, "novalue")</f>
        <v>novalue</v>
      </c>
    </row>
    <row r="532" spans="1:3" x14ac:dyDescent="0.2">
      <c r="A532" s="3"/>
      <c r="B532">
        <f>IF(Data!F532="successful",Data!L532, "novalue")</f>
        <v>29</v>
      </c>
      <c r="C532" t="str">
        <f>IF(Data!F532&lt;&gt;"successful",Data!L532, "novalue")</f>
        <v>novalue</v>
      </c>
    </row>
    <row r="533" spans="1:3" x14ac:dyDescent="0.2">
      <c r="A533" s="3"/>
      <c r="B533">
        <f>IF(Data!F533="successful",Data!L533, "novalue")</f>
        <v>31</v>
      </c>
      <c r="C533" t="str">
        <f>IF(Data!F533&lt;&gt;"successful",Data!L533, "novalue")</f>
        <v>novalue</v>
      </c>
    </row>
    <row r="534" spans="1:3" x14ac:dyDescent="0.2">
      <c r="A534" s="3"/>
      <c r="B534">
        <f>IF(Data!F534="successful",Data!L534, "novalue")</f>
        <v>173</v>
      </c>
      <c r="C534" t="str">
        <f>IF(Data!F534&lt;&gt;"successful",Data!L534, "novalue")</f>
        <v>novalue</v>
      </c>
    </row>
    <row r="535" spans="1:3" x14ac:dyDescent="0.2">
      <c r="A535" s="3"/>
      <c r="B535">
        <f>IF(Data!F535="successful",Data!L535, "novalue")</f>
        <v>17</v>
      </c>
      <c r="C535" t="str">
        <f>IF(Data!F535&lt;&gt;"successful",Data!L535, "novalue")</f>
        <v>novalue</v>
      </c>
    </row>
    <row r="536" spans="1:3" x14ac:dyDescent="0.2">
      <c r="A536" s="3"/>
      <c r="B536">
        <f>IF(Data!F536="successful",Data!L536, "novalue")</f>
        <v>48</v>
      </c>
      <c r="C536" t="str">
        <f>IF(Data!F536&lt;&gt;"successful",Data!L536, "novalue")</f>
        <v>novalue</v>
      </c>
    </row>
    <row r="537" spans="1:3" x14ac:dyDescent="0.2">
      <c r="A537" s="3"/>
      <c r="B537">
        <f>IF(Data!F537="successful",Data!L537, "novalue")</f>
        <v>59</v>
      </c>
      <c r="C537" t="str">
        <f>IF(Data!F537&lt;&gt;"successful",Data!L537, "novalue")</f>
        <v>novalue</v>
      </c>
    </row>
    <row r="538" spans="1:3" x14ac:dyDescent="0.2">
      <c r="A538" s="3"/>
      <c r="B538">
        <f>IF(Data!F538="successful",Data!L538, "novalue")</f>
        <v>39</v>
      </c>
      <c r="C538" t="str">
        <f>IF(Data!F538&lt;&gt;"successful",Data!L538, "novalue")</f>
        <v>novalue</v>
      </c>
    </row>
    <row r="539" spans="1:3" x14ac:dyDescent="0.2">
      <c r="A539" s="3"/>
      <c r="B539">
        <f>IF(Data!F539="successful",Data!L539, "novalue")</f>
        <v>59</v>
      </c>
      <c r="C539" t="str">
        <f>IF(Data!F539&lt;&gt;"successful",Data!L539, "novalue")</f>
        <v>novalue</v>
      </c>
    </row>
    <row r="540" spans="1:3" x14ac:dyDescent="0.2">
      <c r="A540" s="3"/>
      <c r="B540">
        <f>IF(Data!F540="successful",Data!L540, "novalue")</f>
        <v>60</v>
      </c>
      <c r="C540" t="str">
        <f>IF(Data!F540&lt;&gt;"successful",Data!L540, "novalue")</f>
        <v>novalue</v>
      </c>
    </row>
    <row r="541" spans="1:3" x14ac:dyDescent="0.2">
      <c r="A541" s="3"/>
      <c r="B541">
        <f>IF(Data!F541="successful",Data!L541, "novalue")</f>
        <v>20</v>
      </c>
      <c r="C541" t="str">
        <f>IF(Data!F541&lt;&gt;"successful",Data!L541, "novalue")</f>
        <v>novalue</v>
      </c>
    </row>
    <row r="542" spans="1:3" x14ac:dyDescent="0.2">
      <c r="A542" s="3"/>
      <c r="B542" t="str">
        <f>IF(Data!F542="successful",Data!L542, "novalue")</f>
        <v>novalue</v>
      </c>
      <c r="C542">
        <f>IF(Data!F542&lt;&gt;"successful",Data!L542, "novalue")</f>
        <v>1</v>
      </c>
    </row>
    <row r="543" spans="1:3" x14ac:dyDescent="0.2">
      <c r="A543" s="3"/>
      <c r="B543" t="str">
        <f>IF(Data!F543="successful",Data!L543, "novalue")</f>
        <v>novalue</v>
      </c>
      <c r="C543">
        <f>IF(Data!F543&lt;&gt;"successful",Data!L543, "novalue")</f>
        <v>1</v>
      </c>
    </row>
    <row r="544" spans="1:3" x14ac:dyDescent="0.2">
      <c r="A544" s="3"/>
      <c r="B544" t="str">
        <f>IF(Data!F544="successful",Data!L544, "novalue")</f>
        <v>novalue</v>
      </c>
      <c r="C544">
        <f>IF(Data!F544&lt;&gt;"successful",Data!L544, "novalue")</f>
        <v>1</v>
      </c>
    </row>
    <row r="545" spans="1:3" x14ac:dyDescent="0.2">
      <c r="A545" s="3"/>
      <c r="B545" t="str">
        <f>IF(Data!F545="successful",Data!L545, "novalue")</f>
        <v>novalue</v>
      </c>
      <c r="C545">
        <f>IF(Data!F545&lt;&gt;"successful",Data!L545, "novalue")</f>
        <v>2</v>
      </c>
    </row>
    <row r="546" spans="1:3" x14ac:dyDescent="0.2">
      <c r="A546" s="3"/>
      <c r="B546" t="str">
        <f>IF(Data!F546="successful",Data!L546, "novalue")</f>
        <v>novalue</v>
      </c>
      <c r="C546">
        <f>IF(Data!F546&lt;&gt;"successful",Data!L546, "novalue")</f>
        <v>2</v>
      </c>
    </row>
    <row r="547" spans="1:3" x14ac:dyDescent="0.2">
      <c r="A547" s="3"/>
      <c r="B547" t="str">
        <f>IF(Data!F547="successful",Data!L547, "novalue")</f>
        <v>novalue</v>
      </c>
      <c r="C547">
        <f>IF(Data!F547&lt;&gt;"successful",Data!L547, "novalue")</f>
        <v>34</v>
      </c>
    </row>
    <row r="548" spans="1:3" x14ac:dyDescent="0.2">
      <c r="A548" s="3"/>
      <c r="B548" t="str">
        <f>IF(Data!F548="successful",Data!L548, "novalue")</f>
        <v>novalue</v>
      </c>
      <c r="C548">
        <f>IF(Data!F548&lt;&gt;"successful",Data!L548, "novalue")</f>
        <v>2</v>
      </c>
    </row>
    <row r="549" spans="1:3" x14ac:dyDescent="0.2">
      <c r="A549" s="3"/>
      <c r="B549" t="str">
        <f>IF(Data!F549="successful",Data!L549, "novalue")</f>
        <v>novalue</v>
      </c>
      <c r="C549">
        <f>IF(Data!F549&lt;&gt;"successful",Data!L549, "novalue")</f>
        <v>0</v>
      </c>
    </row>
    <row r="550" spans="1:3" x14ac:dyDescent="0.2">
      <c r="A550" s="3"/>
      <c r="B550" t="str">
        <f>IF(Data!F550="successful",Data!L550, "novalue")</f>
        <v>novalue</v>
      </c>
      <c r="C550">
        <f>IF(Data!F550&lt;&gt;"successful",Data!L550, "novalue")</f>
        <v>1</v>
      </c>
    </row>
    <row r="551" spans="1:3" x14ac:dyDescent="0.2">
      <c r="A551" s="3"/>
      <c r="B551" t="str">
        <f>IF(Data!F551="successful",Data!L551, "novalue")</f>
        <v>novalue</v>
      </c>
      <c r="C551">
        <f>IF(Data!F551&lt;&gt;"successful",Data!L551, "novalue")</f>
        <v>8</v>
      </c>
    </row>
    <row r="552" spans="1:3" x14ac:dyDescent="0.2">
      <c r="A552" s="3"/>
      <c r="B552" t="str">
        <f>IF(Data!F552="successful",Data!L552, "novalue")</f>
        <v>novalue</v>
      </c>
      <c r="C552">
        <f>IF(Data!F552&lt;&gt;"successful",Data!L552, "novalue")</f>
        <v>4</v>
      </c>
    </row>
    <row r="553" spans="1:3" x14ac:dyDescent="0.2">
      <c r="A553" s="3"/>
      <c r="B553" t="str">
        <f>IF(Data!F553="successful",Data!L553, "novalue")</f>
        <v>novalue</v>
      </c>
      <c r="C553">
        <f>IF(Data!F553&lt;&gt;"successful",Data!L553, "novalue")</f>
        <v>28</v>
      </c>
    </row>
    <row r="554" spans="1:3" x14ac:dyDescent="0.2">
      <c r="A554" s="3"/>
      <c r="B554" t="str">
        <f>IF(Data!F554="successful",Data!L554, "novalue")</f>
        <v>novalue</v>
      </c>
      <c r="C554">
        <f>IF(Data!F554&lt;&gt;"successful",Data!L554, "novalue")</f>
        <v>0</v>
      </c>
    </row>
    <row r="555" spans="1:3" x14ac:dyDescent="0.2">
      <c r="A555" s="3"/>
      <c r="B555" t="str">
        <f>IF(Data!F555="successful",Data!L555, "novalue")</f>
        <v>novalue</v>
      </c>
      <c r="C555">
        <f>IF(Data!F555&lt;&gt;"successful",Data!L555, "novalue")</f>
        <v>6</v>
      </c>
    </row>
    <row r="556" spans="1:3" x14ac:dyDescent="0.2">
      <c r="A556" s="3"/>
      <c r="B556" t="str">
        <f>IF(Data!F556="successful",Data!L556, "novalue")</f>
        <v>novalue</v>
      </c>
      <c r="C556">
        <f>IF(Data!F556&lt;&gt;"successful",Data!L556, "novalue")</f>
        <v>22</v>
      </c>
    </row>
    <row r="557" spans="1:3" x14ac:dyDescent="0.2">
      <c r="A557" s="3"/>
      <c r="B557" t="str">
        <f>IF(Data!F557="successful",Data!L557, "novalue")</f>
        <v>novalue</v>
      </c>
      <c r="C557">
        <f>IF(Data!F557&lt;&gt;"successful",Data!L557, "novalue")</f>
        <v>0</v>
      </c>
    </row>
    <row r="558" spans="1:3" x14ac:dyDescent="0.2">
      <c r="A558" s="3"/>
      <c r="B558" t="str">
        <f>IF(Data!F558="successful",Data!L558, "novalue")</f>
        <v>novalue</v>
      </c>
      <c r="C558">
        <f>IF(Data!F558&lt;&gt;"successful",Data!L558, "novalue")</f>
        <v>1</v>
      </c>
    </row>
    <row r="559" spans="1:3" x14ac:dyDescent="0.2">
      <c r="A559" s="3"/>
      <c r="B559" t="str">
        <f>IF(Data!F559="successful",Data!L559, "novalue")</f>
        <v>novalue</v>
      </c>
      <c r="C559">
        <f>IF(Data!F559&lt;&gt;"successful",Data!L559, "novalue")</f>
        <v>20</v>
      </c>
    </row>
    <row r="560" spans="1:3" x14ac:dyDescent="0.2">
      <c r="A560" s="3"/>
      <c r="B560" t="str">
        <f>IF(Data!F560="successful",Data!L560, "novalue")</f>
        <v>novalue</v>
      </c>
      <c r="C560">
        <f>IF(Data!F560&lt;&gt;"successful",Data!L560, "novalue")</f>
        <v>0</v>
      </c>
    </row>
    <row r="561" spans="1:3" x14ac:dyDescent="0.2">
      <c r="A561" s="3"/>
      <c r="B561" t="str">
        <f>IF(Data!F561="successful",Data!L561, "novalue")</f>
        <v>novalue</v>
      </c>
      <c r="C561">
        <f>IF(Data!F561&lt;&gt;"successful",Data!L561, "novalue")</f>
        <v>1</v>
      </c>
    </row>
    <row r="562" spans="1:3" x14ac:dyDescent="0.2">
      <c r="A562" s="3"/>
      <c r="B562" t="str">
        <f>IF(Data!F562="successful",Data!L562, "novalue")</f>
        <v>novalue</v>
      </c>
      <c r="C562">
        <f>IF(Data!F562&lt;&gt;"successful",Data!L562, "novalue")</f>
        <v>3</v>
      </c>
    </row>
    <row r="563" spans="1:3" x14ac:dyDescent="0.2">
      <c r="A563" s="3"/>
      <c r="B563" t="str">
        <f>IF(Data!F563="successful",Data!L563, "novalue")</f>
        <v>novalue</v>
      </c>
      <c r="C563">
        <f>IF(Data!F563&lt;&gt;"successful",Data!L563, "novalue")</f>
        <v>2</v>
      </c>
    </row>
    <row r="564" spans="1:3" x14ac:dyDescent="0.2">
      <c r="A564" s="3"/>
      <c r="B564" t="str">
        <f>IF(Data!F564="successful",Data!L564, "novalue")</f>
        <v>novalue</v>
      </c>
      <c r="C564">
        <f>IF(Data!F564&lt;&gt;"successful",Data!L564, "novalue")</f>
        <v>0</v>
      </c>
    </row>
    <row r="565" spans="1:3" x14ac:dyDescent="0.2">
      <c r="A565" s="3"/>
      <c r="B565" t="str">
        <f>IF(Data!F565="successful",Data!L565, "novalue")</f>
        <v>novalue</v>
      </c>
      <c r="C565">
        <f>IF(Data!F565&lt;&gt;"successful",Data!L565, "novalue")</f>
        <v>2</v>
      </c>
    </row>
    <row r="566" spans="1:3" x14ac:dyDescent="0.2">
      <c r="A566" s="3"/>
      <c r="B566" t="str">
        <f>IF(Data!F566="successful",Data!L566, "novalue")</f>
        <v>novalue</v>
      </c>
      <c r="C566">
        <f>IF(Data!F566&lt;&gt;"successful",Data!L566, "novalue")</f>
        <v>1</v>
      </c>
    </row>
    <row r="567" spans="1:3" x14ac:dyDescent="0.2">
      <c r="A567" s="3"/>
      <c r="B567" t="str">
        <f>IF(Data!F567="successful",Data!L567, "novalue")</f>
        <v>novalue</v>
      </c>
      <c r="C567">
        <f>IF(Data!F567&lt;&gt;"successful",Data!L567, "novalue")</f>
        <v>0</v>
      </c>
    </row>
    <row r="568" spans="1:3" x14ac:dyDescent="0.2">
      <c r="A568" s="3"/>
      <c r="B568" t="str">
        <f>IF(Data!F568="successful",Data!L568, "novalue")</f>
        <v>novalue</v>
      </c>
      <c r="C568">
        <f>IF(Data!F568&lt;&gt;"successful",Data!L568, "novalue")</f>
        <v>1</v>
      </c>
    </row>
    <row r="569" spans="1:3" x14ac:dyDescent="0.2">
      <c r="A569" s="3"/>
      <c r="B569" t="str">
        <f>IF(Data!F569="successful",Data!L569, "novalue")</f>
        <v>novalue</v>
      </c>
      <c r="C569">
        <f>IF(Data!F569&lt;&gt;"successful",Data!L569, "novalue")</f>
        <v>0</v>
      </c>
    </row>
    <row r="570" spans="1:3" x14ac:dyDescent="0.2">
      <c r="A570" s="3"/>
      <c r="B570" t="str">
        <f>IF(Data!F570="successful",Data!L570, "novalue")</f>
        <v>novalue</v>
      </c>
      <c r="C570">
        <f>IF(Data!F570&lt;&gt;"successful",Data!L570, "novalue")</f>
        <v>5</v>
      </c>
    </row>
    <row r="571" spans="1:3" x14ac:dyDescent="0.2">
      <c r="A571" s="3"/>
      <c r="B571" t="str">
        <f>IF(Data!F571="successful",Data!L571, "novalue")</f>
        <v>novalue</v>
      </c>
      <c r="C571">
        <f>IF(Data!F571&lt;&gt;"successful",Data!L571, "novalue")</f>
        <v>1</v>
      </c>
    </row>
    <row r="572" spans="1:3" x14ac:dyDescent="0.2">
      <c r="A572" s="3"/>
      <c r="B572" t="str">
        <f>IF(Data!F572="successful",Data!L572, "novalue")</f>
        <v>novalue</v>
      </c>
      <c r="C572">
        <f>IF(Data!F572&lt;&gt;"successful",Data!L572, "novalue")</f>
        <v>1</v>
      </c>
    </row>
    <row r="573" spans="1:3" x14ac:dyDescent="0.2">
      <c r="A573" s="3"/>
      <c r="B573" t="str">
        <f>IF(Data!F573="successful",Data!L573, "novalue")</f>
        <v>novalue</v>
      </c>
      <c r="C573">
        <f>IF(Data!F573&lt;&gt;"successful",Data!L573, "novalue")</f>
        <v>2</v>
      </c>
    </row>
    <row r="574" spans="1:3" x14ac:dyDescent="0.2">
      <c r="A574" s="3"/>
      <c r="B574" t="str">
        <f>IF(Data!F574="successful",Data!L574, "novalue")</f>
        <v>novalue</v>
      </c>
      <c r="C574">
        <f>IF(Data!F574&lt;&gt;"successful",Data!L574, "novalue")</f>
        <v>0</v>
      </c>
    </row>
    <row r="575" spans="1:3" x14ac:dyDescent="0.2">
      <c r="A575" s="3"/>
      <c r="B575" t="str">
        <f>IF(Data!F575="successful",Data!L575, "novalue")</f>
        <v>novalue</v>
      </c>
      <c r="C575">
        <f>IF(Data!F575&lt;&gt;"successful",Data!L575, "novalue")</f>
        <v>9</v>
      </c>
    </row>
    <row r="576" spans="1:3" x14ac:dyDescent="0.2">
      <c r="A576" s="3"/>
      <c r="B576" t="str">
        <f>IF(Data!F576="successful",Data!L576, "novalue")</f>
        <v>novalue</v>
      </c>
      <c r="C576">
        <f>IF(Data!F576&lt;&gt;"successful",Data!L576, "novalue")</f>
        <v>4</v>
      </c>
    </row>
    <row r="577" spans="1:3" x14ac:dyDescent="0.2">
      <c r="A577" s="3"/>
      <c r="B577" t="str">
        <f>IF(Data!F577="successful",Data!L577, "novalue")</f>
        <v>novalue</v>
      </c>
      <c r="C577">
        <f>IF(Data!F577&lt;&gt;"successful",Data!L577, "novalue")</f>
        <v>4</v>
      </c>
    </row>
    <row r="578" spans="1:3" x14ac:dyDescent="0.2">
      <c r="A578" s="3"/>
      <c r="B578" t="str">
        <f>IF(Data!F578="successful",Data!L578, "novalue")</f>
        <v>novalue</v>
      </c>
      <c r="C578">
        <f>IF(Data!F578&lt;&gt;"successful",Data!L578, "novalue")</f>
        <v>1</v>
      </c>
    </row>
    <row r="579" spans="1:3" x14ac:dyDescent="0.2">
      <c r="A579" s="3"/>
      <c r="B579" t="str">
        <f>IF(Data!F579="successful",Data!L579, "novalue")</f>
        <v>novalue</v>
      </c>
      <c r="C579">
        <f>IF(Data!F579&lt;&gt;"successful",Data!L579, "novalue")</f>
        <v>1</v>
      </c>
    </row>
    <row r="580" spans="1:3" x14ac:dyDescent="0.2">
      <c r="A580" s="3"/>
      <c r="B580" t="str">
        <f>IF(Data!F580="successful",Data!L580, "novalue")</f>
        <v>novalue</v>
      </c>
      <c r="C580">
        <f>IF(Data!F580&lt;&gt;"successful",Data!L580, "novalue")</f>
        <v>7</v>
      </c>
    </row>
    <row r="581" spans="1:3" x14ac:dyDescent="0.2">
      <c r="A581" s="3"/>
      <c r="B581" t="str">
        <f>IF(Data!F581="successful",Data!L581, "novalue")</f>
        <v>novalue</v>
      </c>
      <c r="C581">
        <f>IF(Data!F581&lt;&gt;"successful",Data!L581, "novalue")</f>
        <v>5</v>
      </c>
    </row>
    <row r="582" spans="1:3" x14ac:dyDescent="0.2">
      <c r="A582" s="3"/>
      <c r="B582" t="str">
        <f>IF(Data!F582="successful",Data!L582, "novalue")</f>
        <v>novalue</v>
      </c>
      <c r="C582">
        <f>IF(Data!F582&lt;&gt;"successful",Data!L582, "novalue")</f>
        <v>1</v>
      </c>
    </row>
    <row r="583" spans="1:3" x14ac:dyDescent="0.2">
      <c r="A583" s="3"/>
      <c r="B583" t="str">
        <f>IF(Data!F583="successful",Data!L583, "novalue")</f>
        <v>novalue</v>
      </c>
      <c r="C583">
        <f>IF(Data!F583&lt;&gt;"successful",Data!L583, "novalue")</f>
        <v>0</v>
      </c>
    </row>
    <row r="584" spans="1:3" x14ac:dyDescent="0.2">
      <c r="A584" s="3"/>
      <c r="B584" t="str">
        <f>IF(Data!F584="successful",Data!L584, "novalue")</f>
        <v>novalue</v>
      </c>
      <c r="C584">
        <f>IF(Data!F584&lt;&gt;"successful",Data!L584, "novalue")</f>
        <v>0</v>
      </c>
    </row>
    <row r="585" spans="1:3" x14ac:dyDescent="0.2">
      <c r="A585" s="3"/>
      <c r="B585" t="str">
        <f>IF(Data!F585="successful",Data!L585, "novalue")</f>
        <v>novalue</v>
      </c>
      <c r="C585">
        <f>IF(Data!F585&lt;&gt;"successful",Data!L585, "novalue")</f>
        <v>1</v>
      </c>
    </row>
    <row r="586" spans="1:3" x14ac:dyDescent="0.2">
      <c r="A586" s="3"/>
      <c r="B586" t="str">
        <f>IF(Data!F586="successful",Data!L586, "novalue")</f>
        <v>novalue</v>
      </c>
      <c r="C586">
        <f>IF(Data!F586&lt;&gt;"successful",Data!L586, "novalue")</f>
        <v>2</v>
      </c>
    </row>
    <row r="587" spans="1:3" x14ac:dyDescent="0.2">
      <c r="A587" s="3"/>
      <c r="B587" t="str">
        <f>IF(Data!F587="successful",Data!L587, "novalue")</f>
        <v>novalue</v>
      </c>
      <c r="C587">
        <f>IF(Data!F587&lt;&gt;"successful",Data!L587, "novalue")</f>
        <v>0</v>
      </c>
    </row>
    <row r="588" spans="1:3" x14ac:dyDescent="0.2">
      <c r="A588" s="3"/>
      <c r="B588" t="str">
        <f>IF(Data!F588="successful",Data!L588, "novalue")</f>
        <v>novalue</v>
      </c>
      <c r="C588">
        <f>IF(Data!F588&lt;&gt;"successful",Data!L588, "novalue")</f>
        <v>4</v>
      </c>
    </row>
    <row r="589" spans="1:3" x14ac:dyDescent="0.2">
      <c r="A589" s="3"/>
      <c r="B589" t="str">
        <f>IF(Data!F589="successful",Data!L589, "novalue")</f>
        <v>novalue</v>
      </c>
      <c r="C589">
        <f>IF(Data!F589&lt;&gt;"successful",Data!L589, "novalue")</f>
        <v>7</v>
      </c>
    </row>
    <row r="590" spans="1:3" x14ac:dyDescent="0.2">
      <c r="A590" s="3"/>
      <c r="B590" t="str">
        <f>IF(Data!F590="successful",Data!L590, "novalue")</f>
        <v>novalue</v>
      </c>
      <c r="C590">
        <f>IF(Data!F590&lt;&gt;"successful",Data!L590, "novalue")</f>
        <v>2</v>
      </c>
    </row>
    <row r="591" spans="1:3" x14ac:dyDescent="0.2">
      <c r="A591" s="3"/>
      <c r="B591" t="str">
        <f>IF(Data!F591="successful",Data!L591, "novalue")</f>
        <v>novalue</v>
      </c>
      <c r="C591">
        <f>IF(Data!F591&lt;&gt;"successful",Data!L591, "novalue")</f>
        <v>1</v>
      </c>
    </row>
    <row r="592" spans="1:3" x14ac:dyDescent="0.2">
      <c r="A592" s="3"/>
      <c r="B592" t="str">
        <f>IF(Data!F592="successful",Data!L592, "novalue")</f>
        <v>novalue</v>
      </c>
      <c r="C592">
        <f>IF(Data!F592&lt;&gt;"successful",Data!L592, "novalue")</f>
        <v>9</v>
      </c>
    </row>
    <row r="593" spans="1:3" x14ac:dyDescent="0.2">
      <c r="A593" s="3"/>
      <c r="B593" t="str">
        <f>IF(Data!F593="successful",Data!L593, "novalue")</f>
        <v>novalue</v>
      </c>
      <c r="C593">
        <f>IF(Data!F593&lt;&gt;"successful",Data!L593, "novalue")</f>
        <v>2</v>
      </c>
    </row>
    <row r="594" spans="1:3" x14ac:dyDescent="0.2">
      <c r="A594" s="3"/>
      <c r="B594" t="str">
        <f>IF(Data!F594="successful",Data!L594, "novalue")</f>
        <v>novalue</v>
      </c>
      <c r="C594">
        <f>IF(Data!F594&lt;&gt;"successful",Data!L594, "novalue")</f>
        <v>1</v>
      </c>
    </row>
    <row r="595" spans="1:3" x14ac:dyDescent="0.2">
      <c r="A595" s="3"/>
      <c r="B595" t="str">
        <f>IF(Data!F595="successful",Data!L595, "novalue")</f>
        <v>novalue</v>
      </c>
      <c r="C595">
        <f>IF(Data!F595&lt;&gt;"successful",Data!L595, "novalue")</f>
        <v>7</v>
      </c>
    </row>
    <row r="596" spans="1:3" x14ac:dyDescent="0.2">
      <c r="A596" s="3"/>
      <c r="B596" t="str">
        <f>IF(Data!F596="successful",Data!L596, "novalue")</f>
        <v>novalue</v>
      </c>
      <c r="C596">
        <f>IF(Data!F596&lt;&gt;"successful",Data!L596, "novalue")</f>
        <v>2</v>
      </c>
    </row>
    <row r="597" spans="1:3" x14ac:dyDescent="0.2">
      <c r="A597" s="3"/>
      <c r="B597" t="str">
        <f>IF(Data!F597="successful",Data!L597, "novalue")</f>
        <v>novalue</v>
      </c>
      <c r="C597">
        <f>IF(Data!F597&lt;&gt;"successful",Data!L597, "novalue")</f>
        <v>8</v>
      </c>
    </row>
    <row r="598" spans="1:3" x14ac:dyDescent="0.2">
      <c r="A598" s="3"/>
      <c r="B598" t="str">
        <f>IF(Data!F598="successful",Data!L598, "novalue")</f>
        <v>novalue</v>
      </c>
      <c r="C598">
        <f>IF(Data!F598&lt;&gt;"successful",Data!L598, "novalue")</f>
        <v>2</v>
      </c>
    </row>
    <row r="599" spans="1:3" x14ac:dyDescent="0.2">
      <c r="A599" s="3"/>
      <c r="B599" t="str">
        <f>IF(Data!F599="successful",Data!L599, "novalue")</f>
        <v>novalue</v>
      </c>
      <c r="C599">
        <f>IF(Data!F599&lt;&gt;"successful",Data!L599, "novalue")</f>
        <v>2</v>
      </c>
    </row>
    <row r="600" spans="1:3" x14ac:dyDescent="0.2">
      <c r="A600" s="3"/>
      <c r="B600" t="str">
        <f>IF(Data!F600="successful",Data!L600, "novalue")</f>
        <v>novalue</v>
      </c>
      <c r="C600">
        <f>IF(Data!F600&lt;&gt;"successful",Data!L600, "novalue")</f>
        <v>7</v>
      </c>
    </row>
    <row r="601" spans="1:3" x14ac:dyDescent="0.2">
      <c r="A601" s="3"/>
      <c r="B601" t="str">
        <f>IF(Data!F601="successful",Data!L601, "novalue")</f>
        <v>novalue</v>
      </c>
      <c r="C601">
        <f>IF(Data!F601&lt;&gt;"successful",Data!L601, "novalue")</f>
        <v>2</v>
      </c>
    </row>
    <row r="602" spans="1:3" x14ac:dyDescent="0.2">
      <c r="A602" s="3"/>
      <c r="B602" t="str">
        <f>IF(Data!F602="successful",Data!L602, "novalue")</f>
        <v>novalue</v>
      </c>
      <c r="C602">
        <f>IF(Data!F602&lt;&gt;"successful",Data!L602, "novalue")</f>
        <v>1</v>
      </c>
    </row>
    <row r="603" spans="1:3" x14ac:dyDescent="0.2">
      <c r="A603" s="3"/>
      <c r="B603" t="str">
        <f>IF(Data!F603="successful",Data!L603, "novalue")</f>
        <v>novalue</v>
      </c>
      <c r="C603">
        <f>IF(Data!F603&lt;&gt;"successful",Data!L603, "novalue")</f>
        <v>6</v>
      </c>
    </row>
    <row r="604" spans="1:3" x14ac:dyDescent="0.2">
      <c r="A604" s="3"/>
      <c r="B604" t="str">
        <f>IF(Data!F604="successful",Data!L604, "novalue")</f>
        <v>novalue</v>
      </c>
      <c r="C604">
        <f>IF(Data!F604&lt;&gt;"successful",Data!L604, "novalue")</f>
        <v>0</v>
      </c>
    </row>
    <row r="605" spans="1:3" x14ac:dyDescent="0.2">
      <c r="A605" s="3"/>
      <c r="B605" t="str">
        <f>IF(Data!F605="successful",Data!L605, "novalue")</f>
        <v>novalue</v>
      </c>
      <c r="C605">
        <f>IF(Data!F605&lt;&gt;"successful",Data!L605, "novalue")</f>
        <v>13</v>
      </c>
    </row>
    <row r="606" spans="1:3" x14ac:dyDescent="0.2">
      <c r="A606" s="3"/>
      <c r="B606" t="str">
        <f>IF(Data!F606="successful",Data!L606, "novalue")</f>
        <v>novalue</v>
      </c>
      <c r="C606">
        <f>IF(Data!F606&lt;&gt;"successful",Data!L606, "novalue")</f>
        <v>0</v>
      </c>
    </row>
    <row r="607" spans="1:3" x14ac:dyDescent="0.2">
      <c r="A607" s="3"/>
      <c r="B607" t="str">
        <f>IF(Data!F607="successful",Data!L607, "novalue")</f>
        <v>novalue</v>
      </c>
      <c r="C607">
        <f>IF(Data!F607&lt;&gt;"successful",Data!L607, "novalue")</f>
        <v>8</v>
      </c>
    </row>
    <row r="608" spans="1:3" x14ac:dyDescent="0.2">
      <c r="A608" s="3"/>
      <c r="B608" t="str">
        <f>IF(Data!F608="successful",Data!L608, "novalue")</f>
        <v>novalue</v>
      </c>
      <c r="C608">
        <f>IF(Data!F608&lt;&gt;"successful",Data!L608, "novalue")</f>
        <v>1</v>
      </c>
    </row>
    <row r="609" spans="1:3" x14ac:dyDescent="0.2">
      <c r="A609" s="3"/>
      <c r="B609" t="str">
        <f>IF(Data!F609="successful",Data!L609, "novalue")</f>
        <v>novalue</v>
      </c>
      <c r="C609">
        <f>IF(Data!F609&lt;&gt;"successful",Data!L609, "novalue")</f>
        <v>0</v>
      </c>
    </row>
    <row r="610" spans="1:3" x14ac:dyDescent="0.2">
      <c r="A610" s="3"/>
      <c r="B610" t="str">
        <f>IF(Data!F610="successful",Data!L610, "novalue")</f>
        <v>novalue</v>
      </c>
      <c r="C610">
        <f>IF(Data!F610&lt;&gt;"successful",Data!L610, "novalue")</f>
        <v>5</v>
      </c>
    </row>
    <row r="611" spans="1:3" x14ac:dyDescent="0.2">
      <c r="A611" s="3"/>
      <c r="B611" t="str">
        <f>IF(Data!F611="successful",Data!L611, "novalue")</f>
        <v>novalue</v>
      </c>
      <c r="C611">
        <f>IF(Data!F611&lt;&gt;"successful",Data!L611, "novalue")</f>
        <v>1</v>
      </c>
    </row>
    <row r="612" spans="1:3" x14ac:dyDescent="0.2">
      <c r="A612" s="3"/>
      <c r="B612" t="str">
        <f>IF(Data!F612="successful",Data!L612, "novalue")</f>
        <v>novalue</v>
      </c>
      <c r="C612">
        <f>IF(Data!F612&lt;&gt;"successful",Data!L612, "novalue")</f>
        <v>0</v>
      </c>
    </row>
    <row r="613" spans="1:3" x14ac:dyDescent="0.2">
      <c r="A613" s="3"/>
      <c r="B613" t="str">
        <f>IF(Data!F613="successful",Data!L613, "novalue")</f>
        <v>novalue</v>
      </c>
      <c r="C613">
        <f>IF(Data!F613&lt;&gt;"successful",Data!L613, "novalue")</f>
        <v>0</v>
      </c>
    </row>
    <row r="614" spans="1:3" x14ac:dyDescent="0.2">
      <c r="A614" s="3"/>
      <c r="B614" t="str">
        <f>IF(Data!F614="successful",Data!L614, "novalue")</f>
        <v>novalue</v>
      </c>
      <c r="C614">
        <f>IF(Data!F614&lt;&gt;"successful",Data!L614, "novalue")</f>
        <v>0</v>
      </c>
    </row>
    <row r="615" spans="1:3" x14ac:dyDescent="0.2">
      <c r="A615" s="3"/>
      <c r="B615" t="str">
        <f>IF(Data!F615="successful",Data!L615, "novalue")</f>
        <v>novalue</v>
      </c>
      <c r="C615">
        <f>IF(Data!F615&lt;&gt;"successful",Data!L615, "novalue")</f>
        <v>121</v>
      </c>
    </row>
    <row r="616" spans="1:3" x14ac:dyDescent="0.2">
      <c r="A616" s="3"/>
      <c r="B616" t="str">
        <f>IF(Data!F616="successful",Data!L616, "novalue")</f>
        <v>novalue</v>
      </c>
      <c r="C616">
        <f>IF(Data!F616&lt;&gt;"successful",Data!L616, "novalue")</f>
        <v>0</v>
      </c>
    </row>
    <row r="617" spans="1:3" x14ac:dyDescent="0.2">
      <c r="A617" s="3"/>
      <c r="B617" t="str">
        <f>IF(Data!F617="successful",Data!L617, "novalue")</f>
        <v>novalue</v>
      </c>
      <c r="C617">
        <f>IF(Data!F617&lt;&gt;"successful",Data!L617, "novalue")</f>
        <v>0</v>
      </c>
    </row>
    <row r="618" spans="1:3" x14ac:dyDescent="0.2">
      <c r="A618" s="3"/>
      <c r="B618" t="str">
        <f>IF(Data!F618="successful",Data!L618, "novalue")</f>
        <v>novalue</v>
      </c>
      <c r="C618">
        <f>IF(Data!F618&lt;&gt;"successful",Data!L618, "novalue")</f>
        <v>0</v>
      </c>
    </row>
    <row r="619" spans="1:3" x14ac:dyDescent="0.2">
      <c r="A619" s="3"/>
      <c r="B619" t="str">
        <f>IF(Data!F619="successful",Data!L619, "novalue")</f>
        <v>novalue</v>
      </c>
      <c r="C619">
        <f>IF(Data!F619&lt;&gt;"successful",Data!L619, "novalue")</f>
        <v>3</v>
      </c>
    </row>
    <row r="620" spans="1:3" x14ac:dyDescent="0.2">
      <c r="A620" s="3"/>
      <c r="B620" t="str">
        <f>IF(Data!F620="successful",Data!L620, "novalue")</f>
        <v>novalue</v>
      </c>
      <c r="C620">
        <f>IF(Data!F620&lt;&gt;"successful",Data!L620, "novalue")</f>
        <v>0</v>
      </c>
    </row>
    <row r="621" spans="1:3" x14ac:dyDescent="0.2">
      <c r="A621" s="3"/>
      <c r="B621" t="str">
        <f>IF(Data!F621="successful",Data!L621, "novalue")</f>
        <v>novalue</v>
      </c>
      <c r="C621">
        <f>IF(Data!F621&lt;&gt;"successful",Data!L621, "novalue")</f>
        <v>1</v>
      </c>
    </row>
    <row r="622" spans="1:3" x14ac:dyDescent="0.2">
      <c r="A622" s="3"/>
      <c r="B622" t="str">
        <f>IF(Data!F622="successful",Data!L622, "novalue")</f>
        <v>novalue</v>
      </c>
      <c r="C622">
        <f>IF(Data!F622&lt;&gt;"successful",Data!L622, "novalue")</f>
        <v>1</v>
      </c>
    </row>
    <row r="623" spans="1:3" x14ac:dyDescent="0.2">
      <c r="A623" s="3"/>
      <c r="B623" t="str">
        <f>IF(Data!F623="successful",Data!L623, "novalue")</f>
        <v>novalue</v>
      </c>
      <c r="C623">
        <f>IF(Data!F623&lt;&gt;"successful",Data!L623, "novalue")</f>
        <v>3</v>
      </c>
    </row>
    <row r="624" spans="1:3" x14ac:dyDescent="0.2">
      <c r="A624" s="3"/>
      <c r="B624" t="str">
        <f>IF(Data!F624="successful",Data!L624, "novalue")</f>
        <v>novalue</v>
      </c>
      <c r="C624">
        <f>IF(Data!F624&lt;&gt;"successful",Data!L624, "novalue")</f>
        <v>9</v>
      </c>
    </row>
    <row r="625" spans="1:3" x14ac:dyDescent="0.2">
      <c r="A625" s="3"/>
      <c r="B625" t="str">
        <f>IF(Data!F625="successful",Data!L625, "novalue")</f>
        <v>novalue</v>
      </c>
      <c r="C625">
        <f>IF(Data!F625&lt;&gt;"successful",Data!L625, "novalue")</f>
        <v>0</v>
      </c>
    </row>
    <row r="626" spans="1:3" x14ac:dyDescent="0.2">
      <c r="A626" s="3"/>
      <c r="B626" t="str">
        <f>IF(Data!F626="successful",Data!L626, "novalue")</f>
        <v>novalue</v>
      </c>
      <c r="C626">
        <f>IF(Data!F626&lt;&gt;"successful",Data!L626, "novalue")</f>
        <v>0</v>
      </c>
    </row>
    <row r="627" spans="1:3" x14ac:dyDescent="0.2">
      <c r="A627" s="3"/>
      <c r="B627" t="str">
        <f>IF(Data!F627="successful",Data!L627, "novalue")</f>
        <v>novalue</v>
      </c>
      <c r="C627">
        <f>IF(Data!F627&lt;&gt;"successful",Data!L627, "novalue")</f>
        <v>0</v>
      </c>
    </row>
    <row r="628" spans="1:3" x14ac:dyDescent="0.2">
      <c r="A628" s="3"/>
      <c r="B628" t="str">
        <f>IF(Data!F628="successful",Data!L628, "novalue")</f>
        <v>novalue</v>
      </c>
      <c r="C628">
        <f>IF(Data!F628&lt;&gt;"successful",Data!L628, "novalue")</f>
        <v>39</v>
      </c>
    </row>
    <row r="629" spans="1:3" x14ac:dyDescent="0.2">
      <c r="A629" s="3"/>
      <c r="B629" t="str">
        <f>IF(Data!F629="successful",Data!L629, "novalue")</f>
        <v>novalue</v>
      </c>
      <c r="C629">
        <f>IF(Data!F629&lt;&gt;"successful",Data!L629, "novalue")</f>
        <v>1</v>
      </c>
    </row>
    <row r="630" spans="1:3" x14ac:dyDescent="0.2">
      <c r="A630" s="3"/>
      <c r="B630" t="str">
        <f>IF(Data!F630="successful",Data!L630, "novalue")</f>
        <v>novalue</v>
      </c>
      <c r="C630">
        <f>IF(Data!F630&lt;&gt;"successful",Data!L630, "novalue")</f>
        <v>0</v>
      </c>
    </row>
    <row r="631" spans="1:3" x14ac:dyDescent="0.2">
      <c r="A631" s="3"/>
      <c r="B631" t="str">
        <f>IF(Data!F631="successful",Data!L631, "novalue")</f>
        <v>novalue</v>
      </c>
      <c r="C631">
        <f>IF(Data!F631&lt;&gt;"successful",Data!L631, "novalue")</f>
        <v>3</v>
      </c>
    </row>
    <row r="632" spans="1:3" x14ac:dyDescent="0.2">
      <c r="A632" s="3"/>
      <c r="B632" t="str">
        <f>IF(Data!F632="successful",Data!L632, "novalue")</f>
        <v>novalue</v>
      </c>
      <c r="C632">
        <f>IF(Data!F632&lt;&gt;"successful",Data!L632, "novalue")</f>
        <v>1</v>
      </c>
    </row>
    <row r="633" spans="1:3" x14ac:dyDescent="0.2">
      <c r="A633" s="3"/>
      <c r="B633" t="str">
        <f>IF(Data!F633="successful",Data!L633, "novalue")</f>
        <v>novalue</v>
      </c>
      <c r="C633">
        <f>IF(Data!F633&lt;&gt;"successful",Data!L633, "novalue")</f>
        <v>9</v>
      </c>
    </row>
    <row r="634" spans="1:3" x14ac:dyDescent="0.2">
      <c r="A634" s="3"/>
      <c r="B634" t="str">
        <f>IF(Data!F634="successful",Data!L634, "novalue")</f>
        <v>novalue</v>
      </c>
      <c r="C634">
        <f>IF(Data!F634&lt;&gt;"successful",Data!L634, "novalue")</f>
        <v>0</v>
      </c>
    </row>
    <row r="635" spans="1:3" x14ac:dyDescent="0.2">
      <c r="A635" s="3"/>
      <c r="B635" t="str">
        <f>IF(Data!F635="successful",Data!L635, "novalue")</f>
        <v>novalue</v>
      </c>
      <c r="C635">
        <f>IF(Data!F635&lt;&gt;"successful",Data!L635, "novalue")</f>
        <v>25</v>
      </c>
    </row>
    <row r="636" spans="1:3" x14ac:dyDescent="0.2">
      <c r="A636" s="3"/>
      <c r="B636" t="str">
        <f>IF(Data!F636="successful",Data!L636, "novalue")</f>
        <v>novalue</v>
      </c>
      <c r="C636">
        <f>IF(Data!F636&lt;&gt;"successful",Data!L636, "novalue")</f>
        <v>1</v>
      </c>
    </row>
    <row r="637" spans="1:3" x14ac:dyDescent="0.2">
      <c r="A637" s="3"/>
      <c r="B637" t="str">
        <f>IF(Data!F637="successful",Data!L637, "novalue")</f>
        <v>novalue</v>
      </c>
      <c r="C637">
        <f>IF(Data!F637&lt;&gt;"successful",Data!L637, "novalue")</f>
        <v>1</v>
      </c>
    </row>
    <row r="638" spans="1:3" x14ac:dyDescent="0.2">
      <c r="A638" s="3"/>
      <c r="B638" t="str">
        <f>IF(Data!F638="successful",Data!L638, "novalue")</f>
        <v>novalue</v>
      </c>
      <c r="C638">
        <f>IF(Data!F638&lt;&gt;"successful",Data!L638, "novalue")</f>
        <v>1</v>
      </c>
    </row>
    <row r="639" spans="1:3" x14ac:dyDescent="0.2">
      <c r="A639" s="3"/>
      <c r="B639" t="str">
        <f>IF(Data!F639="successful",Data!L639, "novalue")</f>
        <v>novalue</v>
      </c>
      <c r="C639">
        <f>IF(Data!F639&lt;&gt;"successful",Data!L639, "novalue")</f>
        <v>0</v>
      </c>
    </row>
    <row r="640" spans="1:3" x14ac:dyDescent="0.2">
      <c r="A640" s="3"/>
      <c r="B640" t="str">
        <f>IF(Data!F640="successful",Data!L640, "novalue")</f>
        <v>novalue</v>
      </c>
      <c r="C640">
        <f>IF(Data!F640&lt;&gt;"successful",Data!L640, "novalue")</f>
        <v>6</v>
      </c>
    </row>
    <row r="641" spans="1:3" x14ac:dyDescent="0.2">
      <c r="A641" s="3"/>
      <c r="B641" t="str">
        <f>IF(Data!F641="successful",Data!L641, "novalue")</f>
        <v>novalue</v>
      </c>
      <c r="C641">
        <f>IF(Data!F641&lt;&gt;"successful",Data!L641, "novalue")</f>
        <v>1</v>
      </c>
    </row>
    <row r="642" spans="1:3" x14ac:dyDescent="0.2">
      <c r="A642" s="3"/>
      <c r="B642">
        <f>IF(Data!F642="successful",Data!L642, "novalue")</f>
        <v>2</v>
      </c>
      <c r="C642" t="str">
        <f>IF(Data!F642&lt;&gt;"successful",Data!L642, "novalue")</f>
        <v>novalue</v>
      </c>
    </row>
    <row r="643" spans="1:3" x14ac:dyDescent="0.2">
      <c r="A643" s="3"/>
      <c r="B643">
        <f>IF(Data!F643="successful",Data!L643, "novalue")</f>
        <v>315</v>
      </c>
      <c r="C643" t="str">
        <f>IF(Data!F643&lt;&gt;"successful",Data!L643, "novalue")</f>
        <v>novalue</v>
      </c>
    </row>
    <row r="644" spans="1:3" x14ac:dyDescent="0.2">
      <c r="A644" s="3"/>
      <c r="B644">
        <f>IF(Data!F644="successful",Data!L644, "novalue")</f>
        <v>2174</v>
      </c>
      <c r="C644" t="str">
        <f>IF(Data!F644&lt;&gt;"successful",Data!L644, "novalue")</f>
        <v>novalue</v>
      </c>
    </row>
    <row r="645" spans="1:3" x14ac:dyDescent="0.2">
      <c r="A645" s="3"/>
      <c r="B645">
        <f>IF(Data!F645="successful",Data!L645, "novalue")</f>
        <v>152</v>
      </c>
      <c r="C645" t="str">
        <f>IF(Data!F645&lt;&gt;"successful",Data!L645, "novalue")</f>
        <v>novalue</v>
      </c>
    </row>
    <row r="646" spans="1:3" x14ac:dyDescent="0.2">
      <c r="A646" s="3"/>
      <c r="B646">
        <f>IF(Data!F646="successful",Data!L646, "novalue")</f>
        <v>1021</v>
      </c>
      <c r="C646" t="str">
        <f>IF(Data!F646&lt;&gt;"successful",Data!L646, "novalue")</f>
        <v>novalue</v>
      </c>
    </row>
    <row r="647" spans="1:3" x14ac:dyDescent="0.2">
      <c r="A647" s="3"/>
      <c r="B647">
        <f>IF(Data!F647="successful",Data!L647, "novalue")</f>
        <v>237</v>
      </c>
      <c r="C647" t="str">
        <f>IF(Data!F647&lt;&gt;"successful",Data!L647, "novalue")</f>
        <v>novalue</v>
      </c>
    </row>
    <row r="648" spans="1:3" x14ac:dyDescent="0.2">
      <c r="A648" s="3"/>
      <c r="B648">
        <f>IF(Data!F648="successful",Data!L648, "novalue")</f>
        <v>27</v>
      </c>
      <c r="C648" t="str">
        <f>IF(Data!F648&lt;&gt;"successful",Data!L648, "novalue")</f>
        <v>novalue</v>
      </c>
    </row>
    <row r="649" spans="1:3" x14ac:dyDescent="0.2">
      <c r="A649" s="3"/>
      <c r="B649">
        <f>IF(Data!F649="successful",Data!L649, "novalue")</f>
        <v>17</v>
      </c>
      <c r="C649" t="str">
        <f>IF(Data!F649&lt;&gt;"successful",Data!L649, "novalue")</f>
        <v>novalue</v>
      </c>
    </row>
    <row r="650" spans="1:3" x14ac:dyDescent="0.2">
      <c r="A650" s="3"/>
      <c r="B650">
        <f>IF(Data!F650="successful",Data!L650, "novalue")</f>
        <v>27</v>
      </c>
      <c r="C650" t="str">
        <f>IF(Data!F650&lt;&gt;"successful",Data!L650, "novalue")</f>
        <v>novalue</v>
      </c>
    </row>
    <row r="651" spans="1:3" x14ac:dyDescent="0.2">
      <c r="A651" s="3"/>
      <c r="B651">
        <f>IF(Data!F651="successful",Data!L651, "novalue")</f>
        <v>82</v>
      </c>
      <c r="C651" t="str">
        <f>IF(Data!F651&lt;&gt;"successful",Data!L651, "novalue")</f>
        <v>novalue</v>
      </c>
    </row>
    <row r="652" spans="1:3" x14ac:dyDescent="0.2">
      <c r="A652" s="3"/>
      <c r="B652">
        <f>IF(Data!F652="successful",Data!L652, "novalue")</f>
        <v>48</v>
      </c>
      <c r="C652" t="str">
        <f>IF(Data!F652&lt;&gt;"successful",Data!L652, "novalue")</f>
        <v>novalue</v>
      </c>
    </row>
    <row r="653" spans="1:3" x14ac:dyDescent="0.2">
      <c r="A653" s="3"/>
      <c r="B653">
        <f>IF(Data!F653="successful",Data!L653, "novalue")</f>
        <v>105</v>
      </c>
      <c r="C653" t="str">
        <f>IF(Data!F653&lt;&gt;"successful",Data!L653, "novalue")</f>
        <v>novalue</v>
      </c>
    </row>
    <row r="654" spans="1:3" x14ac:dyDescent="0.2">
      <c r="A654" s="3"/>
      <c r="B654">
        <f>IF(Data!F654="successful",Data!L654, "novalue")</f>
        <v>28</v>
      </c>
      <c r="C654" t="str">
        <f>IF(Data!F654&lt;&gt;"successful",Data!L654, "novalue")</f>
        <v>novalue</v>
      </c>
    </row>
    <row r="655" spans="1:3" x14ac:dyDescent="0.2">
      <c r="A655" s="3"/>
      <c r="B655">
        <f>IF(Data!F655="successful",Data!L655, "novalue")</f>
        <v>1107</v>
      </c>
      <c r="C655" t="str">
        <f>IF(Data!F655&lt;&gt;"successful",Data!L655, "novalue")</f>
        <v>novalue</v>
      </c>
    </row>
    <row r="656" spans="1:3" x14ac:dyDescent="0.2">
      <c r="A656" s="3"/>
      <c r="B656">
        <f>IF(Data!F656="successful",Data!L656, "novalue")</f>
        <v>1013</v>
      </c>
      <c r="C656" t="str">
        <f>IF(Data!F656&lt;&gt;"successful",Data!L656, "novalue")</f>
        <v>novalue</v>
      </c>
    </row>
    <row r="657" spans="1:3" x14ac:dyDescent="0.2">
      <c r="A657" s="3"/>
      <c r="B657">
        <f>IF(Data!F657="successful",Data!L657, "novalue")</f>
        <v>274</v>
      </c>
      <c r="C657" t="str">
        <f>IF(Data!F657&lt;&gt;"successful",Data!L657, "novalue")</f>
        <v>novalue</v>
      </c>
    </row>
    <row r="658" spans="1:3" x14ac:dyDescent="0.2">
      <c r="A658" s="3"/>
      <c r="B658">
        <f>IF(Data!F658="successful",Data!L658, "novalue")</f>
        <v>87</v>
      </c>
      <c r="C658" t="str">
        <f>IF(Data!F658&lt;&gt;"successful",Data!L658, "novalue")</f>
        <v>novalue</v>
      </c>
    </row>
    <row r="659" spans="1:3" x14ac:dyDescent="0.2">
      <c r="A659" s="3"/>
      <c r="B659">
        <f>IF(Data!F659="successful",Data!L659, "novalue")</f>
        <v>99</v>
      </c>
      <c r="C659" t="str">
        <f>IF(Data!F659&lt;&gt;"successful",Data!L659, "novalue")</f>
        <v>novalue</v>
      </c>
    </row>
    <row r="660" spans="1:3" x14ac:dyDescent="0.2">
      <c r="A660" s="3"/>
      <c r="B660">
        <f>IF(Data!F660="successful",Data!L660, "novalue")</f>
        <v>276</v>
      </c>
      <c r="C660" t="str">
        <f>IF(Data!F660&lt;&gt;"successful",Data!L660, "novalue")</f>
        <v>novalue</v>
      </c>
    </row>
    <row r="661" spans="1:3" x14ac:dyDescent="0.2">
      <c r="A661" s="3"/>
      <c r="B661">
        <f>IF(Data!F661="successful",Data!L661, "novalue")</f>
        <v>21</v>
      </c>
      <c r="C661" t="str">
        <f>IF(Data!F661&lt;&gt;"successful",Data!L661, "novalue")</f>
        <v>novalue</v>
      </c>
    </row>
    <row r="662" spans="1:3" x14ac:dyDescent="0.2">
      <c r="A662" s="3"/>
      <c r="B662" t="str">
        <f>IF(Data!F662="successful",Data!L662, "novalue")</f>
        <v>novalue</v>
      </c>
      <c r="C662">
        <f>IF(Data!F662&lt;&gt;"successful",Data!L662, "novalue")</f>
        <v>18</v>
      </c>
    </row>
    <row r="663" spans="1:3" x14ac:dyDescent="0.2">
      <c r="A663" s="3"/>
      <c r="B663" t="str">
        <f>IF(Data!F663="successful",Data!L663, "novalue")</f>
        <v>novalue</v>
      </c>
      <c r="C663">
        <f>IF(Data!F663&lt;&gt;"successful",Data!L663, "novalue")</f>
        <v>9</v>
      </c>
    </row>
    <row r="664" spans="1:3" x14ac:dyDescent="0.2">
      <c r="A664" s="3"/>
      <c r="B664" t="str">
        <f>IF(Data!F664="successful",Data!L664, "novalue")</f>
        <v>novalue</v>
      </c>
      <c r="C664">
        <f>IF(Data!F664&lt;&gt;"successful",Data!L664, "novalue")</f>
        <v>4</v>
      </c>
    </row>
    <row r="665" spans="1:3" x14ac:dyDescent="0.2">
      <c r="A665" s="3"/>
      <c r="B665" t="str">
        <f>IF(Data!F665="successful",Data!L665, "novalue")</f>
        <v>novalue</v>
      </c>
      <c r="C665">
        <f>IF(Data!F665&lt;&gt;"successful",Data!L665, "novalue")</f>
        <v>7</v>
      </c>
    </row>
    <row r="666" spans="1:3" x14ac:dyDescent="0.2">
      <c r="A666" s="3"/>
      <c r="B666" t="str">
        <f>IF(Data!F666="successful",Data!L666, "novalue")</f>
        <v>novalue</v>
      </c>
      <c r="C666">
        <f>IF(Data!F666&lt;&gt;"successful",Data!L666, "novalue")</f>
        <v>29</v>
      </c>
    </row>
    <row r="667" spans="1:3" x14ac:dyDescent="0.2">
      <c r="A667" s="3"/>
      <c r="B667" t="str">
        <f>IF(Data!F667="successful",Data!L667, "novalue")</f>
        <v>novalue</v>
      </c>
      <c r="C667">
        <f>IF(Data!F667&lt;&gt;"successful",Data!L667, "novalue")</f>
        <v>12</v>
      </c>
    </row>
    <row r="668" spans="1:3" x14ac:dyDescent="0.2">
      <c r="A668" s="3"/>
      <c r="B668" t="str">
        <f>IF(Data!F668="successful",Data!L668, "novalue")</f>
        <v>novalue</v>
      </c>
      <c r="C668">
        <f>IF(Data!F668&lt;&gt;"successful",Data!L668, "novalue")</f>
        <v>4</v>
      </c>
    </row>
    <row r="669" spans="1:3" x14ac:dyDescent="0.2">
      <c r="A669" s="3"/>
      <c r="B669" t="str">
        <f>IF(Data!F669="successful",Data!L669, "novalue")</f>
        <v>novalue</v>
      </c>
      <c r="C669">
        <f>IF(Data!F669&lt;&gt;"successful",Data!L669, "novalue")</f>
        <v>28</v>
      </c>
    </row>
    <row r="670" spans="1:3" x14ac:dyDescent="0.2">
      <c r="A670" s="3"/>
      <c r="B670" t="str">
        <f>IF(Data!F670="successful",Data!L670, "novalue")</f>
        <v>novalue</v>
      </c>
      <c r="C670">
        <f>IF(Data!F670&lt;&gt;"successful",Data!L670, "novalue")</f>
        <v>25</v>
      </c>
    </row>
    <row r="671" spans="1:3" x14ac:dyDescent="0.2">
      <c r="A671" s="3"/>
      <c r="B671" t="str">
        <f>IF(Data!F671="successful",Data!L671, "novalue")</f>
        <v>novalue</v>
      </c>
      <c r="C671">
        <f>IF(Data!F671&lt;&gt;"successful",Data!L671, "novalue")</f>
        <v>28</v>
      </c>
    </row>
    <row r="672" spans="1:3" x14ac:dyDescent="0.2">
      <c r="A672" s="3"/>
      <c r="B672" t="str">
        <f>IF(Data!F672="successful",Data!L672, "novalue")</f>
        <v>novalue</v>
      </c>
      <c r="C672">
        <f>IF(Data!F672&lt;&gt;"successful",Data!L672, "novalue")</f>
        <v>310</v>
      </c>
    </row>
    <row r="673" spans="1:3" x14ac:dyDescent="0.2">
      <c r="A673" s="3"/>
      <c r="B673" t="str">
        <f>IF(Data!F673="successful",Data!L673, "novalue")</f>
        <v>novalue</v>
      </c>
      <c r="C673">
        <f>IF(Data!F673&lt;&gt;"successful",Data!L673, "novalue")</f>
        <v>15</v>
      </c>
    </row>
    <row r="674" spans="1:3" x14ac:dyDescent="0.2">
      <c r="A674" s="3"/>
      <c r="B674" t="str">
        <f>IF(Data!F674="successful",Data!L674, "novalue")</f>
        <v>novalue</v>
      </c>
      <c r="C674">
        <f>IF(Data!F674&lt;&gt;"successful",Data!L674, "novalue")</f>
        <v>215</v>
      </c>
    </row>
    <row r="675" spans="1:3" x14ac:dyDescent="0.2">
      <c r="A675" s="3"/>
      <c r="B675" t="str">
        <f>IF(Data!F675="successful",Data!L675, "novalue")</f>
        <v>novalue</v>
      </c>
      <c r="C675">
        <f>IF(Data!F675&lt;&gt;"successful",Data!L675, "novalue")</f>
        <v>3</v>
      </c>
    </row>
    <row r="676" spans="1:3" x14ac:dyDescent="0.2">
      <c r="A676" s="3"/>
      <c r="B676" t="str">
        <f>IF(Data!F676="successful",Data!L676, "novalue")</f>
        <v>novalue</v>
      </c>
      <c r="C676">
        <f>IF(Data!F676&lt;&gt;"successful",Data!L676, "novalue")</f>
        <v>2</v>
      </c>
    </row>
    <row r="677" spans="1:3" x14ac:dyDescent="0.2">
      <c r="A677" s="3"/>
      <c r="B677" t="str">
        <f>IF(Data!F677="successful",Data!L677, "novalue")</f>
        <v>novalue</v>
      </c>
      <c r="C677">
        <f>IF(Data!F677&lt;&gt;"successful",Data!L677, "novalue")</f>
        <v>26</v>
      </c>
    </row>
    <row r="678" spans="1:3" x14ac:dyDescent="0.2">
      <c r="A678" s="3"/>
      <c r="B678" t="str">
        <f>IF(Data!F678="successful",Data!L678, "novalue")</f>
        <v>novalue</v>
      </c>
      <c r="C678">
        <f>IF(Data!F678&lt;&gt;"successful",Data!L678, "novalue")</f>
        <v>24</v>
      </c>
    </row>
    <row r="679" spans="1:3" x14ac:dyDescent="0.2">
      <c r="A679" s="3"/>
      <c r="B679" t="str">
        <f>IF(Data!F679="successful",Data!L679, "novalue")</f>
        <v>novalue</v>
      </c>
      <c r="C679">
        <f>IF(Data!F679&lt;&gt;"successful",Data!L679, "novalue")</f>
        <v>96</v>
      </c>
    </row>
    <row r="680" spans="1:3" x14ac:dyDescent="0.2">
      <c r="A680" s="3"/>
      <c r="B680" t="str">
        <f>IF(Data!F680="successful",Data!L680, "novalue")</f>
        <v>novalue</v>
      </c>
      <c r="C680">
        <f>IF(Data!F680&lt;&gt;"successful",Data!L680, "novalue")</f>
        <v>17</v>
      </c>
    </row>
    <row r="681" spans="1:3" x14ac:dyDescent="0.2">
      <c r="A681" s="3"/>
      <c r="B681" t="str">
        <f>IF(Data!F681="successful",Data!L681, "novalue")</f>
        <v>novalue</v>
      </c>
      <c r="C681">
        <f>IF(Data!F681&lt;&gt;"successful",Data!L681, "novalue")</f>
        <v>94</v>
      </c>
    </row>
    <row r="682" spans="1:3" x14ac:dyDescent="0.2">
      <c r="A682" s="3"/>
      <c r="B682" t="str">
        <f>IF(Data!F682="successful",Data!L682, "novalue")</f>
        <v>novalue</v>
      </c>
      <c r="C682">
        <f>IF(Data!F682&lt;&gt;"successful",Data!L682, "novalue")</f>
        <v>129</v>
      </c>
    </row>
    <row r="683" spans="1:3" x14ac:dyDescent="0.2">
      <c r="A683" s="3"/>
      <c r="B683" t="str">
        <f>IF(Data!F683="successful",Data!L683, "novalue")</f>
        <v>novalue</v>
      </c>
      <c r="C683">
        <f>IF(Data!F683&lt;&gt;"successful",Data!L683, "novalue")</f>
        <v>1</v>
      </c>
    </row>
    <row r="684" spans="1:3" x14ac:dyDescent="0.2">
      <c r="A684" s="3"/>
      <c r="B684" t="str">
        <f>IF(Data!F684="successful",Data!L684, "novalue")</f>
        <v>novalue</v>
      </c>
      <c r="C684">
        <f>IF(Data!F684&lt;&gt;"successful",Data!L684, "novalue")</f>
        <v>4</v>
      </c>
    </row>
    <row r="685" spans="1:3" x14ac:dyDescent="0.2">
      <c r="A685" s="3"/>
      <c r="B685" t="str">
        <f>IF(Data!F685="successful",Data!L685, "novalue")</f>
        <v>novalue</v>
      </c>
      <c r="C685">
        <f>IF(Data!F685&lt;&gt;"successful",Data!L685, "novalue")</f>
        <v>3</v>
      </c>
    </row>
    <row r="686" spans="1:3" x14ac:dyDescent="0.2">
      <c r="A686" s="3"/>
      <c r="B686" t="str">
        <f>IF(Data!F686="successful",Data!L686, "novalue")</f>
        <v>novalue</v>
      </c>
      <c r="C686">
        <f>IF(Data!F686&lt;&gt;"successful",Data!L686, "novalue")</f>
        <v>135</v>
      </c>
    </row>
    <row r="687" spans="1:3" x14ac:dyDescent="0.2">
      <c r="A687" s="3"/>
      <c r="B687" t="str">
        <f>IF(Data!F687="successful",Data!L687, "novalue")</f>
        <v>novalue</v>
      </c>
      <c r="C687">
        <f>IF(Data!F687&lt;&gt;"successful",Data!L687, "novalue")</f>
        <v>10</v>
      </c>
    </row>
    <row r="688" spans="1:3" x14ac:dyDescent="0.2">
      <c r="A688" s="3"/>
      <c r="B688" t="str">
        <f>IF(Data!F688="successful",Data!L688, "novalue")</f>
        <v>novalue</v>
      </c>
      <c r="C688">
        <f>IF(Data!F688&lt;&gt;"successful",Data!L688, "novalue")</f>
        <v>0</v>
      </c>
    </row>
    <row r="689" spans="1:3" x14ac:dyDescent="0.2">
      <c r="A689" s="3"/>
      <c r="B689" t="str">
        <f>IF(Data!F689="successful",Data!L689, "novalue")</f>
        <v>novalue</v>
      </c>
      <c r="C689">
        <f>IF(Data!F689&lt;&gt;"successful",Data!L689, "novalue")</f>
        <v>6</v>
      </c>
    </row>
    <row r="690" spans="1:3" x14ac:dyDescent="0.2">
      <c r="A690" s="3"/>
      <c r="B690" t="str">
        <f>IF(Data!F690="successful",Data!L690, "novalue")</f>
        <v>novalue</v>
      </c>
      <c r="C690">
        <f>IF(Data!F690&lt;&gt;"successful",Data!L690, "novalue")</f>
        <v>36</v>
      </c>
    </row>
    <row r="691" spans="1:3" x14ac:dyDescent="0.2">
      <c r="A691" s="3"/>
      <c r="B691" t="str">
        <f>IF(Data!F691="successful",Data!L691, "novalue")</f>
        <v>novalue</v>
      </c>
      <c r="C691">
        <f>IF(Data!F691&lt;&gt;"successful",Data!L691, "novalue")</f>
        <v>336</v>
      </c>
    </row>
    <row r="692" spans="1:3" x14ac:dyDescent="0.2">
      <c r="A692" s="3"/>
      <c r="B692" t="str">
        <f>IF(Data!F692="successful",Data!L692, "novalue")</f>
        <v>novalue</v>
      </c>
      <c r="C692">
        <f>IF(Data!F692&lt;&gt;"successful",Data!L692, "novalue")</f>
        <v>34</v>
      </c>
    </row>
    <row r="693" spans="1:3" x14ac:dyDescent="0.2">
      <c r="A693" s="3"/>
      <c r="B693" t="str">
        <f>IF(Data!F693="successful",Data!L693, "novalue")</f>
        <v>novalue</v>
      </c>
      <c r="C693">
        <f>IF(Data!F693&lt;&gt;"successful",Data!L693, "novalue")</f>
        <v>10</v>
      </c>
    </row>
    <row r="694" spans="1:3" x14ac:dyDescent="0.2">
      <c r="A694" s="3"/>
      <c r="B694" t="str">
        <f>IF(Data!F694="successful",Data!L694, "novalue")</f>
        <v>novalue</v>
      </c>
      <c r="C694">
        <f>IF(Data!F694&lt;&gt;"successful",Data!L694, "novalue")</f>
        <v>201</v>
      </c>
    </row>
    <row r="695" spans="1:3" x14ac:dyDescent="0.2">
      <c r="A695" s="3"/>
      <c r="B695" t="str">
        <f>IF(Data!F695="successful",Data!L695, "novalue")</f>
        <v>novalue</v>
      </c>
      <c r="C695">
        <f>IF(Data!F695&lt;&gt;"successful",Data!L695, "novalue")</f>
        <v>296</v>
      </c>
    </row>
    <row r="696" spans="1:3" x14ac:dyDescent="0.2">
      <c r="A696" s="3"/>
      <c r="B696" t="str">
        <f>IF(Data!F696="successful",Data!L696, "novalue")</f>
        <v>novalue</v>
      </c>
      <c r="C696">
        <f>IF(Data!F696&lt;&gt;"successful",Data!L696, "novalue")</f>
        <v>7</v>
      </c>
    </row>
    <row r="697" spans="1:3" x14ac:dyDescent="0.2">
      <c r="A697" s="3"/>
      <c r="B697" t="str">
        <f>IF(Data!F697="successful",Data!L697, "novalue")</f>
        <v>novalue</v>
      </c>
      <c r="C697">
        <f>IF(Data!F697&lt;&gt;"successful",Data!L697, "novalue")</f>
        <v>7</v>
      </c>
    </row>
    <row r="698" spans="1:3" x14ac:dyDescent="0.2">
      <c r="A698" s="3"/>
      <c r="B698" t="str">
        <f>IF(Data!F698="successful",Data!L698, "novalue")</f>
        <v>novalue</v>
      </c>
      <c r="C698">
        <f>IF(Data!F698&lt;&gt;"successful",Data!L698, "novalue")</f>
        <v>1</v>
      </c>
    </row>
    <row r="699" spans="1:3" x14ac:dyDescent="0.2">
      <c r="A699" s="3"/>
      <c r="B699" t="str">
        <f>IF(Data!F699="successful",Data!L699, "novalue")</f>
        <v>novalue</v>
      </c>
      <c r="C699">
        <f>IF(Data!F699&lt;&gt;"successful",Data!L699, "novalue")</f>
        <v>114</v>
      </c>
    </row>
    <row r="700" spans="1:3" x14ac:dyDescent="0.2">
      <c r="A700" s="3"/>
      <c r="B700" t="str">
        <f>IF(Data!F700="successful",Data!L700, "novalue")</f>
        <v>novalue</v>
      </c>
      <c r="C700">
        <f>IF(Data!F700&lt;&gt;"successful",Data!L700, "novalue")</f>
        <v>29</v>
      </c>
    </row>
    <row r="701" spans="1:3" x14ac:dyDescent="0.2">
      <c r="A701" s="3"/>
      <c r="B701" t="str">
        <f>IF(Data!F701="successful",Data!L701, "novalue")</f>
        <v>novalue</v>
      </c>
      <c r="C701">
        <f>IF(Data!F701&lt;&gt;"successful",Data!L701, "novalue")</f>
        <v>890</v>
      </c>
    </row>
    <row r="702" spans="1:3" x14ac:dyDescent="0.2">
      <c r="A702" s="3"/>
      <c r="B702" t="str">
        <f>IF(Data!F702="successful",Data!L702, "novalue")</f>
        <v>novalue</v>
      </c>
      <c r="C702">
        <f>IF(Data!F702&lt;&gt;"successful",Data!L702, "novalue")</f>
        <v>31</v>
      </c>
    </row>
    <row r="703" spans="1:3" x14ac:dyDescent="0.2">
      <c r="A703" s="3"/>
      <c r="B703" t="str">
        <f>IF(Data!F703="successful",Data!L703, "novalue")</f>
        <v>novalue</v>
      </c>
      <c r="C703">
        <f>IF(Data!F703&lt;&gt;"successful",Data!L703, "novalue")</f>
        <v>21</v>
      </c>
    </row>
    <row r="704" spans="1:3" x14ac:dyDescent="0.2">
      <c r="A704" s="3"/>
      <c r="B704" t="str">
        <f>IF(Data!F704="successful",Data!L704, "novalue")</f>
        <v>novalue</v>
      </c>
      <c r="C704">
        <f>IF(Data!F704&lt;&gt;"successful",Data!L704, "novalue")</f>
        <v>37</v>
      </c>
    </row>
    <row r="705" spans="1:3" x14ac:dyDescent="0.2">
      <c r="A705" s="3"/>
      <c r="B705" t="str">
        <f>IF(Data!F705="successful",Data!L705, "novalue")</f>
        <v>novalue</v>
      </c>
      <c r="C705">
        <f>IF(Data!F705&lt;&gt;"successful",Data!L705, "novalue")</f>
        <v>7</v>
      </c>
    </row>
    <row r="706" spans="1:3" x14ac:dyDescent="0.2">
      <c r="A706" s="3"/>
      <c r="B706" t="str">
        <f>IF(Data!F706="successful",Data!L706, "novalue")</f>
        <v>novalue</v>
      </c>
      <c r="C706">
        <f>IF(Data!F706&lt;&gt;"successful",Data!L706, "novalue")</f>
        <v>4</v>
      </c>
    </row>
    <row r="707" spans="1:3" x14ac:dyDescent="0.2">
      <c r="A707" s="3"/>
      <c r="B707" t="str">
        <f>IF(Data!F707="successful",Data!L707, "novalue")</f>
        <v>novalue</v>
      </c>
      <c r="C707">
        <f>IF(Data!F707&lt;&gt;"successful",Data!L707, "novalue")</f>
        <v>5</v>
      </c>
    </row>
    <row r="708" spans="1:3" x14ac:dyDescent="0.2">
      <c r="A708" s="3"/>
      <c r="B708" t="str">
        <f>IF(Data!F708="successful",Data!L708, "novalue")</f>
        <v>novalue</v>
      </c>
      <c r="C708">
        <f>IF(Data!F708&lt;&gt;"successful",Data!L708, "novalue")</f>
        <v>0</v>
      </c>
    </row>
    <row r="709" spans="1:3" x14ac:dyDescent="0.2">
      <c r="A709" s="3"/>
      <c r="B709" t="str">
        <f>IF(Data!F709="successful",Data!L709, "novalue")</f>
        <v>novalue</v>
      </c>
      <c r="C709">
        <f>IF(Data!F709&lt;&gt;"successful",Data!L709, "novalue")</f>
        <v>456</v>
      </c>
    </row>
    <row r="710" spans="1:3" x14ac:dyDescent="0.2">
      <c r="A710" s="3"/>
      <c r="B710" t="str">
        <f>IF(Data!F710="successful",Data!L710, "novalue")</f>
        <v>novalue</v>
      </c>
      <c r="C710">
        <f>IF(Data!F710&lt;&gt;"successful",Data!L710, "novalue")</f>
        <v>369</v>
      </c>
    </row>
    <row r="711" spans="1:3" x14ac:dyDescent="0.2">
      <c r="A711" s="3"/>
      <c r="B711" t="str">
        <f>IF(Data!F711="successful",Data!L711, "novalue")</f>
        <v>novalue</v>
      </c>
      <c r="C711">
        <f>IF(Data!F711&lt;&gt;"successful",Data!L711, "novalue")</f>
        <v>2</v>
      </c>
    </row>
    <row r="712" spans="1:3" x14ac:dyDescent="0.2">
      <c r="A712" s="3"/>
      <c r="B712" t="str">
        <f>IF(Data!F712="successful",Data!L712, "novalue")</f>
        <v>novalue</v>
      </c>
      <c r="C712">
        <f>IF(Data!F712&lt;&gt;"successful",Data!L712, "novalue")</f>
        <v>0</v>
      </c>
    </row>
    <row r="713" spans="1:3" x14ac:dyDescent="0.2">
      <c r="A713" s="3"/>
      <c r="B713" t="str">
        <f>IF(Data!F713="successful",Data!L713, "novalue")</f>
        <v>novalue</v>
      </c>
      <c r="C713">
        <f>IF(Data!F713&lt;&gt;"successful",Data!L713, "novalue")</f>
        <v>338</v>
      </c>
    </row>
    <row r="714" spans="1:3" x14ac:dyDescent="0.2">
      <c r="A714" s="3"/>
      <c r="B714" t="str">
        <f>IF(Data!F714="successful",Data!L714, "novalue")</f>
        <v>novalue</v>
      </c>
      <c r="C714">
        <f>IF(Data!F714&lt;&gt;"successful",Data!L714, "novalue")</f>
        <v>4</v>
      </c>
    </row>
    <row r="715" spans="1:3" x14ac:dyDescent="0.2">
      <c r="A715" s="3"/>
      <c r="B715" t="str">
        <f>IF(Data!F715="successful",Data!L715, "novalue")</f>
        <v>novalue</v>
      </c>
      <c r="C715">
        <f>IF(Data!F715&lt;&gt;"successful",Data!L715, "novalue")</f>
        <v>1</v>
      </c>
    </row>
    <row r="716" spans="1:3" x14ac:dyDescent="0.2">
      <c r="A716" s="3"/>
      <c r="B716" t="str">
        <f>IF(Data!F716="successful",Data!L716, "novalue")</f>
        <v>novalue</v>
      </c>
      <c r="C716">
        <f>IF(Data!F716&lt;&gt;"successful",Data!L716, "novalue")</f>
        <v>28</v>
      </c>
    </row>
    <row r="717" spans="1:3" x14ac:dyDescent="0.2">
      <c r="A717" s="3"/>
      <c r="B717" t="str">
        <f>IF(Data!F717="successful",Data!L717, "novalue")</f>
        <v>novalue</v>
      </c>
      <c r="C717">
        <f>IF(Data!F717&lt;&gt;"successful",Data!L717, "novalue")</f>
        <v>12</v>
      </c>
    </row>
    <row r="718" spans="1:3" x14ac:dyDescent="0.2">
      <c r="A718" s="3"/>
      <c r="B718" t="str">
        <f>IF(Data!F718="successful",Data!L718, "novalue")</f>
        <v>novalue</v>
      </c>
      <c r="C718">
        <f>IF(Data!F718&lt;&gt;"successful",Data!L718, "novalue")</f>
        <v>16</v>
      </c>
    </row>
    <row r="719" spans="1:3" x14ac:dyDescent="0.2">
      <c r="A719" s="3"/>
      <c r="B719" t="str">
        <f>IF(Data!F719="successful",Data!L719, "novalue")</f>
        <v>novalue</v>
      </c>
      <c r="C719">
        <f>IF(Data!F719&lt;&gt;"successful",Data!L719, "novalue")</f>
        <v>4</v>
      </c>
    </row>
    <row r="720" spans="1:3" x14ac:dyDescent="0.2">
      <c r="A720" s="3"/>
      <c r="B720" t="str">
        <f>IF(Data!F720="successful",Data!L720, "novalue")</f>
        <v>novalue</v>
      </c>
      <c r="C720">
        <f>IF(Data!F720&lt;&gt;"successful",Data!L720, "novalue")</f>
        <v>4</v>
      </c>
    </row>
    <row r="721" spans="1:3" x14ac:dyDescent="0.2">
      <c r="A721" s="3"/>
      <c r="B721" t="str">
        <f>IF(Data!F721="successful",Data!L721, "novalue")</f>
        <v>novalue</v>
      </c>
      <c r="C721">
        <f>IF(Data!F721&lt;&gt;"successful",Data!L721, "novalue")</f>
        <v>10</v>
      </c>
    </row>
    <row r="722" spans="1:3" x14ac:dyDescent="0.2">
      <c r="A722" s="3"/>
      <c r="B722">
        <f>IF(Data!F722="successful",Data!L722, "novalue")</f>
        <v>41</v>
      </c>
      <c r="C722" t="str">
        <f>IF(Data!F722&lt;&gt;"successful",Data!L722, "novalue")</f>
        <v>novalue</v>
      </c>
    </row>
    <row r="723" spans="1:3" x14ac:dyDescent="0.2">
      <c r="A723" s="3"/>
      <c r="B723">
        <f>IF(Data!F723="successful",Data!L723, "novalue")</f>
        <v>119</v>
      </c>
      <c r="C723" t="str">
        <f>IF(Data!F723&lt;&gt;"successful",Data!L723, "novalue")</f>
        <v>novalue</v>
      </c>
    </row>
    <row r="724" spans="1:3" x14ac:dyDescent="0.2">
      <c r="A724" s="3"/>
      <c r="B724">
        <f>IF(Data!F724="successful",Data!L724, "novalue")</f>
        <v>153</v>
      </c>
      <c r="C724" t="str">
        <f>IF(Data!F724&lt;&gt;"successful",Data!L724, "novalue")</f>
        <v>novalue</v>
      </c>
    </row>
    <row r="725" spans="1:3" x14ac:dyDescent="0.2">
      <c r="A725" s="3"/>
      <c r="B725">
        <f>IF(Data!F725="successful",Data!L725, "novalue")</f>
        <v>100</v>
      </c>
      <c r="C725" t="str">
        <f>IF(Data!F725&lt;&gt;"successful",Data!L725, "novalue")</f>
        <v>novalue</v>
      </c>
    </row>
    <row r="726" spans="1:3" x14ac:dyDescent="0.2">
      <c r="A726" s="3"/>
      <c r="B726">
        <f>IF(Data!F726="successful",Data!L726, "novalue")</f>
        <v>143</v>
      </c>
      <c r="C726" t="str">
        <f>IF(Data!F726&lt;&gt;"successful",Data!L726, "novalue")</f>
        <v>novalue</v>
      </c>
    </row>
    <row r="727" spans="1:3" x14ac:dyDescent="0.2">
      <c r="A727" s="3"/>
      <c r="B727">
        <f>IF(Data!F727="successful",Data!L727, "novalue")</f>
        <v>140</v>
      </c>
      <c r="C727" t="str">
        <f>IF(Data!F727&lt;&gt;"successful",Data!L727, "novalue")</f>
        <v>novalue</v>
      </c>
    </row>
    <row r="728" spans="1:3" x14ac:dyDescent="0.2">
      <c r="A728" s="3"/>
      <c r="B728">
        <f>IF(Data!F728="successful",Data!L728, "novalue")</f>
        <v>35</v>
      </c>
      <c r="C728" t="str">
        <f>IF(Data!F728&lt;&gt;"successful",Data!L728, "novalue")</f>
        <v>novalue</v>
      </c>
    </row>
    <row r="729" spans="1:3" x14ac:dyDescent="0.2">
      <c r="A729" s="3"/>
      <c r="B729">
        <f>IF(Data!F729="successful",Data!L729, "novalue")</f>
        <v>149</v>
      </c>
      <c r="C729" t="str">
        <f>IF(Data!F729&lt;&gt;"successful",Data!L729, "novalue")</f>
        <v>novalue</v>
      </c>
    </row>
    <row r="730" spans="1:3" x14ac:dyDescent="0.2">
      <c r="A730" s="3"/>
      <c r="B730">
        <f>IF(Data!F730="successful",Data!L730, "novalue")</f>
        <v>130</v>
      </c>
      <c r="C730" t="str">
        <f>IF(Data!F730&lt;&gt;"successful",Data!L730, "novalue")</f>
        <v>novalue</v>
      </c>
    </row>
    <row r="731" spans="1:3" x14ac:dyDescent="0.2">
      <c r="A731" s="3"/>
      <c r="B731">
        <f>IF(Data!F731="successful",Data!L731, "novalue")</f>
        <v>120</v>
      </c>
      <c r="C731" t="str">
        <f>IF(Data!F731&lt;&gt;"successful",Data!L731, "novalue")</f>
        <v>novalue</v>
      </c>
    </row>
    <row r="732" spans="1:3" x14ac:dyDescent="0.2">
      <c r="A732" s="3"/>
      <c r="B732">
        <f>IF(Data!F732="successful",Data!L732, "novalue")</f>
        <v>265</v>
      </c>
      <c r="C732" t="str">
        <f>IF(Data!F732&lt;&gt;"successful",Data!L732, "novalue")</f>
        <v>novalue</v>
      </c>
    </row>
    <row r="733" spans="1:3" x14ac:dyDescent="0.2">
      <c r="A733" s="3"/>
      <c r="B733">
        <f>IF(Data!F733="successful",Data!L733, "novalue")</f>
        <v>71</v>
      </c>
      <c r="C733" t="str">
        <f>IF(Data!F733&lt;&gt;"successful",Data!L733, "novalue")</f>
        <v>novalue</v>
      </c>
    </row>
    <row r="734" spans="1:3" x14ac:dyDescent="0.2">
      <c r="A734" s="3"/>
      <c r="B734">
        <f>IF(Data!F734="successful",Data!L734, "novalue")</f>
        <v>13</v>
      </c>
      <c r="C734" t="str">
        <f>IF(Data!F734&lt;&gt;"successful",Data!L734, "novalue")</f>
        <v>novalue</v>
      </c>
    </row>
    <row r="735" spans="1:3" x14ac:dyDescent="0.2">
      <c r="A735" s="3"/>
      <c r="B735">
        <f>IF(Data!F735="successful",Data!L735, "novalue")</f>
        <v>169</v>
      </c>
      <c r="C735" t="str">
        <f>IF(Data!F735&lt;&gt;"successful",Data!L735, "novalue")</f>
        <v>novalue</v>
      </c>
    </row>
    <row r="736" spans="1:3" x14ac:dyDescent="0.2">
      <c r="A736" s="3"/>
      <c r="B736">
        <f>IF(Data!F736="successful",Data!L736, "novalue")</f>
        <v>57</v>
      </c>
      <c r="C736" t="str">
        <f>IF(Data!F736&lt;&gt;"successful",Data!L736, "novalue")</f>
        <v>novalue</v>
      </c>
    </row>
    <row r="737" spans="1:3" x14ac:dyDescent="0.2">
      <c r="A737" s="3"/>
      <c r="B737">
        <f>IF(Data!F737="successful",Data!L737, "novalue")</f>
        <v>229</v>
      </c>
      <c r="C737" t="str">
        <f>IF(Data!F737&lt;&gt;"successful",Data!L737, "novalue")</f>
        <v>novalue</v>
      </c>
    </row>
    <row r="738" spans="1:3" x14ac:dyDescent="0.2">
      <c r="A738" s="3"/>
      <c r="B738">
        <f>IF(Data!F738="successful",Data!L738, "novalue")</f>
        <v>108</v>
      </c>
      <c r="C738" t="str">
        <f>IF(Data!F738&lt;&gt;"successful",Data!L738, "novalue")</f>
        <v>novalue</v>
      </c>
    </row>
    <row r="739" spans="1:3" x14ac:dyDescent="0.2">
      <c r="A739" s="3"/>
      <c r="B739">
        <f>IF(Data!F739="successful",Data!L739, "novalue")</f>
        <v>108</v>
      </c>
      <c r="C739" t="str">
        <f>IF(Data!F739&lt;&gt;"successful",Data!L739, "novalue")</f>
        <v>novalue</v>
      </c>
    </row>
    <row r="740" spans="1:3" x14ac:dyDescent="0.2">
      <c r="A740" s="3"/>
      <c r="B740">
        <f>IF(Data!F740="successful",Data!L740, "novalue")</f>
        <v>41</v>
      </c>
      <c r="C740" t="str">
        <f>IF(Data!F740&lt;&gt;"successful",Data!L740, "novalue")</f>
        <v>novalue</v>
      </c>
    </row>
    <row r="741" spans="1:3" x14ac:dyDescent="0.2">
      <c r="A741" s="3"/>
      <c r="B741">
        <f>IF(Data!F741="successful",Data!L741, "novalue")</f>
        <v>139</v>
      </c>
      <c r="C741" t="str">
        <f>IF(Data!F741&lt;&gt;"successful",Data!L741, "novalue")</f>
        <v>novalue</v>
      </c>
    </row>
    <row r="742" spans="1:3" x14ac:dyDescent="0.2">
      <c r="A742" s="3"/>
      <c r="B742">
        <f>IF(Data!F742="successful",Data!L742, "novalue")</f>
        <v>19</v>
      </c>
      <c r="C742" t="str">
        <f>IF(Data!F742&lt;&gt;"successful",Data!L742, "novalue")</f>
        <v>novalue</v>
      </c>
    </row>
    <row r="743" spans="1:3" x14ac:dyDescent="0.2">
      <c r="A743" s="3"/>
      <c r="B743">
        <f>IF(Data!F743="successful",Data!L743, "novalue")</f>
        <v>94</v>
      </c>
      <c r="C743" t="str">
        <f>IF(Data!F743&lt;&gt;"successful",Data!L743, "novalue")</f>
        <v>novalue</v>
      </c>
    </row>
    <row r="744" spans="1:3" x14ac:dyDescent="0.2">
      <c r="A744" s="3"/>
      <c r="B744">
        <f>IF(Data!F744="successful",Data!L744, "novalue")</f>
        <v>23</v>
      </c>
      <c r="C744" t="str">
        <f>IF(Data!F744&lt;&gt;"successful",Data!L744, "novalue")</f>
        <v>novalue</v>
      </c>
    </row>
    <row r="745" spans="1:3" x14ac:dyDescent="0.2">
      <c r="A745" s="3"/>
      <c r="B745">
        <f>IF(Data!F745="successful",Data!L745, "novalue")</f>
        <v>15</v>
      </c>
      <c r="C745" t="str">
        <f>IF(Data!F745&lt;&gt;"successful",Data!L745, "novalue")</f>
        <v>novalue</v>
      </c>
    </row>
    <row r="746" spans="1:3" x14ac:dyDescent="0.2">
      <c r="A746" s="3"/>
      <c r="B746">
        <f>IF(Data!F746="successful",Data!L746, "novalue")</f>
        <v>62</v>
      </c>
      <c r="C746" t="str">
        <f>IF(Data!F746&lt;&gt;"successful",Data!L746, "novalue")</f>
        <v>novalue</v>
      </c>
    </row>
    <row r="747" spans="1:3" x14ac:dyDescent="0.2">
      <c r="A747" s="3"/>
      <c r="B747">
        <f>IF(Data!F747="successful",Data!L747, "novalue")</f>
        <v>74</v>
      </c>
      <c r="C747" t="str">
        <f>IF(Data!F747&lt;&gt;"successful",Data!L747, "novalue")</f>
        <v>novalue</v>
      </c>
    </row>
    <row r="748" spans="1:3" x14ac:dyDescent="0.2">
      <c r="A748" s="3"/>
      <c r="B748">
        <f>IF(Data!F748="successful",Data!L748, "novalue")</f>
        <v>97</v>
      </c>
      <c r="C748" t="str">
        <f>IF(Data!F748&lt;&gt;"successful",Data!L748, "novalue")</f>
        <v>novalue</v>
      </c>
    </row>
    <row r="749" spans="1:3" x14ac:dyDescent="0.2">
      <c r="A749" s="3"/>
      <c r="B749">
        <f>IF(Data!F749="successful",Data!L749, "novalue")</f>
        <v>55</v>
      </c>
      <c r="C749" t="str">
        <f>IF(Data!F749&lt;&gt;"successful",Data!L749, "novalue")</f>
        <v>novalue</v>
      </c>
    </row>
    <row r="750" spans="1:3" x14ac:dyDescent="0.2">
      <c r="A750" s="3"/>
      <c r="B750">
        <f>IF(Data!F750="successful",Data!L750, "novalue")</f>
        <v>44</v>
      </c>
      <c r="C750" t="str">
        <f>IF(Data!F750&lt;&gt;"successful",Data!L750, "novalue")</f>
        <v>novalue</v>
      </c>
    </row>
    <row r="751" spans="1:3" x14ac:dyDescent="0.2">
      <c r="A751" s="3"/>
      <c r="B751">
        <f>IF(Data!F751="successful",Data!L751, "novalue")</f>
        <v>110</v>
      </c>
      <c r="C751" t="str">
        <f>IF(Data!F751&lt;&gt;"successful",Data!L751, "novalue")</f>
        <v>novalue</v>
      </c>
    </row>
    <row r="752" spans="1:3" x14ac:dyDescent="0.2">
      <c r="A752" s="3"/>
      <c r="B752">
        <f>IF(Data!F752="successful",Data!L752, "novalue")</f>
        <v>59</v>
      </c>
      <c r="C752" t="str">
        <f>IF(Data!F752&lt;&gt;"successful",Data!L752, "novalue")</f>
        <v>novalue</v>
      </c>
    </row>
    <row r="753" spans="1:3" x14ac:dyDescent="0.2">
      <c r="A753" s="3"/>
      <c r="B753">
        <f>IF(Data!F753="successful",Data!L753, "novalue")</f>
        <v>62</v>
      </c>
      <c r="C753" t="str">
        <f>IF(Data!F753&lt;&gt;"successful",Data!L753, "novalue")</f>
        <v>novalue</v>
      </c>
    </row>
    <row r="754" spans="1:3" x14ac:dyDescent="0.2">
      <c r="A754" s="3"/>
      <c r="B754">
        <f>IF(Data!F754="successful",Data!L754, "novalue")</f>
        <v>105</v>
      </c>
      <c r="C754" t="str">
        <f>IF(Data!F754&lt;&gt;"successful",Data!L754, "novalue")</f>
        <v>novalue</v>
      </c>
    </row>
    <row r="755" spans="1:3" x14ac:dyDescent="0.2">
      <c r="A755" s="3"/>
      <c r="B755">
        <f>IF(Data!F755="successful",Data!L755, "novalue")</f>
        <v>26</v>
      </c>
      <c r="C755" t="str">
        <f>IF(Data!F755&lt;&gt;"successful",Data!L755, "novalue")</f>
        <v>novalue</v>
      </c>
    </row>
    <row r="756" spans="1:3" x14ac:dyDescent="0.2">
      <c r="A756" s="3"/>
      <c r="B756">
        <f>IF(Data!F756="successful",Data!L756, "novalue")</f>
        <v>49</v>
      </c>
      <c r="C756" t="str">
        <f>IF(Data!F756&lt;&gt;"successful",Data!L756, "novalue")</f>
        <v>novalue</v>
      </c>
    </row>
    <row r="757" spans="1:3" x14ac:dyDescent="0.2">
      <c r="A757" s="3"/>
      <c r="B757">
        <f>IF(Data!F757="successful",Data!L757, "novalue")</f>
        <v>68</v>
      </c>
      <c r="C757" t="str">
        <f>IF(Data!F757&lt;&gt;"successful",Data!L757, "novalue")</f>
        <v>novalue</v>
      </c>
    </row>
    <row r="758" spans="1:3" x14ac:dyDescent="0.2">
      <c r="A758" s="3"/>
      <c r="B758">
        <f>IF(Data!F758="successful",Data!L758, "novalue")</f>
        <v>22</v>
      </c>
      <c r="C758" t="str">
        <f>IF(Data!F758&lt;&gt;"successful",Data!L758, "novalue")</f>
        <v>novalue</v>
      </c>
    </row>
    <row r="759" spans="1:3" x14ac:dyDescent="0.2">
      <c r="A759" s="3"/>
      <c r="B759">
        <f>IF(Data!F759="successful",Data!L759, "novalue")</f>
        <v>18</v>
      </c>
      <c r="C759" t="str">
        <f>IF(Data!F759&lt;&gt;"successful",Data!L759, "novalue")</f>
        <v>novalue</v>
      </c>
    </row>
    <row r="760" spans="1:3" x14ac:dyDescent="0.2">
      <c r="A760" s="3"/>
      <c r="B760">
        <f>IF(Data!F760="successful",Data!L760, "novalue")</f>
        <v>19</v>
      </c>
      <c r="C760" t="str">
        <f>IF(Data!F760&lt;&gt;"successful",Data!L760, "novalue")</f>
        <v>novalue</v>
      </c>
    </row>
    <row r="761" spans="1:3" x14ac:dyDescent="0.2">
      <c r="A761" s="3"/>
      <c r="B761">
        <f>IF(Data!F761="successful",Data!L761, "novalue")</f>
        <v>99</v>
      </c>
      <c r="C761" t="str">
        <f>IF(Data!F761&lt;&gt;"successful",Data!L761, "novalue")</f>
        <v>novalue</v>
      </c>
    </row>
    <row r="762" spans="1:3" x14ac:dyDescent="0.2">
      <c r="A762" s="3"/>
      <c r="B762" t="str">
        <f>IF(Data!F762="successful",Data!L762, "novalue")</f>
        <v>novalue</v>
      </c>
      <c r="C762">
        <f>IF(Data!F762&lt;&gt;"successful",Data!L762, "novalue")</f>
        <v>0</v>
      </c>
    </row>
    <row r="763" spans="1:3" x14ac:dyDescent="0.2">
      <c r="A763" s="3"/>
      <c r="B763" t="str">
        <f>IF(Data!F763="successful",Data!L763, "novalue")</f>
        <v>novalue</v>
      </c>
      <c r="C763">
        <f>IF(Data!F763&lt;&gt;"successful",Data!L763, "novalue")</f>
        <v>6</v>
      </c>
    </row>
    <row r="764" spans="1:3" x14ac:dyDescent="0.2">
      <c r="A764" s="3"/>
      <c r="B764" t="str">
        <f>IF(Data!F764="successful",Data!L764, "novalue")</f>
        <v>novalue</v>
      </c>
      <c r="C764">
        <f>IF(Data!F764&lt;&gt;"successful",Data!L764, "novalue")</f>
        <v>0</v>
      </c>
    </row>
    <row r="765" spans="1:3" x14ac:dyDescent="0.2">
      <c r="A765" s="3"/>
      <c r="B765" t="str">
        <f>IF(Data!F765="successful",Data!L765, "novalue")</f>
        <v>novalue</v>
      </c>
      <c r="C765">
        <f>IF(Data!F765&lt;&gt;"successful",Data!L765, "novalue")</f>
        <v>1</v>
      </c>
    </row>
    <row r="766" spans="1:3" x14ac:dyDescent="0.2">
      <c r="A766" s="3"/>
      <c r="B766" t="str">
        <f>IF(Data!F766="successful",Data!L766, "novalue")</f>
        <v>novalue</v>
      </c>
      <c r="C766">
        <f>IF(Data!F766&lt;&gt;"successful",Data!L766, "novalue")</f>
        <v>0</v>
      </c>
    </row>
    <row r="767" spans="1:3" x14ac:dyDescent="0.2">
      <c r="A767" s="3"/>
      <c r="B767" t="str">
        <f>IF(Data!F767="successful",Data!L767, "novalue")</f>
        <v>novalue</v>
      </c>
      <c r="C767">
        <f>IF(Data!F767&lt;&gt;"successful",Data!L767, "novalue")</f>
        <v>44</v>
      </c>
    </row>
    <row r="768" spans="1:3" x14ac:dyDescent="0.2">
      <c r="A768" s="3"/>
      <c r="B768" t="str">
        <f>IF(Data!F768="successful",Data!L768, "novalue")</f>
        <v>novalue</v>
      </c>
      <c r="C768">
        <f>IF(Data!F768&lt;&gt;"successful",Data!L768, "novalue")</f>
        <v>0</v>
      </c>
    </row>
    <row r="769" spans="1:3" x14ac:dyDescent="0.2">
      <c r="A769" s="3"/>
      <c r="B769" t="str">
        <f>IF(Data!F769="successful",Data!L769, "novalue")</f>
        <v>novalue</v>
      </c>
      <c r="C769">
        <f>IF(Data!F769&lt;&gt;"successful",Data!L769, "novalue")</f>
        <v>3</v>
      </c>
    </row>
    <row r="770" spans="1:3" x14ac:dyDescent="0.2">
      <c r="A770" s="3"/>
      <c r="B770" t="str">
        <f>IF(Data!F770="successful",Data!L770, "novalue")</f>
        <v>novalue</v>
      </c>
      <c r="C770">
        <f>IF(Data!F770&lt;&gt;"successful",Data!L770, "novalue")</f>
        <v>0</v>
      </c>
    </row>
    <row r="771" spans="1:3" x14ac:dyDescent="0.2">
      <c r="A771" s="3"/>
      <c r="B771" t="str">
        <f>IF(Data!F771="successful",Data!L771, "novalue")</f>
        <v>novalue</v>
      </c>
      <c r="C771">
        <f>IF(Data!F771&lt;&gt;"successful",Data!L771, "novalue")</f>
        <v>52</v>
      </c>
    </row>
    <row r="772" spans="1:3" x14ac:dyDescent="0.2">
      <c r="A772" s="3"/>
      <c r="B772" t="str">
        <f>IF(Data!F772="successful",Data!L772, "novalue")</f>
        <v>novalue</v>
      </c>
      <c r="C772">
        <f>IF(Data!F772&lt;&gt;"successful",Data!L772, "novalue")</f>
        <v>0</v>
      </c>
    </row>
    <row r="773" spans="1:3" x14ac:dyDescent="0.2">
      <c r="A773" s="3"/>
      <c r="B773" t="str">
        <f>IF(Data!F773="successful",Data!L773, "novalue")</f>
        <v>novalue</v>
      </c>
      <c r="C773">
        <f>IF(Data!F773&lt;&gt;"successful",Data!L773, "novalue")</f>
        <v>1</v>
      </c>
    </row>
    <row r="774" spans="1:3" x14ac:dyDescent="0.2">
      <c r="A774" s="3"/>
      <c r="B774" t="str">
        <f>IF(Data!F774="successful",Data!L774, "novalue")</f>
        <v>novalue</v>
      </c>
      <c r="C774">
        <f>IF(Data!F774&lt;&gt;"successful",Data!L774, "novalue")</f>
        <v>1</v>
      </c>
    </row>
    <row r="775" spans="1:3" x14ac:dyDescent="0.2">
      <c r="A775" s="3"/>
      <c r="B775" t="str">
        <f>IF(Data!F775="successful",Data!L775, "novalue")</f>
        <v>novalue</v>
      </c>
      <c r="C775">
        <f>IF(Data!F775&lt;&gt;"successful",Data!L775, "novalue")</f>
        <v>2</v>
      </c>
    </row>
    <row r="776" spans="1:3" x14ac:dyDescent="0.2">
      <c r="A776" s="3"/>
      <c r="B776" t="str">
        <f>IF(Data!F776="successful",Data!L776, "novalue")</f>
        <v>novalue</v>
      </c>
      <c r="C776">
        <f>IF(Data!F776&lt;&gt;"successful",Data!L776, "novalue")</f>
        <v>9</v>
      </c>
    </row>
    <row r="777" spans="1:3" x14ac:dyDescent="0.2">
      <c r="A777" s="3"/>
      <c r="B777" t="str">
        <f>IF(Data!F777="successful",Data!L777, "novalue")</f>
        <v>novalue</v>
      </c>
      <c r="C777">
        <f>IF(Data!F777&lt;&gt;"successful",Data!L777, "novalue")</f>
        <v>5</v>
      </c>
    </row>
    <row r="778" spans="1:3" x14ac:dyDescent="0.2">
      <c r="A778" s="3"/>
      <c r="B778" t="str">
        <f>IF(Data!F778="successful",Data!L778, "novalue")</f>
        <v>novalue</v>
      </c>
      <c r="C778">
        <f>IF(Data!F778&lt;&gt;"successful",Data!L778, "novalue")</f>
        <v>57</v>
      </c>
    </row>
    <row r="779" spans="1:3" x14ac:dyDescent="0.2">
      <c r="A779" s="3"/>
      <c r="B779" t="str">
        <f>IF(Data!F779="successful",Data!L779, "novalue")</f>
        <v>novalue</v>
      </c>
      <c r="C779">
        <f>IF(Data!F779&lt;&gt;"successful",Data!L779, "novalue")</f>
        <v>3</v>
      </c>
    </row>
    <row r="780" spans="1:3" x14ac:dyDescent="0.2">
      <c r="A780" s="3"/>
      <c r="B780" t="str">
        <f>IF(Data!F780="successful",Data!L780, "novalue")</f>
        <v>novalue</v>
      </c>
      <c r="C780">
        <f>IF(Data!F780&lt;&gt;"successful",Data!L780, "novalue")</f>
        <v>1</v>
      </c>
    </row>
    <row r="781" spans="1:3" x14ac:dyDescent="0.2">
      <c r="A781" s="3"/>
      <c r="B781" t="str">
        <f>IF(Data!F781="successful",Data!L781, "novalue")</f>
        <v>novalue</v>
      </c>
      <c r="C781">
        <f>IF(Data!F781&lt;&gt;"successful",Data!L781, "novalue")</f>
        <v>6</v>
      </c>
    </row>
    <row r="782" spans="1:3" x14ac:dyDescent="0.2">
      <c r="A782" s="3"/>
      <c r="B782">
        <f>IF(Data!F782="successful",Data!L782, "novalue")</f>
        <v>27</v>
      </c>
      <c r="C782" t="str">
        <f>IF(Data!F782&lt;&gt;"successful",Data!L782, "novalue")</f>
        <v>novalue</v>
      </c>
    </row>
    <row r="783" spans="1:3" x14ac:dyDescent="0.2">
      <c r="A783" s="3"/>
      <c r="B783">
        <f>IF(Data!F783="successful",Data!L783, "novalue")</f>
        <v>25</v>
      </c>
      <c r="C783" t="str">
        <f>IF(Data!F783&lt;&gt;"successful",Data!L783, "novalue")</f>
        <v>novalue</v>
      </c>
    </row>
    <row r="784" spans="1:3" x14ac:dyDescent="0.2">
      <c r="A784" s="3"/>
      <c r="B784">
        <f>IF(Data!F784="successful",Data!L784, "novalue")</f>
        <v>14</v>
      </c>
      <c r="C784" t="str">
        <f>IF(Data!F784&lt;&gt;"successful",Data!L784, "novalue")</f>
        <v>novalue</v>
      </c>
    </row>
    <row r="785" spans="1:3" x14ac:dyDescent="0.2">
      <c r="A785" s="3"/>
      <c r="B785">
        <f>IF(Data!F785="successful",Data!L785, "novalue")</f>
        <v>35</v>
      </c>
      <c r="C785" t="str">
        <f>IF(Data!F785&lt;&gt;"successful",Data!L785, "novalue")</f>
        <v>novalue</v>
      </c>
    </row>
    <row r="786" spans="1:3" x14ac:dyDescent="0.2">
      <c r="A786" s="3"/>
      <c r="B786">
        <f>IF(Data!F786="successful",Data!L786, "novalue")</f>
        <v>10</v>
      </c>
      <c r="C786" t="str">
        <f>IF(Data!F786&lt;&gt;"successful",Data!L786, "novalue")</f>
        <v>novalue</v>
      </c>
    </row>
    <row r="787" spans="1:3" x14ac:dyDescent="0.2">
      <c r="A787" s="3"/>
      <c r="B787">
        <f>IF(Data!F787="successful",Data!L787, "novalue")</f>
        <v>29</v>
      </c>
      <c r="C787" t="str">
        <f>IF(Data!F787&lt;&gt;"successful",Data!L787, "novalue")</f>
        <v>novalue</v>
      </c>
    </row>
    <row r="788" spans="1:3" x14ac:dyDescent="0.2">
      <c r="A788" s="3"/>
      <c r="B788">
        <f>IF(Data!F788="successful",Data!L788, "novalue")</f>
        <v>44</v>
      </c>
      <c r="C788" t="str">
        <f>IF(Data!F788&lt;&gt;"successful",Data!L788, "novalue")</f>
        <v>novalue</v>
      </c>
    </row>
    <row r="789" spans="1:3" x14ac:dyDescent="0.2">
      <c r="A789" s="3"/>
      <c r="B789">
        <f>IF(Data!F789="successful",Data!L789, "novalue")</f>
        <v>17</v>
      </c>
      <c r="C789" t="str">
        <f>IF(Data!F789&lt;&gt;"successful",Data!L789, "novalue")</f>
        <v>novalue</v>
      </c>
    </row>
    <row r="790" spans="1:3" x14ac:dyDescent="0.2">
      <c r="A790" s="3"/>
      <c r="B790">
        <f>IF(Data!F790="successful",Data!L790, "novalue")</f>
        <v>34</v>
      </c>
      <c r="C790" t="str">
        <f>IF(Data!F790&lt;&gt;"successful",Data!L790, "novalue")</f>
        <v>novalue</v>
      </c>
    </row>
    <row r="791" spans="1:3" x14ac:dyDescent="0.2">
      <c r="A791" s="3"/>
      <c r="B791">
        <f>IF(Data!F791="successful",Data!L791, "novalue")</f>
        <v>14</v>
      </c>
      <c r="C791" t="str">
        <f>IF(Data!F791&lt;&gt;"successful",Data!L791, "novalue")</f>
        <v>novalue</v>
      </c>
    </row>
    <row r="792" spans="1:3" x14ac:dyDescent="0.2">
      <c r="A792" s="3"/>
      <c r="B792">
        <f>IF(Data!F792="successful",Data!L792, "novalue")</f>
        <v>156</v>
      </c>
      <c r="C792" t="str">
        <f>IF(Data!F792&lt;&gt;"successful",Data!L792, "novalue")</f>
        <v>novalue</v>
      </c>
    </row>
    <row r="793" spans="1:3" x14ac:dyDescent="0.2">
      <c r="A793" s="3"/>
      <c r="B793">
        <f>IF(Data!F793="successful",Data!L793, "novalue")</f>
        <v>128</v>
      </c>
      <c r="C793" t="str">
        <f>IF(Data!F793&lt;&gt;"successful",Data!L793, "novalue")</f>
        <v>novalue</v>
      </c>
    </row>
    <row r="794" spans="1:3" x14ac:dyDescent="0.2">
      <c r="A794" s="3"/>
      <c r="B794">
        <f>IF(Data!F794="successful",Data!L794, "novalue")</f>
        <v>60</v>
      </c>
      <c r="C794" t="str">
        <f>IF(Data!F794&lt;&gt;"successful",Data!L794, "novalue")</f>
        <v>novalue</v>
      </c>
    </row>
    <row r="795" spans="1:3" x14ac:dyDescent="0.2">
      <c r="A795" s="3"/>
      <c r="B795">
        <f>IF(Data!F795="successful",Data!L795, "novalue")</f>
        <v>32</v>
      </c>
      <c r="C795" t="str">
        <f>IF(Data!F795&lt;&gt;"successful",Data!L795, "novalue")</f>
        <v>novalue</v>
      </c>
    </row>
    <row r="796" spans="1:3" x14ac:dyDescent="0.2">
      <c r="A796" s="3"/>
      <c r="B796">
        <f>IF(Data!F796="successful",Data!L796, "novalue")</f>
        <v>53</v>
      </c>
      <c r="C796" t="str">
        <f>IF(Data!F796&lt;&gt;"successful",Data!L796, "novalue")</f>
        <v>novalue</v>
      </c>
    </row>
    <row r="797" spans="1:3" x14ac:dyDescent="0.2">
      <c r="A797" s="3"/>
      <c r="B797">
        <f>IF(Data!F797="successful",Data!L797, "novalue")</f>
        <v>184</v>
      </c>
      <c r="C797" t="str">
        <f>IF(Data!F797&lt;&gt;"successful",Data!L797, "novalue")</f>
        <v>novalue</v>
      </c>
    </row>
    <row r="798" spans="1:3" x14ac:dyDescent="0.2">
      <c r="A798" s="3"/>
      <c r="B798">
        <f>IF(Data!F798="successful",Data!L798, "novalue")</f>
        <v>90</v>
      </c>
      <c r="C798" t="str">
        <f>IF(Data!F798&lt;&gt;"successful",Data!L798, "novalue")</f>
        <v>novalue</v>
      </c>
    </row>
    <row r="799" spans="1:3" x14ac:dyDescent="0.2">
      <c r="A799" s="3"/>
      <c r="B799">
        <f>IF(Data!F799="successful",Data!L799, "novalue")</f>
        <v>71</v>
      </c>
      <c r="C799" t="str">
        <f>IF(Data!F799&lt;&gt;"successful",Data!L799, "novalue")</f>
        <v>novalue</v>
      </c>
    </row>
    <row r="800" spans="1:3" x14ac:dyDescent="0.2">
      <c r="A800" s="3"/>
      <c r="B800">
        <f>IF(Data!F800="successful",Data!L800, "novalue")</f>
        <v>87</v>
      </c>
      <c r="C800" t="str">
        <f>IF(Data!F800&lt;&gt;"successful",Data!L800, "novalue")</f>
        <v>novalue</v>
      </c>
    </row>
    <row r="801" spans="1:3" x14ac:dyDescent="0.2">
      <c r="A801" s="3"/>
      <c r="B801">
        <f>IF(Data!F801="successful",Data!L801, "novalue")</f>
        <v>28</v>
      </c>
      <c r="C801" t="str">
        <f>IF(Data!F801&lt;&gt;"successful",Data!L801, "novalue")</f>
        <v>novalue</v>
      </c>
    </row>
    <row r="802" spans="1:3" x14ac:dyDescent="0.2">
      <c r="A802" s="3"/>
      <c r="B802">
        <f>IF(Data!F802="successful",Data!L802, "novalue")</f>
        <v>56</v>
      </c>
      <c r="C802" t="str">
        <f>IF(Data!F802&lt;&gt;"successful",Data!L802, "novalue")</f>
        <v>novalue</v>
      </c>
    </row>
    <row r="803" spans="1:3" x14ac:dyDescent="0.2">
      <c r="A803" s="3"/>
      <c r="B803">
        <f>IF(Data!F803="successful",Data!L803, "novalue")</f>
        <v>51</v>
      </c>
      <c r="C803" t="str">
        <f>IF(Data!F803&lt;&gt;"successful",Data!L803, "novalue")</f>
        <v>novalue</v>
      </c>
    </row>
    <row r="804" spans="1:3" x14ac:dyDescent="0.2">
      <c r="A804" s="3"/>
      <c r="B804">
        <f>IF(Data!F804="successful",Data!L804, "novalue")</f>
        <v>75</v>
      </c>
      <c r="C804" t="str">
        <f>IF(Data!F804&lt;&gt;"successful",Data!L804, "novalue")</f>
        <v>novalue</v>
      </c>
    </row>
    <row r="805" spans="1:3" x14ac:dyDescent="0.2">
      <c r="A805" s="3"/>
      <c r="B805">
        <f>IF(Data!F805="successful",Data!L805, "novalue")</f>
        <v>38</v>
      </c>
      <c r="C805" t="str">
        <f>IF(Data!F805&lt;&gt;"successful",Data!L805, "novalue")</f>
        <v>novalue</v>
      </c>
    </row>
    <row r="806" spans="1:3" x14ac:dyDescent="0.2">
      <c r="A806" s="3"/>
      <c r="B806">
        <f>IF(Data!F806="successful",Data!L806, "novalue")</f>
        <v>18</v>
      </c>
      <c r="C806" t="str">
        <f>IF(Data!F806&lt;&gt;"successful",Data!L806, "novalue")</f>
        <v>novalue</v>
      </c>
    </row>
    <row r="807" spans="1:3" x14ac:dyDescent="0.2">
      <c r="A807" s="3"/>
      <c r="B807">
        <f>IF(Data!F807="successful",Data!L807, "novalue")</f>
        <v>54</v>
      </c>
      <c r="C807" t="str">
        <f>IF(Data!F807&lt;&gt;"successful",Data!L807, "novalue")</f>
        <v>novalue</v>
      </c>
    </row>
    <row r="808" spans="1:3" x14ac:dyDescent="0.2">
      <c r="A808" s="3"/>
      <c r="B808">
        <f>IF(Data!F808="successful",Data!L808, "novalue")</f>
        <v>71</v>
      </c>
      <c r="C808" t="str">
        <f>IF(Data!F808&lt;&gt;"successful",Data!L808, "novalue")</f>
        <v>novalue</v>
      </c>
    </row>
    <row r="809" spans="1:3" x14ac:dyDescent="0.2">
      <c r="A809" s="3"/>
      <c r="B809">
        <f>IF(Data!F809="successful",Data!L809, "novalue")</f>
        <v>57</v>
      </c>
      <c r="C809" t="str">
        <f>IF(Data!F809&lt;&gt;"successful",Data!L809, "novalue")</f>
        <v>novalue</v>
      </c>
    </row>
    <row r="810" spans="1:3" x14ac:dyDescent="0.2">
      <c r="A810" s="3"/>
      <c r="B810">
        <f>IF(Data!F810="successful",Data!L810, "novalue")</f>
        <v>43</v>
      </c>
      <c r="C810" t="str">
        <f>IF(Data!F810&lt;&gt;"successful",Data!L810, "novalue")</f>
        <v>novalue</v>
      </c>
    </row>
    <row r="811" spans="1:3" x14ac:dyDescent="0.2">
      <c r="A811" s="3"/>
      <c r="B811">
        <f>IF(Data!F811="successful",Data!L811, "novalue")</f>
        <v>52</v>
      </c>
      <c r="C811" t="str">
        <f>IF(Data!F811&lt;&gt;"successful",Data!L811, "novalue")</f>
        <v>novalue</v>
      </c>
    </row>
    <row r="812" spans="1:3" x14ac:dyDescent="0.2">
      <c r="A812" s="3"/>
      <c r="B812">
        <f>IF(Data!F812="successful",Data!L812, "novalue")</f>
        <v>27</v>
      </c>
      <c r="C812" t="str">
        <f>IF(Data!F812&lt;&gt;"successful",Data!L812, "novalue")</f>
        <v>novalue</v>
      </c>
    </row>
    <row r="813" spans="1:3" x14ac:dyDescent="0.2">
      <c r="A813" s="3"/>
      <c r="B813">
        <f>IF(Data!F813="successful",Data!L813, "novalue")</f>
        <v>12</v>
      </c>
      <c r="C813" t="str">
        <f>IF(Data!F813&lt;&gt;"successful",Data!L813, "novalue")</f>
        <v>novalue</v>
      </c>
    </row>
    <row r="814" spans="1:3" x14ac:dyDescent="0.2">
      <c r="A814" s="3"/>
      <c r="B814">
        <f>IF(Data!F814="successful",Data!L814, "novalue")</f>
        <v>33</v>
      </c>
      <c r="C814" t="str">
        <f>IF(Data!F814&lt;&gt;"successful",Data!L814, "novalue")</f>
        <v>novalue</v>
      </c>
    </row>
    <row r="815" spans="1:3" x14ac:dyDescent="0.2">
      <c r="A815" s="3"/>
      <c r="B815">
        <f>IF(Data!F815="successful",Data!L815, "novalue")</f>
        <v>96</v>
      </c>
      <c r="C815" t="str">
        <f>IF(Data!F815&lt;&gt;"successful",Data!L815, "novalue")</f>
        <v>novalue</v>
      </c>
    </row>
    <row r="816" spans="1:3" x14ac:dyDescent="0.2">
      <c r="A816" s="3"/>
      <c r="B816">
        <f>IF(Data!F816="successful",Data!L816, "novalue")</f>
        <v>28</v>
      </c>
      <c r="C816" t="str">
        <f>IF(Data!F816&lt;&gt;"successful",Data!L816, "novalue")</f>
        <v>novalue</v>
      </c>
    </row>
    <row r="817" spans="1:3" x14ac:dyDescent="0.2">
      <c r="A817" s="3"/>
      <c r="B817">
        <f>IF(Data!F817="successful",Data!L817, "novalue")</f>
        <v>43</v>
      </c>
      <c r="C817" t="str">
        <f>IF(Data!F817&lt;&gt;"successful",Data!L817, "novalue")</f>
        <v>novalue</v>
      </c>
    </row>
    <row r="818" spans="1:3" x14ac:dyDescent="0.2">
      <c r="A818" s="3"/>
      <c r="B818">
        <f>IF(Data!F818="successful",Data!L818, "novalue")</f>
        <v>205</v>
      </c>
      <c r="C818" t="str">
        <f>IF(Data!F818&lt;&gt;"successful",Data!L818, "novalue")</f>
        <v>novalue</v>
      </c>
    </row>
    <row r="819" spans="1:3" x14ac:dyDescent="0.2">
      <c r="A819" s="3"/>
      <c r="B819">
        <f>IF(Data!F819="successful",Data!L819, "novalue")</f>
        <v>23</v>
      </c>
      <c r="C819" t="str">
        <f>IF(Data!F819&lt;&gt;"successful",Data!L819, "novalue")</f>
        <v>novalue</v>
      </c>
    </row>
    <row r="820" spans="1:3" x14ac:dyDescent="0.2">
      <c r="A820" s="3"/>
      <c r="B820">
        <f>IF(Data!F820="successful",Data!L820, "novalue")</f>
        <v>19</v>
      </c>
      <c r="C820" t="str">
        <f>IF(Data!F820&lt;&gt;"successful",Data!L820, "novalue")</f>
        <v>novalue</v>
      </c>
    </row>
    <row r="821" spans="1:3" x14ac:dyDescent="0.2">
      <c r="A821" s="3"/>
      <c r="B821">
        <f>IF(Data!F821="successful",Data!L821, "novalue")</f>
        <v>14</v>
      </c>
      <c r="C821" t="str">
        <f>IF(Data!F821&lt;&gt;"successful",Data!L821, "novalue")</f>
        <v>novalue</v>
      </c>
    </row>
    <row r="822" spans="1:3" x14ac:dyDescent="0.2">
      <c r="A822" s="3"/>
      <c r="B822">
        <f>IF(Data!F822="successful",Data!L822, "novalue")</f>
        <v>38</v>
      </c>
      <c r="C822" t="str">
        <f>IF(Data!F822&lt;&gt;"successful",Data!L822, "novalue")</f>
        <v>novalue</v>
      </c>
    </row>
    <row r="823" spans="1:3" x14ac:dyDescent="0.2">
      <c r="A823" s="3"/>
      <c r="B823">
        <f>IF(Data!F823="successful",Data!L823, "novalue")</f>
        <v>78</v>
      </c>
      <c r="C823" t="str">
        <f>IF(Data!F823&lt;&gt;"successful",Data!L823, "novalue")</f>
        <v>novalue</v>
      </c>
    </row>
    <row r="824" spans="1:3" x14ac:dyDescent="0.2">
      <c r="A824" s="3"/>
      <c r="B824">
        <f>IF(Data!F824="successful",Data!L824, "novalue")</f>
        <v>69</v>
      </c>
      <c r="C824" t="str">
        <f>IF(Data!F824&lt;&gt;"successful",Data!L824, "novalue")</f>
        <v>novalue</v>
      </c>
    </row>
    <row r="825" spans="1:3" x14ac:dyDescent="0.2">
      <c r="A825" s="3"/>
      <c r="B825">
        <f>IF(Data!F825="successful",Data!L825, "novalue")</f>
        <v>33</v>
      </c>
      <c r="C825" t="str">
        <f>IF(Data!F825&lt;&gt;"successful",Data!L825, "novalue")</f>
        <v>novalue</v>
      </c>
    </row>
    <row r="826" spans="1:3" x14ac:dyDescent="0.2">
      <c r="A826" s="3"/>
      <c r="B826">
        <f>IF(Data!F826="successful",Data!L826, "novalue")</f>
        <v>54</v>
      </c>
      <c r="C826" t="str">
        <f>IF(Data!F826&lt;&gt;"successful",Data!L826, "novalue")</f>
        <v>novalue</v>
      </c>
    </row>
    <row r="827" spans="1:3" x14ac:dyDescent="0.2">
      <c r="A827" s="3"/>
      <c r="B827">
        <f>IF(Data!F827="successful",Data!L827, "novalue")</f>
        <v>99</v>
      </c>
      <c r="C827" t="str">
        <f>IF(Data!F827&lt;&gt;"successful",Data!L827, "novalue")</f>
        <v>novalue</v>
      </c>
    </row>
    <row r="828" spans="1:3" x14ac:dyDescent="0.2">
      <c r="A828" s="3"/>
      <c r="B828">
        <f>IF(Data!F828="successful",Data!L828, "novalue")</f>
        <v>49</v>
      </c>
      <c r="C828" t="str">
        <f>IF(Data!F828&lt;&gt;"successful",Data!L828, "novalue")</f>
        <v>novalue</v>
      </c>
    </row>
    <row r="829" spans="1:3" x14ac:dyDescent="0.2">
      <c r="A829" s="3"/>
      <c r="B829">
        <f>IF(Data!F829="successful",Data!L829, "novalue")</f>
        <v>11</v>
      </c>
      <c r="C829" t="str">
        <f>IF(Data!F829&lt;&gt;"successful",Data!L829, "novalue")</f>
        <v>novalue</v>
      </c>
    </row>
    <row r="830" spans="1:3" x14ac:dyDescent="0.2">
      <c r="A830" s="3"/>
      <c r="B830">
        <f>IF(Data!F830="successful",Data!L830, "novalue")</f>
        <v>38</v>
      </c>
      <c r="C830" t="str">
        <f>IF(Data!F830&lt;&gt;"successful",Data!L830, "novalue")</f>
        <v>novalue</v>
      </c>
    </row>
    <row r="831" spans="1:3" x14ac:dyDescent="0.2">
      <c r="A831" s="3"/>
      <c r="B831">
        <f>IF(Data!F831="successful",Data!L831, "novalue")</f>
        <v>16</v>
      </c>
      <c r="C831" t="str">
        <f>IF(Data!F831&lt;&gt;"successful",Data!L831, "novalue")</f>
        <v>novalue</v>
      </c>
    </row>
    <row r="832" spans="1:3" x14ac:dyDescent="0.2">
      <c r="A832" s="3"/>
      <c r="B832">
        <f>IF(Data!F832="successful",Data!L832, "novalue")</f>
        <v>32</v>
      </c>
      <c r="C832" t="str">
        <f>IF(Data!F832&lt;&gt;"successful",Data!L832, "novalue")</f>
        <v>novalue</v>
      </c>
    </row>
    <row r="833" spans="1:3" x14ac:dyDescent="0.2">
      <c r="A833" s="3"/>
      <c r="B833">
        <f>IF(Data!F833="successful",Data!L833, "novalue")</f>
        <v>20</v>
      </c>
      <c r="C833" t="str">
        <f>IF(Data!F833&lt;&gt;"successful",Data!L833, "novalue")</f>
        <v>novalue</v>
      </c>
    </row>
    <row r="834" spans="1:3" x14ac:dyDescent="0.2">
      <c r="A834" s="3"/>
      <c r="B834">
        <f>IF(Data!F834="successful",Data!L834, "novalue")</f>
        <v>154</v>
      </c>
      <c r="C834" t="str">
        <f>IF(Data!F834&lt;&gt;"successful",Data!L834, "novalue")</f>
        <v>novalue</v>
      </c>
    </row>
    <row r="835" spans="1:3" x14ac:dyDescent="0.2">
      <c r="A835" s="3"/>
      <c r="B835">
        <f>IF(Data!F835="successful",Data!L835, "novalue")</f>
        <v>41</v>
      </c>
      <c r="C835" t="str">
        <f>IF(Data!F835&lt;&gt;"successful",Data!L835, "novalue")</f>
        <v>novalue</v>
      </c>
    </row>
    <row r="836" spans="1:3" x14ac:dyDescent="0.2">
      <c r="A836" s="3"/>
      <c r="B836">
        <f>IF(Data!F836="successful",Data!L836, "novalue")</f>
        <v>75</v>
      </c>
      <c r="C836" t="str">
        <f>IF(Data!F836&lt;&gt;"successful",Data!L836, "novalue")</f>
        <v>novalue</v>
      </c>
    </row>
    <row r="837" spans="1:3" x14ac:dyDescent="0.2">
      <c r="A837" s="3"/>
      <c r="B837">
        <f>IF(Data!F837="successful",Data!L837, "novalue")</f>
        <v>40</v>
      </c>
      <c r="C837" t="str">
        <f>IF(Data!F837&lt;&gt;"successful",Data!L837, "novalue")</f>
        <v>novalue</v>
      </c>
    </row>
    <row r="838" spans="1:3" x14ac:dyDescent="0.2">
      <c r="A838" s="3"/>
      <c r="B838">
        <f>IF(Data!F838="successful",Data!L838, "novalue")</f>
        <v>46</v>
      </c>
      <c r="C838" t="str">
        <f>IF(Data!F838&lt;&gt;"successful",Data!L838, "novalue")</f>
        <v>novalue</v>
      </c>
    </row>
    <row r="839" spans="1:3" x14ac:dyDescent="0.2">
      <c r="A839" s="3"/>
      <c r="B839">
        <f>IF(Data!F839="successful",Data!L839, "novalue")</f>
        <v>62</v>
      </c>
      <c r="C839" t="str">
        <f>IF(Data!F839&lt;&gt;"successful",Data!L839, "novalue")</f>
        <v>novalue</v>
      </c>
    </row>
    <row r="840" spans="1:3" x14ac:dyDescent="0.2">
      <c r="A840" s="3"/>
      <c r="B840">
        <f>IF(Data!F840="successful",Data!L840, "novalue")</f>
        <v>61</v>
      </c>
      <c r="C840" t="str">
        <f>IF(Data!F840&lt;&gt;"successful",Data!L840, "novalue")</f>
        <v>novalue</v>
      </c>
    </row>
    <row r="841" spans="1:3" x14ac:dyDescent="0.2">
      <c r="A841" s="3"/>
      <c r="B841">
        <f>IF(Data!F841="successful",Data!L841, "novalue")</f>
        <v>96</v>
      </c>
      <c r="C841" t="str">
        <f>IF(Data!F841&lt;&gt;"successful",Data!L841, "novalue")</f>
        <v>novalue</v>
      </c>
    </row>
    <row r="842" spans="1:3" x14ac:dyDescent="0.2">
      <c r="A842" s="3"/>
      <c r="B842">
        <f>IF(Data!F842="successful",Data!L842, "novalue")</f>
        <v>190</v>
      </c>
      <c r="C842" t="str">
        <f>IF(Data!F842&lt;&gt;"successful",Data!L842, "novalue")</f>
        <v>novalue</v>
      </c>
    </row>
    <row r="843" spans="1:3" x14ac:dyDescent="0.2">
      <c r="A843" s="3"/>
      <c r="B843">
        <f>IF(Data!F843="successful",Data!L843, "novalue")</f>
        <v>94</v>
      </c>
      <c r="C843" t="str">
        <f>IF(Data!F843&lt;&gt;"successful",Data!L843, "novalue")</f>
        <v>novalue</v>
      </c>
    </row>
    <row r="844" spans="1:3" x14ac:dyDescent="0.2">
      <c r="A844" s="3"/>
      <c r="B844">
        <f>IF(Data!F844="successful",Data!L844, "novalue")</f>
        <v>39</v>
      </c>
      <c r="C844" t="str">
        <f>IF(Data!F844&lt;&gt;"successful",Data!L844, "novalue")</f>
        <v>novalue</v>
      </c>
    </row>
    <row r="845" spans="1:3" x14ac:dyDescent="0.2">
      <c r="A845" s="3"/>
      <c r="B845">
        <f>IF(Data!F845="successful",Data!L845, "novalue")</f>
        <v>127</v>
      </c>
      <c r="C845" t="str">
        <f>IF(Data!F845&lt;&gt;"successful",Data!L845, "novalue")</f>
        <v>novalue</v>
      </c>
    </row>
    <row r="846" spans="1:3" x14ac:dyDescent="0.2">
      <c r="A846" s="3"/>
      <c r="B846">
        <f>IF(Data!F846="successful",Data!L846, "novalue")</f>
        <v>159</v>
      </c>
      <c r="C846" t="str">
        <f>IF(Data!F846&lt;&gt;"successful",Data!L846, "novalue")</f>
        <v>novalue</v>
      </c>
    </row>
    <row r="847" spans="1:3" x14ac:dyDescent="0.2">
      <c r="A847" s="3"/>
      <c r="B847">
        <f>IF(Data!F847="successful",Data!L847, "novalue")</f>
        <v>177</v>
      </c>
      <c r="C847" t="str">
        <f>IF(Data!F847&lt;&gt;"successful",Data!L847, "novalue")</f>
        <v>novalue</v>
      </c>
    </row>
    <row r="848" spans="1:3" x14ac:dyDescent="0.2">
      <c r="A848" s="3"/>
      <c r="B848">
        <f>IF(Data!F848="successful",Data!L848, "novalue")</f>
        <v>47</v>
      </c>
      <c r="C848" t="str">
        <f>IF(Data!F848&lt;&gt;"successful",Data!L848, "novalue")</f>
        <v>novalue</v>
      </c>
    </row>
    <row r="849" spans="1:3" x14ac:dyDescent="0.2">
      <c r="A849" s="3"/>
      <c r="B849">
        <f>IF(Data!F849="successful",Data!L849, "novalue")</f>
        <v>1</v>
      </c>
      <c r="C849" t="str">
        <f>IF(Data!F849&lt;&gt;"successful",Data!L849, "novalue")</f>
        <v>novalue</v>
      </c>
    </row>
    <row r="850" spans="1:3" x14ac:dyDescent="0.2">
      <c r="A850" s="3"/>
      <c r="B850">
        <f>IF(Data!F850="successful",Data!L850, "novalue")</f>
        <v>16</v>
      </c>
      <c r="C850" t="str">
        <f>IF(Data!F850&lt;&gt;"successful",Data!L850, "novalue")</f>
        <v>novalue</v>
      </c>
    </row>
    <row r="851" spans="1:3" x14ac:dyDescent="0.2">
      <c r="A851" s="3"/>
      <c r="B851">
        <f>IF(Data!F851="successful",Data!L851, "novalue")</f>
        <v>115</v>
      </c>
      <c r="C851" t="str">
        <f>IF(Data!F851&lt;&gt;"successful",Data!L851, "novalue")</f>
        <v>novalue</v>
      </c>
    </row>
    <row r="852" spans="1:3" x14ac:dyDescent="0.2">
      <c r="A852" s="3"/>
      <c r="B852">
        <f>IF(Data!F852="successful",Data!L852, "novalue")</f>
        <v>133</v>
      </c>
      <c r="C852" t="str">
        <f>IF(Data!F852&lt;&gt;"successful",Data!L852, "novalue")</f>
        <v>novalue</v>
      </c>
    </row>
    <row r="853" spans="1:3" x14ac:dyDescent="0.2">
      <c r="A853" s="3"/>
      <c r="B853">
        <f>IF(Data!F853="successful",Data!L853, "novalue")</f>
        <v>70</v>
      </c>
      <c r="C853" t="str">
        <f>IF(Data!F853&lt;&gt;"successful",Data!L853, "novalue")</f>
        <v>novalue</v>
      </c>
    </row>
    <row r="854" spans="1:3" x14ac:dyDescent="0.2">
      <c r="A854" s="3"/>
      <c r="B854">
        <f>IF(Data!F854="successful",Data!L854, "novalue")</f>
        <v>62</v>
      </c>
      <c r="C854" t="str">
        <f>IF(Data!F854&lt;&gt;"successful",Data!L854, "novalue")</f>
        <v>novalue</v>
      </c>
    </row>
    <row r="855" spans="1:3" x14ac:dyDescent="0.2">
      <c r="A855" s="3"/>
      <c r="B855">
        <f>IF(Data!F855="successful",Data!L855, "novalue")</f>
        <v>10</v>
      </c>
      <c r="C855" t="str">
        <f>IF(Data!F855&lt;&gt;"successful",Data!L855, "novalue")</f>
        <v>novalue</v>
      </c>
    </row>
    <row r="856" spans="1:3" x14ac:dyDescent="0.2">
      <c r="A856" s="3"/>
      <c r="B856">
        <f>IF(Data!F856="successful",Data!L856, "novalue")</f>
        <v>499</v>
      </c>
      <c r="C856" t="str">
        <f>IF(Data!F856&lt;&gt;"successful",Data!L856, "novalue")</f>
        <v>novalue</v>
      </c>
    </row>
    <row r="857" spans="1:3" x14ac:dyDescent="0.2">
      <c r="A857" s="3"/>
      <c r="B857">
        <f>IF(Data!F857="successful",Data!L857, "novalue")</f>
        <v>47</v>
      </c>
      <c r="C857" t="str">
        <f>IF(Data!F857&lt;&gt;"successful",Data!L857, "novalue")</f>
        <v>novalue</v>
      </c>
    </row>
    <row r="858" spans="1:3" x14ac:dyDescent="0.2">
      <c r="A858" s="3"/>
      <c r="B858">
        <f>IF(Data!F858="successful",Data!L858, "novalue")</f>
        <v>28</v>
      </c>
      <c r="C858" t="str">
        <f>IF(Data!F858&lt;&gt;"successful",Data!L858, "novalue")</f>
        <v>novalue</v>
      </c>
    </row>
    <row r="859" spans="1:3" x14ac:dyDescent="0.2">
      <c r="A859" s="3"/>
      <c r="B859">
        <f>IF(Data!F859="successful",Data!L859, "novalue")</f>
        <v>24</v>
      </c>
      <c r="C859" t="str">
        <f>IF(Data!F859&lt;&gt;"successful",Data!L859, "novalue")</f>
        <v>novalue</v>
      </c>
    </row>
    <row r="860" spans="1:3" x14ac:dyDescent="0.2">
      <c r="A860" s="3"/>
      <c r="B860">
        <f>IF(Data!F860="successful",Data!L860, "novalue")</f>
        <v>76</v>
      </c>
      <c r="C860" t="str">
        <f>IF(Data!F860&lt;&gt;"successful",Data!L860, "novalue")</f>
        <v>novalue</v>
      </c>
    </row>
    <row r="861" spans="1:3" x14ac:dyDescent="0.2">
      <c r="A861" s="3"/>
      <c r="B861">
        <f>IF(Data!F861="successful",Data!L861, "novalue")</f>
        <v>98</v>
      </c>
      <c r="C861" t="str">
        <f>IF(Data!F861&lt;&gt;"successful",Data!L861, "novalue")</f>
        <v>novalue</v>
      </c>
    </row>
    <row r="862" spans="1:3" x14ac:dyDescent="0.2">
      <c r="A862" s="3"/>
      <c r="B862" t="str">
        <f>IF(Data!F862="successful",Data!L862, "novalue")</f>
        <v>novalue</v>
      </c>
      <c r="C862">
        <f>IF(Data!F862&lt;&gt;"successful",Data!L862, "novalue")</f>
        <v>48</v>
      </c>
    </row>
    <row r="863" spans="1:3" x14ac:dyDescent="0.2">
      <c r="A863" s="3"/>
      <c r="B863" t="str">
        <f>IF(Data!F863="successful",Data!L863, "novalue")</f>
        <v>novalue</v>
      </c>
      <c r="C863">
        <f>IF(Data!F863&lt;&gt;"successful",Data!L863, "novalue")</f>
        <v>2</v>
      </c>
    </row>
    <row r="864" spans="1:3" x14ac:dyDescent="0.2">
      <c r="A864" s="3"/>
      <c r="B864" t="str">
        <f>IF(Data!F864="successful",Data!L864, "novalue")</f>
        <v>novalue</v>
      </c>
      <c r="C864">
        <f>IF(Data!F864&lt;&gt;"successful",Data!L864, "novalue")</f>
        <v>4</v>
      </c>
    </row>
    <row r="865" spans="1:3" x14ac:dyDescent="0.2">
      <c r="A865" s="3"/>
      <c r="B865" t="str">
        <f>IF(Data!F865="successful",Data!L865, "novalue")</f>
        <v>novalue</v>
      </c>
      <c r="C865">
        <f>IF(Data!F865&lt;&gt;"successful",Data!L865, "novalue")</f>
        <v>5</v>
      </c>
    </row>
    <row r="866" spans="1:3" x14ac:dyDescent="0.2">
      <c r="A866" s="3"/>
      <c r="B866" t="str">
        <f>IF(Data!F866="successful",Data!L866, "novalue")</f>
        <v>novalue</v>
      </c>
      <c r="C866">
        <f>IF(Data!F866&lt;&gt;"successful",Data!L866, "novalue")</f>
        <v>79</v>
      </c>
    </row>
    <row r="867" spans="1:3" x14ac:dyDescent="0.2">
      <c r="A867" s="3"/>
      <c r="B867" t="str">
        <f>IF(Data!F867="successful",Data!L867, "novalue")</f>
        <v>novalue</v>
      </c>
      <c r="C867">
        <f>IF(Data!F867&lt;&gt;"successful",Data!L867, "novalue")</f>
        <v>2</v>
      </c>
    </row>
    <row r="868" spans="1:3" x14ac:dyDescent="0.2">
      <c r="A868" s="3"/>
      <c r="B868" t="str">
        <f>IF(Data!F868="successful",Data!L868, "novalue")</f>
        <v>novalue</v>
      </c>
      <c r="C868">
        <f>IF(Data!F868&lt;&gt;"successful",Data!L868, "novalue")</f>
        <v>11</v>
      </c>
    </row>
    <row r="869" spans="1:3" x14ac:dyDescent="0.2">
      <c r="A869" s="3"/>
      <c r="B869" t="str">
        <f>IF(Data!F869="successful",Data!L869, "novalue")</f>
        <v>novalue</v>
      </c>
      <c r="C869">
        <f>IF(Data!F869&lt;&gt;"successful",Data!L869, "novalue")</f>
        <v>11</v>
      </c>
    </row>
    <row r="870" spans="1:3" x14ac:dyDescent="0.2">
      <c r="A870" s="3"/>
      <c r="B870" t="str">
        <f>IF(Data!F870="successful",Data!L870, "novalue")</f>
        <v>novalue</v>
      </c>
      <c r="C870">
        <f>IF(Data!F870&lt;&gt;"successful",Data!L870, "novalue")</f>
        <v>1</v>
      </c>
    </row>
    <row r="871" spans="1:3" x14ac:dyDescent="0.2">
      <c r="A871" s="3"/>
      <c r="B871" t="str">
        <f>IF(Data!F871="successful",Data!L871, "novalue")</f>
        <v>novalue</v>
      </c>
      <c r="C871">
        <f>IF(Data!F871&lt;&gt;"successful",Data!L871, "novalue")</f>
        <v>3</v>
      </c>
    </row>
    <row r="872" spans="1:3" x14ac:dyDescent="0.2">
      <c r="A872" s="3"/>
      <c r="B872" t="str">
        <f>IF(Data!F872="successful",Data!L872, "novalue")</f>
        <v>novalue</v>
      </c>
      <c r="C872">
        <f>IF(Data!F872&lt;&gt;"successful",Data!L872, "novalue")</f>
        <v>5</v>
      </c>
    </row>
    <row r="873" spans="1:3" x14ac:dyDescent="0.2">
      <c r="A873" s="3"/>
      <c r="B873" t="str">
        <f>IF(Data!F873="successful",Data!L873, "novalue")</f>
        <v>novalue</v>
      </c>
      <c r="C873">
        <f>IF(Data!F873&lt;&gt;"successful",Data!L873, "novalue")</f>
        <v>12</v>
      </c>
    </row>
    <row r="874" spans="1:3" x14ac:dyDescent="0.2">
      <c r="A874" s="3"/>
      <c r="B874" t="str">
        <f>IF(Data!F874="successful",Data!L874, "novalue")</f>
        <v>novalue</v>
      </c>
      <c r="C874">
        <f>IF(Data!F874&lt;&gt;"successful",Data!L874, "novalue")</f>
        <v>2</v>
      </c>
    </row>
    <row r="875" spans="1:3" x14ac:dyDescent="0.2">
      <c r="A875" s="3"/>
      <c r="B875" t="str">
        <f>IF(Data!F875="successful",Data!L875, "novalue")</f>
        <v>novalue</v>
      </c>
      <c r="C875">
        <f>IF(Data!F875&lt;&gt;"successful",Data!L875, "novalue")</f>
        <v>5</v>
      </c>
    </row>
    <row r="876" spans="1:3" x14ac:dyDescent="0.2">
      <c r="A876" s="3"/>
      <c r="B876" t="str">
        <f>IF(Data!F876="successful",Data!L876, "novalue")</f>
        <v>novalue</v>
      </c>
      <c r="C876">
        <f>IF(Data!F876&lt;&gt;"successful",Data!L876, "novalue")</f>
        <v>21</v>
      </c>
    </row>
    <row r="877" spans="1:3" x14ac:dyDescent="0.2">
      <c r="A877" s="3"/>
      <c r="B877" t="str">
        <f>IF(Data!F877="successful",Data!L877, "novalue")</f>
        <v>novalue</v>
      </c>
      <c r="C877">
        <f>IF(Data!F877&lt;&gt;"successful",Data!L877, "novalue")</f>
        <v>0</v>
      </c>
    </row>
    <row r="878" spans="1:3" x14ac:dyDescent="0.2">
      <c r="A878" s="3"/>
      <c r="B878" t="str">
        <f>IF(Data!F878="successful",Data!L878, "novalue")</f>
        <v>novalue</v>
      </c>
      <c r="C878">
        <f>IF(Data!F878&lt;&gt;"successful",Data!L878, "novalue")</f>
        <v>45</v>
      </c>
    </row>
    <row r="879" spans="1:3" x14ac:dyDescent="0.2">
      <c r="A879" s="3"/>
      <c r="B879" t="str">
        <f>IF(Data!F879="successful",Data!L879, "novalue")</f>
        <v>novalue</v>
      </c>
      <c r="C879">
        <f>IF(Data!F879&lt;&gt;"successful",Data!L879, "novalue")</f>
        <v>29</v>
      </c>
    </row>
    <row r="880" spans="1:3" x14ac:dyDescent="0.2">
      <c r="A880" s="3"/>
      <c r="B880" t="str">
        <f>IF(Data!F880="successful",Data!L880, "novalue")</f>
        <v>novalue</v>
      </c>
      <c r="C880">
        <f>IF(Data!F880&lt;&gt;"successful",Data!L880, "novalue")</f>
        <v>2</v>
      </c>
    </row>
    <row r="881" spans="1:3" x14ac:dyDescent="0.2">
      <c r="A881" s="3"/>
      <c r="B881" t="str">
        <f>IF(Data!F881="successful",Data!L881, "novalue")</f>
        <v>novalue</v>
      </c>
      <c r="C881">
        <f>IF(Data!F881&lt;&gt;"successful",Data!L881, "novalue")</f>
        <v>30</v>
      </c>
    </row>
    <row r="882" spans="1:3" x14ac:dyDescent="0.2">
      <c r="A882" s="3"/>
      <c r="B882" t="str">
        <f>IF(Data!F882="successful",Data!L882, "novalue")</f>
        <v>novalue</v>
      </c>
      <c r="C882">
        <f>IF(Data!F882&lt;&gt;"successful",Data!L882, "novalue")</f>
        <v>8</v>
      </c>
    </row>
    <row r="883" spans="1:3" x14ac:dyDescent="0.2">
      <c r="A883" s="3"/>
      <c r="B883" t="str">
        <f>IF(Data!F883="successful",Data!L883, "novalue")</f>
        <v>novalue</v>
      </c>
      <c r="C883">
        <f>IF(Data!F883&lt;&gt;"successful",Data!L883, "novalue")</f>
        <v>1</v>
      </c>
    </row>
    <row r="884" spans="1:3" x14ac:dyDescent="0.2">
      <c r="A884" s="3"/>
      <c r="B884" t="str">
        <f>IF(Data!F884="successful",Data!L884, "novalue")</f>
        <v>novalue</v>
      </c>
      <c r="C884">
        <f>IF(Data!F884&lt;&gt;"successful",Data!L884, "novalue")</f>
        <v>14</v>
      </c>
    </row>
    <row r="885" spans="1:3" x14ac:dyDescent="0.2">
      <c r="A885" s="3"/>
      <c r="B885" t="str">
        <f>IF(Data!F885="successful",Data!L885, "novalue")</f>
        <v>novalue</v>
      </c>
      <c r="C885">
        <f>IF(Data!F885&lt;&gt;"successful",Data!L885, "novalue")</f>
        <v>24</v>
      </c>
    </row>
    <row r="886" spans="1:3" x14ac:dyDescent="0.2">
      <c r="A886" s="3"/>
      <c r="B886" t="str">
        <f>IF(Data!F886="successful",Data!L886, "novalue")</f>
        <v>novalue</v>
      </c>
      <c r="C886">
        <f>IF(Data!F886&lt;&gt;"successful",Data!L886, "novalue")</f>
        <v>2</v>
      </c>
    </row>
    <row r="887" spans="1:3" x14ac:dyDescent="0.2">
      <c r="A887" s="3"/>
      <c r="B887" t="str">
        <f>IF(Data!F887="successful",Data!L887, "novalue")</f>
        <v>novalue</v>
      </c>
      <c r="C887">
        <f>IF(Data!F887&lt;&gt;"successful",Data!L887, "novalue")</f>
        <v>21</v>
      </c>
    </row>
    <row r="888" spans="1:3" x14ac:dyDescent="0.2">
      <c r="A888" s="3"/>
      <c r="B888" t="str">
        <f>IF(Data!F888="successful",Data!L888, "novalue")</f>
        <v>novalue</v>
      </c>
      <c r="C888">
        <f>IF(Data!F888&lt;&gt;"successful",Data!L888, "novalue")</f>
        <v>7</v>
      </c>
    </row>
    <row r="889" spans="1:3" x14ac:dyDescent="0.2">
      <c r="A889" s="3"/>
      <c r="B889" t="str">
        <f>IF(Data!F889="successful",Data!L889, "novalue")</f>
        <v>novalue</v>
      </c>
      <c r="C889">
        <f>IF(Data!F889&lt;&gt;"successful",Data!L889, "novalue")</f>
        <v>0</v>
      </c>
    </row>
    <row r="890" spans="1:3" x14ac:dyDescent="0.2">
      <c r="A890" s="3"/>
      <c r="B890" t="str">
        <f>IF(Data!F890="successful",Data!L890, "novalue")</f>
        <v>novalue</v>
      </c>
      <c r="C890">
        <f>IF(Data!F890&lt;&gt;"successful",Data!L890, "novalue")</f>
        <v>4</v>
      </c>
    </row>
    <row r="891" spans="1:3" x14ac:dyDescent="0.2">
      <c r="A891" s="3"/>
      <c r="B891" t="str">
        <f>IF(Data!F891="successful",Data!L891, "novalue")</f>
        <v>novalue</v>
      </c>
      <c r="C891">
        <f>IF(Data!F891&lt;&gt;"successful",Data!L891, "novalue")</f>
        <v>32</v>
      </c>
    </row>
    <row r="892" spans="1:3" x14ac:dyDescent="0.2">
      <c r="A892" s="3"/>
      <c r="B892" t="str">
        <f>IF(Data!F892="successful",Data!L892, "novalue")</f>
        <v>novalue</v>
      </c>
      <c r="C892">
        <f>IF(Data!F892&lt;&gt;"successful",Data!L892, "novalue")</f>
        <v>4</v>
      </c>
    </row>
    <row r="893" spans="1:3" x14ac:dyDescent="0.2">
      <c r="A893" s="3"/>
      <c r="B893" t="str">
        <f>IF(Data!F893="successful",Data!L893, "novalue")</f>
        <v>novalue</v>
      </c>
      <c r="C893">
        <f>IF(Data!F893&lt;&gt;"successful",Data!L893, "novalue")</f>
        <v>9</v>
      </c>
    </row>
    <row r="894" spans="1:3" x14ac:dyDescent="0.2">
      <c r="A894" s="3"/>
      <c r="B894" t="str">
        <f>IF(Data!F894="successful",Data!L894, "novalue")</f>
        <v>novalue</v>
      </c>
      <c r="C894">
        <f>IF(Data!F894&lt;&gt;"successful",Data!L894, "novalue")</f>
        <v>17</v>
      </c>
    </row>
    <row r="895" spans="1:3" x14ac:dyDescent="0.2">
      <c r="A895" s="3"/>
      <c r="B895" t="str">
        <f>IF(Data!F895="successful",Data!L895, "novalue")</f>
        <v>novalue</v>
      </c>
      <c r="C895">
        <f>IF(Data!F895&lt;&gt;"successful",Data!L895, "novalue")</f>
        <v>5</v>
      </c>
    </row>
    <row r="896" spans="1:3" x14ac:dyDescent="0.2">
      <c r="A896" s="3"/>
      <c r="B896" t="str">
        <f>IF(Data!F896="successful",Data!L896, "novalue")</f>
        <v>novalue</v>
      </c>
      <c r="C896">
        <f>IF(Data!F896&lt;&gt;"successful",Data!L896, "novalue")</f>
        <v>53</v>
      </c>
    </row>
    <row r="897" spans="1:3" x14ac:dyDescent="0.2">
      <c r="A897" s="3"/>
      <c r="B897" t="str">
        <f>IF(Data!F897="successful",Data!L897, "novalue")</f>
        <v>novalue</v>
      </c>
      <c r="C897">
        <f>IF(Data!F897&lt;&gt;"successful",Data!L897, "novalue")</f>
        <v>7</v>
      </c>
    </row>
    <row r="898" spans="1:3" x14ac:dyDescent="0.2">
      <c r="A898" s="3"/>
      <c r="B898" t="str">
        <f>IF(Data!F898="successful",Data!L898, "novalue")</f>
        <v>novalue</v>
      </c>
      <c r="C898">
        <f>IF(Data!F898&lt;&gt;"successful",Data!L898, "novalue")</f>
        <v>72</v>
      </c>
    </row>
    <row r="899" spans="1:3" x14ac:dyDescent="0.2">
      <c r="A899" s="3"/>
      <c r="B899" t="str">
        <f>IF(Data!F899="successful",Data!L899, "novalue")</f>
        <v>novalue</v>
      </c>
      <c r="C899">
        <f>IF(Data!F899&lt;&gt;"successful",Data!L899, "novalue")</f>
        <v>0</v>
      </c>
    </row>
    <row r="900" spans="1:3" x14ac:dyDescent="0.2">
      <c r="A900" s="3"/>
      <c r="B900" t="str">
        <f>IF(Data!F900="successful",Data!L900, "novalue")</f>
        <v>novalue</v>
      </c>
      <c r="C900">
        <f>IF(Data!F900&lt;&gt;"successful",Data!L900, "novalue")</f>
        <v>2</v>
      </c>
    </row>
    <row r="901" spans="1:3" x14ac:dyDescent="0.2">
      <c r="A901" s="3"/>
      <c r="B901" t="str">
        <f>IF(Data!F901="successful",Data!L901, "novalue")</f>
        <v>novalue</v>
      </c>
      <c r="C901">
        <f>IF(Data!F901&lt;&gt;"successful",Data!L901, "novalue")</f>
        <v>8</v>
      </c>
    </row>
    <row r="902" spans="1:3" x14ac:dyDescent="0.2">
      <c r="A902" s="3"/>
      <c r="B902" t="str">
        <f>IF(Data!F902="successful",Data!L902, "novalue")</f>
        <v>novalue</v>
      </c>
      <c r="C902">
        <f>IF(Data!F902&lt;&gt;"successful",Data!L902, "novalue")</f>
        <v>2</v>
      </c>
    </row>
    <row r="903" spans="1:3" x14ac:dyDescent="0.2">
      <c r="A903" s="3"/>
      <c r="B903" t="str">
        <f>IF(Data!F903="successful",Data!L903, "novalue")</f>
        <v>novalue</v>
      </c>
      <c r="C903">
        <f>IF(Data!F903&lt;&gt;"successful",Data!L903, "novalue")</f>
        <v>0</v>
      </c>
    </row>
    <row r="904" spans="1:3" x14ac:dyDescent="0.2">
      <c r="A904" s="3"/>
      <c r="B904" t="str">
        <f>IF(Data!F904="successful",Data!L904, "novalue")</f>
        <v>novalue</v>
      </c>
      <c r="C904">
        <f>IF(Data!F904&lt;&gt;"successful",Data!L904, "novalue")</f>
        <v>3</v>
      </c>
    </row>
    <row r="905" spans="1:3" x14ac:dyDescent="0.2">
      <c r="A905" s="3"/>
      <c r="B905" t="str">
        <f>IF(Data!F905="successful",Data!L905, "novalue")</f>
        <v>novalue</v>
      </c>
      <c r="C905">
        <f>IF(Data!F905&lt;&gt;"successful",Data!L905, "novalue")</f>
        <v>4</v>
      </c>
    </row>
    <row r="906" spans="1:3" x14ac:dyDescent="0.2">
      <c r="A906" s="3"/>
      <c r="B906" t="str">
        <f>IF(Data!F906="successful",Data!L906, "novalue")</f>
        <v>novalue</v>
      </c>
      <c r="C906">
        <f>IF(Data!F906&lt;&gt;"successful",Data!L906, "novalue")</f>
        <v>3</v>
      </c>
    </row>
    <row r="907" spans="1:3" x14ac:dyDescent="0.2">
      <c r="A907" s="3"/>
      <c r="B907" t="str">
        <f>IF(Data!F907="successful",Data!L907, "novalue")</f>
        <v>novalue</v>
      </c>
      <c r="C907">
        <f>IF(Data!F907&lt;&gt;"successful",Data!L907, "novalue")</f>
        <v>6</v>
      </c>
    </row>
    <row r="908" spans="1:3" x14ac:dyDescent="0.2">
      <c r="A908" s="3"/>
      <c r="B908" t="str">
        <f>IF(Data!F908="successful",Data!L908, "novalue")</f>
        <v>novalue</v>
      </c>
      <c r="C908">
        <f>IF(Data!F908&lt;&gt;"successful",Data!L908, "novalue")</f>
        <v>0</v>
      </c>
    </row>
    <row r="909" spans="1:3" x14ac:dyDescent="0.2">
      <c r="A909" s="3"/>
      <c r="B909" t="str">
        <f>IF(Data!F909="successful",Data!L909, "novalue")</f>
        <v>novalue</v>
      </c>
      <c r="C909">
        <f>IF(Data!F909&lt;&gt;"successful",Data!L909, "novalue")</f>
        <v>0</v>
      </c>
    </row>
    <row r="910" spans="1:3" x14ac:dyDescent="0.2">
      <c r="A910" s="3"/>
      <c r="B910" t="str">
        <f>IF(Data!F910="successful",Data!L910, "novalue")</f>
        <v>novalue</v>
      </c>
      <c r="C910">
        <f>IF(Data!F910&lt;&gt;"successful",Data!L910, "novalue")</f>
        <v>0</v>
      </c>
    </row>
    <row r="911" spans="1:3" x14ac:dyDescent="0.2">
      <c r="A911" s="3"/>
      <c r="B911" t="str">
        <f>IF(Data!F911="successful",Data!L911, "novalue")</f>
        <v>novalue</v>
      </c>
      <c r="C911">
        <f>IF(Data!F911&lt;&gt;"successful",Data!L911, "novalue")</f>
        <v>8</v>
      </c>
    </row>
    <row r="912" spans="1:3" x14ac:dyDescent="0.2">
      <c r="A912" s="3"/>
      <c r="B912" t="str">
        <f>IF(Data!F912="successful",Data!L912, "novalue")</f>
        <v>novalue</v>
      </c>
      <c r="C912">
        <f>IF(Data!F912&lt;&gt;"successful",Data!L912, "novalue")</f>
        <v>5</v>
      </c>
    </row>
    <row r="913" spans="1:3" x14ac:dyDescent="0.2">
      <c r="A913" s="3"/>
      <c r="B913" t="str">
        <f>IF(Data!F913="successful",Data!L913, "novalue")</f>
        <v>novalue</v>
      </c>
      <c r="C913">
        <f>IF(Data!F913&lt;&gt;"successful",Data!L913, "novalue")</f>
        <v>0</v>
      </c>
    </row>
    <row r="914" spans="1:3" x14ac:dyDescent="0.2">
      <c r="A914" s="3"/>
      <c r="B914" t="str">
        <f>IF(Data!F914="successful",Data!L914, "novalue")</f>
        <v>novalue</v>
      </c>
      <c r="C914">
        <f>IF(Data!F914&lt;&gt;"successful",Data!L914, "novalue")</f>
        <v>2</v>
      </c>
    </row>
    <row r="915" spans="1:3" x14ac:dyDescent="0.2">
      <c r="A915" s="3"/>
      <c r="B915" t="str">
        <f>IF(Data!F915="successful",Data!L915, "novalue")</f>
        <v>novalue</v>
      </c>
      <c r="C915">
        <f>IF(Data!F915&lt;&gt;"successful",Data!L915, "novalue")</f>
        <v>24</v>
      </c>
    </row>
    <row r="916" spans="1:3" x14ac:dyDescent="0.2">
      <c r="A916" s="3"/>
      <c r="B916" t="str">
        <f>IF(Data!F916="successful",Data!L916, "novalue")</f>
        <v>novalue</v>
      </c>
      <c r="C916">
        <f>IF(Data!F916&lt;&gt;"successful",Data!L916, "novalue")</f>
        <v>0</v>
      </c>
    </row>
    <row r="917" spans="1:3" x14ac:dyDescent="0.2">
      <c r="A917" s="3"/>
      <c r="B917" t="str">
        <f>IF(Data!F917="successful",Data!L917, "novalue")</f>
        <v>novalue</v>
      </c>
      <c r="C917">
        <f>IF(Data!F917&lt;&gt;"successful",Data!L917, "novalue")</f>
        <v>9</v>
      </c>
    </row>
    <row r="918" spans="1:3" x14ac:dyDescent="0.2">
      <c r="A918" s="3"/>
      <c r="B918" t="str">
        <f>IF(Data!F918="successful",Data!L918, "novalue")</f>
        <v>novalue</v>
      </c>
      <c r="C918">
        <f>IF(Data!F918&lt;&gt;"successful",Data!L918, "novalue")</f>
        <v>0</v>
      </c>
    </row>
    <row r="919" spans="1:3" x14ac:dyDescent="0.2">
      <c r="A919" s="3"/>
      <c r="B919" t="str">
        <f>IF(Data!F919="successful",Data!L919, "novalue")</f>
        <v>novalue</v>
      </c>
      <c r="C919">
        <f>IF(Data!F919&lt;&gt;"successful",Data!L919, "novalue")</f>
        <v>1</v>
      </c>
    </row>
    <row r="920" spans="1:3" x14ac:dyDescent="0.2">
      <c r="A920" s="3"/>
      <c r="B920" t="str">
        <f>IF(Data!F920="successful",Data!L920, "novalue")</f>
        <v>novalue</v>
      </c>
      <c r="C920">
        <f>IF(Data!F920&lt;&gt;"successful",Data!L920, "novalue")</f>
        <v>10</v>
      </c>
    </row>
    <row r="921" spans="1:3" x14ac:dyDescent="0.2">
      <c r="A921" s="3"/>
      <c r="B921" t="str">
        <f>IF(Data!F921="successful",Data!L921, "novalue")</f>
        <v>novalue</v>
      </c>
      <c r="C921">
        <f>IF(Data!F921&lt;&gt;"successful",Data!L921, "novalue")</f>
        <v>1</v>
      </c>
    </row>
    <row r="922" spans="1:3" x14ac:dyDescent="0.2">
      <c r="A922" s="3"/>
      <c r="B922" t="str">
        <f>IF(Data!F922="successful",Data!L922, "novalue")</f>
        <v>novalue</v>
      </c>
      <c r="C922">
        <f>IF(Data!F922&lt;&gt;"successful",Data!L922, "novalue")</f>
        <v>0</v>
      </c>
    </row>
    <row r="923" spans="1:3" x14ac:dyDescent="0.2">
      <c r="A923" s="3"/>
      <c r="B923" t="str">
        <f>IF(Data!F923="successful",Data!L923, "novalue")</f>
        <v>novalue</v>
      </c>
      <c r="C923">
        <f>IF(Data!F923&lt;&gt;"successful",Data!L923, "novalue")</f>
        <v>20</v>
      </c>
    </row>
    <row r="924" spans="1:3" x14ac:dyDescent="0.2">
      <c r="A924" s="3"/>
      <c r="B924" t="str">
        <f>IF(Data!F924="successful",Data!L924, "novalue")</f>
        <v>novalue</v>
      </c>
      <c r="C924">
        <f>IF(Data!F924&lt;&gt;"successful",Data!L924, "novalue")</f>
        <v>30</v>
      </c>
    </row>
    <row r="925" spans="1:3" x14ac:dyDescent="0.2">
      <c r="A925" s="3"/>
      <c r="B925" t="str">
        <f>IF(Data!F925="successful",Data!L925, "novalue")</f>
        <v>novalue</v>
      </c>
      <c r="C925">
        <f>IF(Data!F925&lt;&gt;"successful",Data!L925, "novalue")</f>
        <v>6</v>
      </c>
    </row>
    <row r="926" spans="1:3" x14ac:dyDescent="0.2">
      <c r="A926" s="3"/>
      <c r="B926" t="str">
        <f>IF(Data!F926="successful",Data!L926, "novalue")</f>
        <v>novalue</v>
      </c>
      <c r="C926">
        <f>IF(Data!F926&lt;&gt;"successful",Data!L926, "novalue")</f>
        <v>15</v>
      </c>
    </row>
    <row r="927" spans="1:3" x14ac:dyDescent="0.2">
      <c r="A927" s="3"/>
      <c r="B927" t="str">
        <f>IF(Data!F927="successful",Data!L927, "novalue")</f>
        <v>novalue</v>
      </c>
      <c r="C927">
        <f>IF(Data!F927&lt;&gt;"successful",Data!L927, "novalue")</f>
        <v>5</v>
      </c>
    </row>
    <row r="928" spans="1:3" x14ac:dyDescent="0.2">
      <c r="A928" s="3"/>
      <c r="B928" t="str">
        <f>IF(Data!F928="successful",Data!L928, "novalue")</f>
        <v>novalue</v>
      </c>
      <c r="C928">
        <f>IF(Data!F928&lt;&gt;"successful",Data!L928, "novalue")</f>
        <v>0</v>
      </c>
    </row>
    <row r="929" spans="1:3" x14ac:dyDescent="0.2">
      <c r="A929" s="3"/>
      <c r="B929" t="str">
        <f>IF(Data!F929="successful",Data!L929, "novalue")</f>
        <v>novalue</v>
      </c>
      <c r="C929">
        <f>IF(Data!F929&lt;&gt;"successful",Data!L929, "novalue")</f>
        <v>0</v>
      </c>
    </row>
    <row r="930" spans="1:3" x14ac:dyDescent="0.2">
      <c r="A930" s="3"/>
      <c r="B930" t="str">
        <f>IF(Data!F930="successful",Data!L930, "novalue")</f>
        <v>novalue</v>
      </c>
      <c r="C930">
        <f>IF(Data!F930&lt;&gt;"successful",Data!L930, "novalue")</f>
        <v>28</v>
      </c>
    </row>
    <row r="931" spans="1:3" x14ac:dyDescent="0.2">
      <c r="A931" s="3"/>
      <c r="B931" t="str">
        <f>IF(Data!F931="successful",Data!L931, "novalue")</f>
        <v>novalue</v>
      </c>
      <c r="C931">
        <f>IF(Data!F931&lt;&gt;"successful",Data!L931, "novalue")</f>
        <v>0</v>
      </c>
    </row>
    <row r="932" spans="1:3" x14ac:dyDescent="0.2">
      <c r="A932" s="3"/>
      <c r="B932" t="str">
        <f>IF(Data!F932="successful",Data!L932, "novalue")</f>
        <v>novalue</v>
      </c>
      <c r="C932">
        <f>IF(Data!F932&lt;&gt;"successful",Data!L932, "novalue")</f>
        <v>5</v>
      </c>
    </row>
    <row r="933" spans="1:3" x14ac:dyDescent="0.2">
      <c r="A933" s="3"/>
      <c r="B933" t="str">
        <f>IF(Data!F933="successful",Data!L933, "novalue")</f>
        <v>novalue</v>
      </c>
      <c r="C933">
        <f>IF(Data!F933&lt;&gt;"successful",Data!L933, "novalue")</f>
        <v>7</v>
      </c>
    </row>
    <row r="934" spans="1:3" x14ac:dyDescent="0.2">
      <c r="A934" s="3"/>
      <c r="B934" t="str">
        <f>IF(Data!F934="successful",Data!L934, "novalue")</f>
        <v>novalue</v>
      </c>
      <c r="C934">
        <f>IF(Data!F934&lt;&gt;"successful",Data!L934, "novalue")</f>
        <v>30</v>
      </c>
    </row>
    <row r="935" spans="1:3" x14ac:dyDescent="0.2">
      <c r="A935" s="3"/>
      <c r="B935" t="str">
        <f>IF(Data!F935="successful",Data!L935, "novalue")</f>
        <v>novalue</v>
      </c>
      <c r="C935">
        <f>IF(Data!F935&lt;&gt;"successful",Data!L935, "novalue")</f>
        <v>2</v>
      </c>
    </row>
    <row r="936" spans="1:3" x14ac:dyDescent="0.2">
      <c r="A936" s="3"/>
      <c r="B936" t="str">
        <f>IF(Data!F936="successful",Data!L936, "novalue")</f>
        <v>novalue</v>
      </c>
      <c r="C936">
        <f>IF(Data!F936&lt;&gt;"successful",Data!L936, "novalue")</f>
        <v>30</v>
      </c>
    </row>
    <row r="937" spans="1:3" x14ac:dyDescent="0.2">
      <c r="A937" s="3"/>
      <c r="B937" t="str">
        <f>IF(Data!F937="successful",Data!L937, "novalue")</f>
        <v>novalue</v>
      </c>
      <c r="C937">
        <f>IF(Data!F937&lt;&gt;"successful",Data!L937, "novalue")</f>
        <v>2</v>
      </c>
    </row>
    <row r="938" spans="1:3" x14ac:dyDescent="0.2">
      <c r="A938" s="3"/>
      <c r="B938" t="str">
        <f>IF(Data!F938="successful",Data!L938, "novalue")</f>
        <v>novalue</v>
      </c>
      <c r="C938">
        <f>IF(Data!F938&lt;&gt;"successful",Data!L938, "novalue")</f>
        <v>0</v>
      </c>
    </row>
    <row r="939" spans="1:3" x14ac:dyDescent="0.2">
      <c r="A939" s="3"/>
      <c r="B939" t="str">
        <f>IF(Data!F939="successful",Data!L939, "novalue")</f>
        <v>novalue</v>
      </c>
      <c r="C939">
        <f>IF(Data!F939&lt;&gt;"successful",Data!L939, "novalue")</f>
        <v>2</v>
      </c>
    </row>
    <row r="940" spans="1:3" x14ac:dyDescent="0.2">
      <c r="A940" s="3"/>
      <c r="B940" t="str">
        <f>IF(Data!F940="successful",Data!L940, "novalue")</f>
        <v>novalue</v>
      </c>
      <c r="C940">
        <f>IF(Data!F940&lt;&gt;"successful",Data!L940, "novalue")</f>
        <v>1</v>
      </c>
    </row>
    <row r="941" spans="1:3" x14ac:dyDescent="0.2">
      <c r="A941" s="3"/>
      <c r="B941" t="str">
        <f>IF(Data!F941="successful",Data!L941, "novalue")</f>
        <v>novalue</v>
      </c>
      <c r="C941">
        <f>IF(Data!F941&lt;&gt;"successful",Data!L941, "novalue")</f>
        <v>2</v>
      </c>
    </row>
    <row r="942" spans="1:3" x14ac:dyDescent="0.2">
      <c r="A942" s="3"/>
      <c r="B942" t="str">
        <f>IF(Data!F942="successful",Data!L942, "novalue")</f>
        <v>novalue</v>
      </c>
      <c r="C942">
        <f>IF(Data!F942&lt;&gt;"successful",Data!L942, "novalue")</f>
        <v>14</v>
      </c>
    </row>
    <row r="943" spans="1:3" x14ac:dyDescent="0.2">
      <c r="A943" s="3"/>
      <c r="B943" t="str">
        <f>IF(Data!F943="successful",Data!L943, "novalue")</f>
        <v>novalue</v>
      </c>
      <c r="C943">
        <f>IF(Data!F943&lt;&gt;"successful",Data!L943, "novalue")</f>
        <v>31</v>
      </c>
    </row>
    <row r="944" spans="1:3" x14ac:dyDescent="0.2">
      <c r="A944" s="3"/>
      <c r="B944" t="str">
        <f>IF(Data!F944="successful",Data!L944, "novalue")</f>
        <v>novalue</v>
      </c>
      <c r="C944">
        <f>IF(Data!F944&lt;&gt;"successful",Data!L944, "novalue")</f>
        <v>16</v>
      </c>
    </row>
    <row r="945" spans="1:3" x14ac:dyDescent="0.2">
      <c r="A945" s="3"/>
      <c r="B945" t="str">
        <f>IF(Data!F945="successful",Data!L945, "novalue")</f>
        <v>novalue</v>
      </c>
      <c r="C945">
        <f>IF(Data!F945&lt;&gt;"successful",Data!L945, "novalue")</f>
        <v>12</v>
      </c>
    </row>
    <row r="946" spans="1:3" x14ac:dyDescent="0.2">
      <c r="A946" s="3"/>
      <c r="B946" t="str">
        <f>IF(Data!F946="successful",Data!L946, "novalue")</f>
        <v>novalue</v>
      </c>
      <c r="C946">
        <f>IF(Data!F946&lt;&gt;"successful",Data!L946, "novalue")</f>
        <v>96</v>
      </c>
    </row>
    <row r="947" spans="1:3" x14ac:dyDescent="0.2">
      <c r="A947" s="3"/>
      <c r="B947" t="str">
        <f>IF(Data!F947="successful",Data!L947, "novalue")</f>
        <v>novalue</v>
      </c>
      <c r="C947">
        <f>IF(Data!F947&lt;&gt;"successful",Data!L947, "novalue")</f>
        <v>16</v>
      </c>
    </row>
    <row r="948" spans="1:3" x14ac:dyDescent="0.2">
      <c r="A948" s="3"/>
      <c r="B948" t="str">
        <f>IF(Data!F948="successful",Data!L948, "novalue")</f>
        <v>novalue</v>
      </c>
      <c r="C948">
        <f>IF(Data!F948&lt;&gt;"successful",Data!L948, "novalue")</f>
        <v>5</v>
      </c>
    </row>
    <row r="949" spans="1:3" x14ac:dyDescent="0.2">
      <c r="A949" s="3"/>
      <c r="B949" t="str">
        <f>IF(Data!F949="successful",Data!L949, "novalue")</f>
        <v>novalue</v>
      </c>
      <c r="C949">
        <f>IF(Data!F949&lt;&gt;"successful",Data!L949, "novalue")</f>
        <v>0</v>
      </c>
    </row>
    <row r="950" spans="1:3" x14ac:dyDescent="0.2">
      <c r="A950" s="3"/>
      <c r="B950" t="str">
        <f>IF(Data!F950="successful",Data!L950, "novalue")</f>
        <v>novalue</v>
      </c>
      <c r="C950">
        <f>IF(Data!F950&lt;&gt;"successful",Data!L950, "novalue")</f>
        <v>8</v>
      </c>
    </row>
    <row r="951" spans="1:3" x14ac:dyDescent="0.2">
      <c r="A951" s="3"/>
      <c r="B951" t="str">
        <f>IF(Data!F951="successful",Data!L951, "novalue")</f>
        <v>novalue</v>
      </c>
      <c r="C951">
        <f>IF(Data!F951&lt;&gt;"successful",Data!L951, "novalue")</f>
        <v>7</v>
      </c>
    </row>
    <row r="952" spans="1:3" x14ac:dyDescent="0.2">
      <c r="A952" s="3"/>
      <c r="B952" t="str">
        <f>IF(Data!F952="successful",Data!L952, "novalue")</f>
        <v>novalue</v>
      </c>
      <c r="C952">
        <f>IF(Data!F952&lt;&gt;"successful",Data!L952, "novalue")</f>
        <v>24</v>
      </c>
    </row>
    <row r="953" spans="1:3" x14ac:dyDescent="0.2">
      <c r="A953" s="3"/>
      <c r="B953" t="str">
        <f>IF(Data!F953="successful",Data!L953, "novalue")</f>
        <v>novalue</v>
      </c>
      <c r="C953">
        <f>IF(Data!F953&lt;&gt;"successful",Data!L953, "novalue")</f>
        <v>121</v>
      </c>
    </row>
    <row r="954" spans="1:3" x14ac:dyDescent="0.2">
      <c r="A954" s="3"/>
      <c r="B954" t="str">
        <f>IF(Data!F954="successful",Data!L954, "novalue")</f>
        <v>novalue</v>
      </c>
      <c r="C954">
        <f>IF(Data!F954&lt;&gt;"successful",Data!L954, "novalue")</f>
        <v>196</v>
      </c>
    </row>
    <row r="955" spans="1:3" x14ac:dyDescent="0.2">
      <c r="A955" s="3"/>
      <c r="B955" t="str">
        <f>IF(Data!F955="successful",Data!L955, "novalue")</f>
        <v>novalue</v>
      </c>
      <c r="C955">
        <f>IF(Data!F955&lt;&gt;"successful",Data!L955, "novalue")</f>
        <v>5</v>
      </c>
    </row>
    <row r="956" spans="1:3" x14ac:dyDescent="0.2">
      <c r="A956" s="3"/>
      <c r="B956" t="str">
        <f>IF(Data!F956="successful",Data!L956, "novalue")</f>
        <v>novalue</v>
      </c>
      <c r="C956">
        <f>IF(Data!F956&lt;&gt;"successful",Data!L956, "novalue")</f>
        <v>73</v>
      </c>
    </row>
    <row r="957" spans="1:3" x14ac:dyDescent="0.2">
      <c r="A957" s="3"/>
      <c r="B957" t="str">
        <f>IF(Data!F957="successful",Data!L957, "novalue")</f>
        <v>novalue</v>
      </c>
      <c r="C957">
        <f>IF(Data!F957&lt;&gt;"successful",Data!L957, "novalue")</f>
        <v>93</v>
      </c>
    </row>
    <row r="958" spans="1:3" x14ac:dyDescent="0.2">
      <c r="A958" s="3"/>
      <c r="B958" t="str">
        <f>IF(Data!F958="successful",Data!L958, "novalue")</f>
        <v>novalue</v>
      </c>
      <c r="C958">
        <f>IF(Data!F958&lt;&gt;"successful",Data!L958, "novalue")</f>
        <v>17</v>
      </c>
    </row>
    <row r="959" spans="1:3" x14ac:dyDescent="0.2">
      <c r="A959" s="3"/>
      <c r="B959" t="str">
        <f>IF(Data!F959="successful",Data!L959, "novalue")</f>
        <v>novalue</v>
      </c>
      <c r="C959">
        <f>IF(Data!F959&lt;&gt;"successful",Data!L959, "novalue")</f>
        <v>7</v>
      </c>
    </row>
    <row r="960" spans="1:3" x14ac:dyDescent="0.2">
      <c r="A960" s="3"/>
      <c r="B960" t="str">
        <f>IF(Data!F960="successful",Data!L960, "novalue")</f>
        <v>novalue</v>
      </c>
      <c r="C960">
        <f>IF(Data!F960&lt;&gt;"successful",Data!L960, "novalue")</f>
        <v>17</v>
      </c>
    </row>
    <row r="961" spans="1:3" x14ac:dyDescent="0.2">
      <c r="A961" s="3"/>
      <c r="B961" t="str">
        <f>IF(Data!F961="successful",Data!L961, "novalue")</f>
        <v>novalue</v>
      </c>
      <c r="C961">
        <f>IF(Data!F961&lt;&gt;"successful",Data!L961, "novalue")</f>
        <v>171</v>
      </c>
    </row>
    <row r="962" spans="1:3" x14ac:dyDescent="0.2">
      <c r="A962" s="3"/>
      <c r="B962" t="str">
        <f>IF(Data!F962="successful",Data!L962, "novalue")</f>
        <v>novalue</v>
      </c>
      <c r="C962">
        <f>IF(Data!F962&lt;&gt;"successful",Data!L962, "novalue")</f>
        <v>188</v>
      </c>
    </row>
    <row r="963" spans="1:3" x14ac:dyDescent="0.2">
      <c r="A963" s="3"/>
      <c r="B963" t="str">
        <f>IF(Data!F963="successful",Data!L963, "novalue")</f>
        <v>novalue</v>
      </c>
      <c r="C963">
        <f>IF(Data!F963&lt;&gt;"successful",Data!L963, "novalue")</f>
        <v>110</v>
      </c>
    </row>
    <row r="964" spans="1:3" x14ac:dyDescent="0.2">
      <c r="A964" s="3"/>
      <c r="B964" t="str">
        <f>IF(Data!F964="successful",Data!L964, "novalue")</f>
        <v>novalue</v>
      </c>
      <c r="C964">
        <f>IF(Data!F964&lt;&gt;"successful",Data!L964, "novalue")</f>
        <v>37</v>
      </c>
    </row>
    <row r="965" spans="1:3" x14ac:dyDescent="0.2">
      <c r="A965" s="3"/>
      <c r="B965" t="str">
        <f>IF(Data!F965="successful",Data!L965, "novalue")</f>
        <v>novalue</v>
      </c>
      <c r="C965">
        <f>IF(Data!F965&lt;&gt;"successful",Data!L965, "novalue")</f>
        <v>9</v>
      </c>
    </row>
    <row r="966" spans="1:3" x14ac:dyDescent="0.2">
      <c r="A966" s="3"/>
      <c r="B966" t="str">
        <f>IF(Data!F966="successful",Data!L966, "novalue")</f>
        <v>novalue</v>
      </c>
      <c r="C966">
        <f>IF(Data!F966&lt;&gt;"successful",Data!L966, "novalue")</f>
        <v>29</v>
      </c>
    </row>
    <row r="967" spans="1:3" x14ac:dyDescent="0.2">
      <c r="A967" s="3"/>
      <c r="B967" t="str">
        <f>IF(Data!F967="successful",Data!L967, "novalue")</f>
        <v>novalue</v>
      </c>
      <c r="C967">
        <f>IF(Data!F967&lt;&gt;"successful",Data!L967, "novalue")</f>
        <v>6</v>
      </c>
    </row>
    <row r="968" spans="1:3" x14ac:dyDescent="0.2">
      <c r="A968" s="3"/>
      <c r="B968" t="str">
        <f>IF(Data!F968="successful",Data!L968, "novalue")</f>
        <v>novalue</v>
      </c>
      <c r="C968">
        <f>IF(Data!F968&lt;&gt;"successful",Data!L968, "novalue")</f>
        <v>30</v>
      </c>
    </row>
    <row r="969" spans="1:3" x14ac:dyDescent="0.2">
      <c r="A969" s="3"/>
      <c r="B969" t="str">
        <f>IF(Data!F969="successful",Data!L969, "novalue")</f>
        <v>novalue</v>
      </c>
      <c r="C969">
        <f>IF(Data!F969&lt;&gt;"successful",Data!L969, "novalue")</f>
        <v>81</v>
      </c>
    </row>
    <row r="970" spans="1:3" x14ac:dyDescent="0.2">
      <c r="A970" s="3"/>
      <c r="B970" t="str">
        <f>IF(Data!F970="successful",Data!L970, "novalue")</f>
        <v>novalue</v>
      </c>
      <c r="C970">
        <f>IF(Data!F970&lt;&gt;"successful",Data!L970, "novalue")</f>
        <v>4</v>
      </c>
    </row>
    <row r="971" spans="1:3" x14ac:dyDescent="0.2">
      <c r="A971" s="3"/>
      <c r="B971" t="str">
        <f>IF(Data!F971="successful",Data!L971, "novalue")</f>
        <v>novalue</v>
      </c>
      <c r="C971">
        <f>IF(Data!F971&lt;&gt;"successful",Data!L971, "novalue")</f>
        <v>11</v>
      </c>
    </row>
    <row r="972" spans="1:3" x14ac:dyDescent="0.2">
      <c r="A972" s="3"/>
      <c r="B972" t="str">
        <f>IF(Data!F972="successful",Data!L972, "novalue")</f>
        <v>novalue</v>
      </c>
      <c r="C972">
        <f>IF(Data!F972&lt;&gt;"successful",Data!L972, "novalue")</f>
        <v>14</v>
      </c>
    </row>
    <row r="973" spans="1:3" x14ac:dyDescent="0.2">
      <c r="A973" s="3"/>
      <c r="B973" t="str">
        <f>IF(Data!F973="successful",Data!L973, "novalue")</f>
        <v>novalue</v>
      </c>
      <c r="C973">
        <f>IF(Data!F973&lt;&gt;"successful",Data!L973, "novalue")</f>
        <v>5</v>
      </c>
    </row>
    <row r="974" spans="1:3" x14ac:dyDescent="0.2">
      <c r="A974" s="3"/>
      <c r="B974" t="str">
        <f>IF(Data!F974="successful",Data!L974, "novalue")</f>
        <v>novalue</v>
      </c>
      <c r="C974">
        <f>IF(Data!F974&lt;&gt;"successful",Data!L974, "novalue")</f>
        <v>45</v>
      </c>
    </row>
    <row r="975" spans="1:3" x14ac:dyDescent="0.2">
      <c r="A975" s="3"/>
      <c r="B975" t="str">
        <f>IF(Data!F975="successful",Data!L975, "novalue")</f>
        <v>novalue</v>
      </c>
      <c r="C975">
        <f>IF(Data!F975&lt;&gt;"successful",Data!L975, "novalue")</f>
        <v>8</v>
      </c>
    </row>
    <row r="976" spans="1:3" x14ac:dyDescent="0.2">
      <c r="A976" s="3"/>
      <c r="B976" t="str">
        <f>IF(Data!F976="successful",Data!L976, "novalue")</f>
        <v>novalue</v>
      </c>
      <c r="C976">
        <f>IF(Data!F976&lt;&gt;"successful",Data!L976, "novalue")</f>
        <v>3</v>
      </c>
    </row>
    <row r="977" spans="1:3" x14ac:dyDescent="0.2">
      <c r="A977" s="3"/>
      <c r="B977" t="str">
        <f>IF(Data!F977="successful",Data!L977, "novalue")</f>
        <v>novalue</v>
      </c>
      <c r="C977">
        <f>IF(Data!F977&lt;&gt;"successful",Data!L977, "novalue")</f>
        <v>24</v>
      </c>
    </row>
    <row r="978" spans="1:3" x14ac:dyDescent="0.2">
      <c r="A978" s="3"/>
      <c r="B978" t="str">
        <f>IF(Data!F978="successful",Data!L978, "novalue")</f>
        <v>novalue</v>
      </c>
      <c r="C978">
        <f>IF(Data!F978&lt;&gt;"successful",Data!L978, "novalue")</f>
        <v>18</v>
      </c>
    </row>
    <row r="979" spans="1:3" x14ac:dyDescent="0.2">
      <c r="A979" s="3"/>
      <c r="B979" t="str">
        <f>IF(Data!F979="successful",Data!L979, "novalue")</f>
        <v>novalue</v>
      </c>
      <c r="C979">
        <f>IF(Data!F979&lt;&gt;"successful",Data!L979, "novalue")</f>
        <v>12</v>
      </c>
    </row>
    <row r="980" spans="1:3" x14ac:dyDescent="0.2">
      <c r="A980" s="3"/>
      <c r="B980" t="str">
        <f>IF(Data!F980="successful",Data!L980, "novalue")</f>
        <v>novalue</v>
      </c>
      <c r="C980">
        <f>IF(Data!F980&lt;&gt;"successful",Data!L980, "novalue")</f>
        <v>123</v>
      </c>
    </row>
    <row r="981" spans="1:3" x14ac:dyDescent="0.2">
      <c r="A981" s="3"/>
      <c r="B981" t="str">
        <f>IF(Data!F981="successful",Data!L981, "novalue")</f>
        <v>novalue</v>
      </c>
      <c r="C981">
        <f>IF(Data!F981&lt;&gt;"successful",Data!L981, "novalue")</f>
        <v>96</v>
      </c>
    </row>
    <row r="982" spans="1:3" x14ac:dyDescent="0.2">
      <c r="A982" s="3"/>
      <c r="B982" t="str">
        <f>IF(Data!F982="successful",Data!L982, "novalue")</f>
        <v>novalue</v>
      </c>
      <c r="C982">
        <f>IF(Data!F982&lt;&gt;"successful",Data!L982, "novalue")</f>
        <v>31</v>
      </c>
    </row>
    <row r="983" spans="1:3" x14ac:dyDescent="0.2">
      <c r="A983" s="3"/>
      <c r="B983" t="str">
        <f>IF(Data!F983="successful",Data!L983, "novalue")</f>
        <v>novalue</v>
      </c>
      <c r="C983">
        <f>IF(Data!F983&lt;&gt;"successful",Data!L983, "novalue")</f>
        <v>4</v>
      </c>
    </row>
    <row r="984" spans="1:3" x14ac:dyDescent="0.2">
      <c r="A984" s="3"/>
      <c r="B984" t="str">
        <f>IF(Data!F984="successful",Data!L984, "novalue")</f>
        <v>novalue</v>
      </c>
      <c r="C984">
        <f>IF(Data!F984&lt;&gt;"successful",Data!L984, "novalue")</f>
        <v>3</v>
      </c>
    </row>
    <row r="985" spans="1:3" x14ac:dyDescent="0.2">
      <c r="A985" s="3"/>
      <c r="B985" t="str">
        <f>IF(Data!F985="successful",Data!L985, "novalue")</f>
        <v>novalue</v>
      </c>
      <c r="C985">
        <f>IF(Data!F985&lt;&gt;"successful",Data!L985, "novalue")</f>
        <v>179</v>
      </c>
    </row>
    <row r="986" spans="1:3" x14ac:dyDescent="0.2">
      <c r="A986" s="3"/>
      <c r="B986" t="str">
        <f>IF(Data!F986="successful",Data!L986, "novalue")</f>
        <v>novalue</v>
      </c>
      <c r="C986">
        <f>IF(Data!F986&lt;&gt;"successful",Data!L986, "novalue")</f>
        <v>3</v>
      </c>
    </row>
    <row r="987" spans="1:3" x14ac:dyDescent="0.2">
      <c r="A987" s="3"/>
      <c r="B987" t="str">
        <f>IF(Data!F987="successful",Data!L987, "novalue")</f>
        <v>novalue</v>
      </c>
      <c r="C987">
        <f>IF(Data!F987&lt;&gt;"successful",Data!L987, "novalue")</f>
        <v>23</v>
      </c>
    </row>
    <row r="988" spans="1:3" x14ac:dyDescent="0.2">
      <c r="A988" s="3"/>
      <c r="B988" t="str">
        <f>IF(Data!F988="successful",Data!L988, "novalue")</f>
        <v>novalue</v>
      </c>
      <c r="C988">
        <f>IF(Data!F988&lt;&gt;"successful",Data!L988, "novalue")</f>
        <v>23</v>
      </c>
    </row>
    <row r="989" spans="1:3" x14ac:dyDescent="0.2">
      <c r="A989" s="3"/>
      <c r="B989" t="str">
        <f>IF(Data!F989="successful",Data!L989, "novalue")</f>
        <v>novalue</v>
      </c>
      <c r="C989">
        <f>IF(Data!F989&lt;&gt;"successful",Data!L989, "novalue")</f>
        <v>41</v>
      </c>
    </row>
    <row r="990" spans="1:3" x14ac:dyDescent="0.2">
      <c r="A990" s="3"/>
      <c r="B990" t="str">
        <f>IF(Data!F990="successful",Data!L990, "novalue")</f>
        <v>novalue</v>
      </c>
      <c r="C990">
        <f>IF(Data!F990&lt;&gt;"successful",Data!L990, "novalue")</f>
        <v>0</v>
      </c>
    </row>
    <row r="991" spans="1:3" x14ac:dyDescent="0.2">
      <c r="A991" s="3"/>
      <c r="B991" t="str">
        <f>IF(Data!F991="successful",Data!L991, "novalue")</f>
        <v>novalue</v>
      </c>
      <c r="C991">
        <f>IF(Data!F991&lt;&gt;"successful",Data!L991, "novalue")</f>
        <v>32</v>
      </c>
    </row>
    <row r="992" spans="1:3" x14ac:dyDescent="0.2">
      <c r="A992" s="3"/>
      <c r="B992" t="str">
        <f>IF(Data!F992="successful",Data!L992, "novalue")</f>
        <v>novalue</v>
      </c>
      <c r="C992">
        <f>IF(Data!F992&lt;&gt;"successful",Data!L992, "novalue")</f>
        <v>2</v>
      </c>
    </row>
    <row r="993" spans="1:3" x14ac:dyDescent="0.2">
      <c r="A993" s="3"/>
      <c r="B993" t="str">
        <f>IF(Data!F993="successful",Data!L993, "novalue")</f>
        <v>novalue</v>
      </c>
      <c r="C993">
        <f>IF(Data!F993&lt;&gt;"successful",Data!L993, "novalue")</f>
        <v>7</v>
      </c>
    </row>
    <row r="994" spans="1:3" x14ac:dyDescent="0.2">
      <c r="A994" s="3"/>
      <c r="B994" t="str">
        <f>IF(Data!F994="successful",Data!L994, "novalue")</f>
        <v>novalue</v>
      </c>
      <c r="C994">
        <f>IF(Data!F994&lt;&gt;"successful",Data!L994, "novalue")</f>
        <v>4</v>
      </c>
    </row>
    <row r="995" spans="1:3" x14ac:dyDescent="0.2">
      <c r="A995" s="3"/>
      <c r="B995" t="str">
        <f>IF(Data!F995="successful",Data!L995, "novalue")</f>
        <v>novalue</v>
      </c>
      <c r="C995">
        <f>IF(Data!F995&lt;&gt;"successful",Data!L995, "novalue")</f>
        <v>196</v>
      </c>
    </row>
    <row r="996" spans="1:3" x14ac:dyDescent="0.2">
      <c r="A996" s="3"/>
      <c r="B996" t="str">
        <f>IF(Data!F996="successful",Data!L996, "novalue")</f>
        <v>novalue</v>
      </c>
      <c r="C996">
        <f>IF(Data!F996&lt;&gt;"successful",Data!L996, "novalue")</f>
        <v>11</v>
      </c>
    </row>
    <row r="997" spans="1:3" x14ac:dyDescent="0.2">
      <c r="A997" s="3"/>
      <c r="B997" t="str">
        <f>IF(Data!F997="successful",Data!L997, "novalue")</f>
        <v>novalue</v>
      </c>
      <c r="C997">
        <f>IF(Data!F997&lt;&gt;"successful",Data!L997, "novalue")</f>
        <v>9</v>
      </c>
    </row>
    <row r="998" spans="1:3" x14ac:dyDescent="0.2">
      <c r="A998" s="3"/>
      <c r="B998" t="str">
        <f>IF(Data!F998="successful",Data!L998, "novalue")</f>
        <v>novalue</v>
      </c>
      <c r="C998">
        <f>IF(Data!F998&lt;&gt;"successful",Data!L998, "novalue")</f>
        <v>5</v>
      </c>
    </row>
    <row r="999" spans="1:3" x14ac:dyDescent="0.2">
      <c r="A999" s="3"/>
      <c r="B999" t="str">
        <f>IF(Data!F999="successful",Data!L999, "novalue")</f>
        <v>novalue</v>
      </c>
      <c r="C999">
        <f>IF(Data!F999&lt;&gt;"successful",Data!L999, "novalue")</f>
        <v>8</v>
      </c>
    </row>
    <row r="1000" spans="1:3" x14ac:dyDescent="0.2">
      <c r="A1000" s="3"/>
      <c r="B1000" t="str">
        <f>IF(Data!F1000="successful",Data!L1000, "novalue")</f>
        <v>novalue</v>
      </c>
      <c r="C1000">
        <f>IF(Data!F1000&lt;&gt;"successful",Data!L1000, "novalue")</f>
        <v>229</v>
      </c>
    </row>
    <row r="1001" spans="1:3" x14ac:dyDescent="0.2">
      <c r="A1001" s="3"/>
      <c r="B1001" t="str">
        <f>IF(Data!F1001="successful",Data!L1001, "novalue")</f>
        <v>novalue</v>
      </c>
      <c r="C1001">
        <f>IF(Data!F1001&lt;&gt;"successful",Data!L1001, "novalue")</f>
        <v>40</v>
      </c>
    </row>
    <row r="1002" spans="1:3" x14ac:dyDescent="0.2">
      <c r="A1002" s="3"/>
      <c r="B1002" t="str">
        <f>IF(Data!F1002="successful",Data!L1002, "novalue")</f>
        <v>novalue</v>
      </c>
      <c r="C1002">
        <f>IF(Data!F1002&lt;&gt;"successful",Data!L1002, "novalue")</f>
        <v>6</v>
      </c>
    </row>
    <row r="1003" spans="1:3" x14ac:dyDescent="0.2">
      <c r="A1003" s="3"/>
      <c r="B1003" t="str">
        <f>IF(Data!F1003="successful",Data!L1003, "novalue")</f>
        <v>novalue</v>
      </c>
      <c r="C1003">
        <f>IF(Data!F1003&lt;&gt;"successful",Data!L1003, "novalue")</f>
        <v>4</v>
      </c>
    </row>
    <row r="1004" spans="1:3" x14ac:dyDescent="0.2">
      <c r="A1004" s="3"/>
      <c r="B1004" t="str">
        <f>IF(Data!F1004="successful",Data!L1004, "novalue")</f>
        <v>novalue</v>
      </c>
      <c r="C1004">
        <f>IF(Data!F1004&lt;&gt;"successful",Data!L1004, "novalue")</f>
        <v>22</v>
      </c>
    </row>
    <row r="1005" spans="1:3" x14ac:dyDescent="0.2">
      <c r="A1005" s="3"/>
      <c r="B1005" t="str">
        <f>IF(Data!F1005="successful",Data!L1005, "novalue")</f>
        <v>novalue</v>
      </c>
      <c r="C1005">
        <f>IF(Data!F1005&lt;&gt;"successful",Data!L1005, "novalue")</f>
        <v>15</v>
      </c>
    </row>
    <row r="1006" spans="1:3" x14ac:dyDescent="0.2">
      <c r="A1006" s="3"/>
      <c r="B1006" t="str">
        <f>IF(Data!F1006="successful",Data!L1006, "novalue")</f>
        <v>novalue</v>
      </c>
      <c r="C1006">
        <f>IF(Data!F1006&lt;&gt;"successful",Data!L1006, "novalue")</f>
        <v>95</v>
      </c>
    </row>
    <row r="1007" spans="1:3" x14ac:dyDescent="0.2">
      <c r="A1007" s="3"/>
      <c r="B1007" t="str">
        <f>IF(Data!F1007="successful",Data!L1007, "novalue")</f>
        <v>novalue</v>
      </c>
      <c r="C1007">
        <f>IF(Data!F1007&lt;&gt;"successful",Data!L1007, "novalue")</f>
        <v>161</v>
      </c>
    </row>
    <row r="1008" spans="1:3" x14ac:dyDescent="0.2">
      <c r="A1008" s="3"/>
      <c r="B1008" t="str">
        <f>IF(Data!F1008="successful",Data!L1008, "novalue")</f>
        <v>novalue</v>
      </c>
      <c r="C1008">
        <f>IF(Data!F1008&lt;&gt;"successful",Data!L1008, "novalue")</f>
        <v>8</v>
      </c>
    </row>
    <row r="1009" spans="1:3" x14ac:dyDescent="0.2">
      <c r="A1009" s="3"/>
      <c r="B1009" t="str">
        <f>IF(Data!F1009="successful",Data!L1009, "novalue")</f>
        <v>novalue</v>
      </c>
      <c r="C1009">
        <f>IF(Data!F1009&lt;&gt;"successful",Data!L1009, "novalue")</f>
        <v>76</v>
      </c>
    </row>
    <row r="1010" spans="1:3" x14ac:dyDescent="0.2">
      <c r="A1010" s="3"/>
      <c r="B1010" t="str">
        <f>IF(Data!F1010="successful",Data!L1010, "novalue")</f>
        <v>novalue</v>
      </c>
      <c r="C1010">
        <f>IF(Data!F1010&lt;&gt;"successful",Data!L1010, "novalue")</f>
        <v>1</v>
      </c>
    </row>
    <row r="1011" spans="1:3" x14ac:dyDescent="0.2">
      <c r="A1011" s="3"/>
      <c r="B1011" t="str">
        <f>IF(Data!F1011="successful",Data!L1011, "novalue")</f>
        <v>novalue</v>
      </c>
      <c r="C1011">
        <f>IF(Data!F1011&lt;&gt;"successful",Data!L1011, "novalue")</f>
        <v>101</v>
      </c>
    </row>
    <row r="1012" spans="1:3" x14ac:dyDescent="0.2">
      <c r="A1012" s="3"/>
      <c r="B1012" t="str">
        <f>IF(Data!F1012="successful",Data!L1012, "novalue")</f>
        <v>novalue</v>
      </c>
      <c r="C1012">
        <f>IF(Data!F1012&lt;&gt;"successful",Data!L1012, "novalue")</f>
        <v>4</v>
      </c>
    </row>
    <row r="1013" spans="1:3" x14ac:dyDescent="0.2">
      <c r="A1013" s="3"/>
      <c r="B1013" t="str">
        <f>IF(Data!F1013="successful",Data!L1013, "novalue")</f>
        <v>novalue</v>
      </c>
      <c r="C1013">
        <f>IF(Data!F1013&lt;&gt;"successful",Data!L1013, "novalue")</f>
        <v>1</v>
      </c>
    </row>
    <row r="1014" spans="1:3" x14ac:dyDescent="0.2">
      <c r="A1014" s="3"/>
      <c r="B1014" t="str">
        <f>IF(Data!F1014="successful",Data!L1014, "novalue")</f>
        <v>novalue</v>
      </c>
      <c r="C1014">
        <f>IF(Data!F1014&lt;&gt;"successful",Data!L1014, "novalue")</f>
        <v>775</v>
      </c>
    </row>
    <row r="1015" spans="1:3" x14ac:dyDescent="0.2">
      <c r="A1015" s="3"/>
      <c r="B1015" t="str">
        <f>IF(Data!F1015="successful",Data!L1015, "novalue")</f>
        <v>novalue</v>
      </c>
      <c r="C1015">
        <f>IF(Data!F1015&lt;&gt;"successful",Data!L1015, "novalue")</f>
        <v>90</v>
      </c>
    </row>
    <row r="1016" spans="1:3" x14ac:dyDescent="0.2">
      <c r="A1016" s="3"/>
      <c r="B1016" t="str">
        <f>IF(Data!F1016="successful",Data!L1016, "novalue")</f>
        <v>novalue</v>
      </c>
      <c r="C1016">
        <f>IF(Data!F1016&lt;&gt;"successful",Data!L1016, "novalue")</f>
        <v>16</v>
      </c>
    </row>
    <row r="1017" spans="1:3" x14ac:dyDescent="0.2">
      <c r="A1017" s="3"/>
      <c r="B1017" t="str">
        <f>IF(Data!F1017="successful",Data!L1017, "novalue")</f>
        <v>novalue</v>
      </c>
      <c r="C1017">
        <f>IF(Data!F1017&lt;&gt;"successful",Data!L1017, "novalue")</f>
        <v>6</v>
      </c>
    </row>
    <row r="1018" spans="1:3" x14ac:dyDescent="0.2">
      <c r="A1018" s="3"/>
      <c r="B1018" t="str">
        <f>IF(Data!F1018="successful",Data!L1018, "novalue")</f>
        <v>novalue</v>
      </c>
      <c r="C1018">
        <f>IF(Data!F1018&lt;&gt;"successful",Data!L1018, "novalue")</f>
        <v>38</v>
      </c>
    </row>
    <row r="1019" spans="1:3" x14ac:dyDescent="0.2">
      <c r="A1019" s="3"/>
      <c r="B1019" t="str">
        <f>IF(Data!F1019="successful",Data!L1019, "novalue")</f>
        <v>novalue</v>
      </c>
      <c r="C1019">
        <f>IF(Data!F1019&lt;&gt;"successful",Data!L1019, "novalue")</f>
        <v>355</v>
      </c>
    </row>
    <row r="1020" spans="1:3" x14ac:dyDescent="0.2">
      <c r="A1020" s="3"/>
      <c r="B1020" t="str">
        <f>IF(Data!F1020="successful",Data!L1020, "novalue")</f>
        <v>novalue</v>
      </c>
      <c r="C1020">
        <f>IF(Data!F1020&lt;&gt;"successful",Data!L1020, "novalue")</f>
        <v>7</v>
      </c>
    </row>
    <row r="1021" spans="1:3" x14ac:dyDescent="0.2">
      <c r="A1021" s="3"/>
      <c r="B1021" t="str">
        <f>IF(Data!F1021="successful",Data!L1021, "novalue")</f>
        <v>novalue</v>
      </c>
      <c r="C1021">
        <f>IF(Data!F1021&lt;&gt;"successful",Data!L1021, "novalue")</f>
        <v>400</v>
      </c>
    </row>
    <row r="1022" spans="1:3" x14ac:dyDescent="0.2">
      <c r="A1022" s="3"/>
      <c r="B1022">
        <f>IF(Data!F1022="successful",Data!L1022, "novalue")</f>
        <v>30</v>
      </c>
      <c r="C1022" t="str">
        <f>IF(Data!F1022&lt;&gt;"successful",Data!L1022, "novalue")</f>
        <v>novalue</v>
      </c>
    </row>
    <row r="1023" spans="1:3" x14ac:dyDescent="0.2">
      <c r="A1023" s="3"/>
      <c r="B1023">
        <f>IF(Data!F1023="successful",Data!L1023, "novalue")</f>
        <v>478</v>
      </c>
      <c r="C1023" t="str">
        <f>IF(Data!F1023&lt;&gt;"successful",Data!L1023, "novalue")</f>
        <v>novalue</v>
      </c>
    </row>
    <row r="1024" spans="1:3" x14ac:dyDescent="0.2">
      <c r="A1024" s="3"/>
      <c r="B1024">
        <f>IF(Data!F1024="successful",Data!L1024, "novalue")</f>
        <v>74</v>
      </c>
      <c r="C1024" t="str">
        <f>IF(Data!F1024&lt;&gt;"successful",Data!L1024, "novalue")</f>
        <v>novalue</v>
      </c>
    </row>
    <row r="1025" spans="1:3" x14ac:dyDescent="0.2">
      <c r="A1025" s="3"/>
      <c r="B1025">
        <f>IF(Data!F1025="successful",Data!L1025, "novalue")</f>
        <v>131</v>
      </c>
      <c r="C1025" t="str">
        <f>IF(Data!F1025&lt;&gt;"successful",Data!L1025, "novalue")</f>
        <v>novalue</v>
      </c>
    </row>
    <row r="1026" spans="1:3" x14ac:dyDescent="0.2">
      <c r="A1026" s="3"/>
      <c r="B1026">
        <f>IF(Data!F1026="successful",Data!L1026, "novalue")</f>
        <v>61</v>
      </c>
      <c r="C1026" t="str">
        <f>IF(Data!F1026&lt;&gt;"successful",Data!L1026, "novalue")</f>
        <v>novalue</v>
      </c>
    </row>
    <row r="1027" spans="1:3" x14ac:dyDescent="0.2">
      <c r="A1027" s="3"/>
      <c r="B1027">
        <f>IF(Data!F1027="successful",Data!L1027, "novalue")</f>
        <v>1071</v>
      </c>
      <c r="C1027" t="str">
        <f>IF(Data!F1027&lt;&gt;"successful",Data!L1027, "novalue")</f>
        <v>novalue</v>
      </c>
    </row>
    <row r="1028" spans="1:3" x14ac:dyDescent="0.2">
      <c r="A1028" s="3"/>
      <c r="B1028">
        <f>IF(Data!F1028="successful",Data!L1028, "novalue")</f>
        <v>122</v>
      </c>
      <c r="C1028" t="str">
        <f>IF(Data!F1028&lt;&gt;"successful",Data!L1028, "novalue")</f>
        <v>novalue</v>
      </c>
    </row>
    <row r="1029" spans="1:3" x14ac:dyDescent="0.2">
      <c r="A1029" s="3"/>
      <c r="B1029">
        <f>IF(Data!F1029="successful",Data!L1029, "novalue")</f>
        <v>111</v>
      </c>
      <c r="C1029" t="str">
        <f>IF(Data!F1029&lt;&gt;"successful",Data!L1029, "novalue")</f>
        <v>novalue</v>
      </c>
    </row>
    <row r="1030" spans="1:3" x14ac:dyDescent="0.2">
      <c r="A1030" s="3"/>
      <c r="B1030">
        <f>IF(Data!F1030="successful",Data!L1030, "novalue")</f>
        <v>255</v>
      </c>
      <c r="C1030" t="str">
        <f>IF(Data!F1030&lt;&gt;"successful",Data!L1030, "novalue")</f>
        <v>novalue</v>
      </c>
    </row>
    <row r="1031" spans="1:3" x14ac:dyDescent="0.2">
      <c r="A1031" s="3"/>
      <c r="B1031">
        <f>IF(Data!F1031="successful",Data!L1031, "novalue")</f>
        <v>141</v>
      </c>
      <c r="C1031" t="str">
        <f>IF(Data!F1031&lt;&gt;"successful",Data!L1031, "novalue")</f>
        <v>novalue</v>
      </c>
    </row>
    <row r="1032" spans="1:3" x14ac:dyDescent="0.2">
      <c r="A1032" s="3"/>
      <c r="B1032">
        <f>IF(Data!F1032="successful",Data!L1032, "novalue")</f>
        <v>159</v>
      </c>
      <c r="C1032" t="str">
        <f>IF(Data!F1032&lt;&gt;"successful",Data!L1032, "novalue")</f>
        <v>novalue</v>
      </c>
    </row>
    <row r="1033" spans="1:3" x14ac:dyDescent="0.2">
      <c r="A1033" s="3"/>
      <c r="B1033">
        <f>IF(Data!F1033="successful",Data!L1033, "novalue")</f>
        <v>99</v>
      </c>
      <c r="C1033" t="str">
        <f>IF(Data!F1033&lt;&gt;"successful",Data!L1033, "novalue")</f>
        <v>novalue</v>
      </c>
    </row>
    <row r="1034" spans="1:3" x14ac:dyDescent="0.2">
      <c r="A1034" s="3"/>
      <c r="B1034">
        <f>IF(Data!F1034="successful",Data!L1034, "novalue")</f>
        <v>96</v>
      </c>
      <c r="C1034" t="str">
        <f>IF(Data!F1034&lt;&gt;"successful",Data!L1034, "novalue")</f>
        <v>novalue</v>
      </c>
    </row>
    <row r="1035" spans="1:3" x14ac:dyDescent="0.2">
      <c r="A1035" s="3"/>
      <c r="B1035">
        <f>IF(Data!F1035="successful",Data!L1035, "novalue")</f>
        <v>27</v>
      </c>
      <c r="C1035" t="str">
        <f>IF(Data!F1035&lt;&gt;"successful",Data!L1035, "novalue")</f>
        <v>novalue</v>
      </c>
    </row>
    <row r="1036" spans="1:3" x14ac:dyDescent="0.2">
      <c r="A1036" s="3"/>
      <c r="B1036">
        <f>IF(Data!F1036="successful",Data!L1036, "novalue")</f>
        <v>166</v>
      </c>
      <c r="C1036" t="str">
        <f>IF(Data!F1036&lt;&gt;"successful",Data!L1036, "novalue")</f>
        <v>novalue</v>
      </c>
    </row>
    <row r="1037" spans="1:3" x14ac:dyDescent="0.2">
      <c r="A1037" s="3"/>
      <c r="B1037">
        <f>IF(Data!F1037="successful",Data!L1037, "novalue")</f>
        <v>76</v>
      </c>
      <c r="C1037" t="str">
        <f>IF(Data!F1037&lt;&gt;"successful",Data!L1037, "novalue")</f>
        <v>novalue</v>
      </c>
    </row>
    <row r="1038" spans="1:3" x14ac:dyDescent="0.2">
      <c r="A1038" s="3"/>
      <c r="B1038">
        <f>IF(Data!F1038="successful",Data!L1038, "novalue")</f>
        <v>211</v>
      </c>
      <c r="C1038" t="str">
        <f>IF(Data!F1038&lt;&gt;"successful",Data!L1038, "novalue")</f>
        <v>novalue</v>
      </c>
    </row>
    <row r="1039" spans="1:3" x14ac:dyDescent="0.2">
      <c r="A1039" s="3"/>
      <c r="B1039">
        <f>IF(Data!F1039="successful",Data!L1039, "novalue")</f>
        <v>21</v>
      </c>
      <c r="C1039" t="str">
        <f>IF(Data!F1039&lt;&gt;"successful",Data!L1039, "novalue")</f>
        <v>novalue</v>
      </c>
    </row>
    <row r="1040" spans="1:3" x14ac:dyDescent="0.2">
      <c r="A1040" s="3"/>
      <c r="B1040">
        <f>IF(Data!F1040="successful",Data!L1040, "novalue")</f>
        <v>61</v>
      </c>
      <c r="C1040" t="str">
        <f>IF(Data!F1040&lt;&gt;"successful",Data!L1040, "novalue")</f>
        <v>novalue</v>
      </c>
    </row>
    <row r="1041" spans="1:3" x14ac:dyDescent="0.2">
      <c r="A1041" s="3"/>
      <c r="B1041">
        <f>IF(Data!F1041="successful",Data!L1041, "novalue")</f>
        <v>30</v>
      </c>
      <c r="C1041" t="str">
        <f>IF(Data!F1041&lt;&gt;"successful",Data!L1041, "novalue")</f>
        <v>novalue</v>
      </c>
    </row>
    <row r="1042" spans="1:3" x14ac:dyDescent="0.2">
      <c r="A1042" s="3"/>
      <c r="B1042" t="str">
        <f>IF(Data!F1042="successful",Data!L1042, "novalue")</f>
        <v>novalue</v>
      </c>
      <c r="C1042">
        <f>IF(Data!F1042&lt;&gt;"successful",Data!L1042, "novalue")</f>
        <v>1</v>
      </c>
    </row>
    <row r="1043" spans="1:3" x14ac:dyDescent="0.2">
      <c r="A1043" s="3"/>
      <c r="B1043" t="str">
        <f>IF(Data!F1043="successful",Data!L1043, "novalue")</f>
        <v>novalue</v>
      </c>
      <c r="C1043">
        <f>IF(Data!F1043&lt;&gt;"successful",Data!L1043, "novalue")</f>
        <v>0</v>
      </c>
    </row>
    <row r="1044" spans="1:3" x14ac:dyDescent="0.2">
      <c r="A1044" s="3"/>
      <c r="B1044" t="str">
        <f>IF(Data!F1044="successful",Data!L1044, "novalue")</f>
        <v>novalue</v>
      </c>
      <c r="C1044">
        <f>IF(Data!F1044&lt;&gt;"successful",Data!L1044, "novalue")</f>
        <v>1</v>
      </c>
    </row>
    <row r="1045" spans="1:3" x14ac:dyDescent="0.2">
      <c r="A1045" s="3"/>
      <c r="B1045" t="str">
        <f>IF(Data!F1045="successful",Data!L1045, "novalue")</f>
        <v>novalue</v>
      </c>
      <c r="C1045">
        <f>IF(Data!F1045&lt;&gt;"successful",Data!L1045, "novalue")</f>
        <v>292</v>
      </c>
    </row>
    <row r="1046" spans="1:3" x14ac:dyDescent="0.2">
      <c r="A1046" s="3"/>
      <c r="B1046" t="str">
        <f>IF(Data!F1046="successful",Data!L1046, "novalue")</f>
        <v>novalue</v>
      </c>
      <c r="C1046">
        <f>IF(Data!F1046&lt;&gt;"successful",Data!L1046, "novalue")</f>
        <v>2</v>
      </c>
    </row>
    <row r="1047" spans="1:3" x14ac:dyDescent="0.2">
      <c r="A1047" s="3"/>
      <c r="B1047" t="str">
        <f>IF(Data!F1047="successful",Data!L1047, "novalue")</f>
        <v>novalue</v>
      </c>
      <c r="C1047">
        <f>IF(Data!F1047&lt;&gt;"successful",Data!L1047, "novalue")</f>
        <v>8</v>
      </c>
    </row>
    <row r="1048" spans="1:3" x14ac:dyDescent="0.2">
      <c r="A1048" s="3"/>
      <c r="B1048" t="str">
        <f>IF(Data!F1048="successful",Data!L1048, "novalue")</f>
        <v>novalue</v>
      </c>
      <c r="C1048">
        <f>IF(Data!F1048&lt;&gt;"successful",Data!L1048, "novalue")</f>
        <v>0</v>
      </c>
    </row>
    <row r="1049" spans="1:3" x14ac:dyDescent="0.2">
      <c r="A1049" s="3"/>
      <c r="B1049" t="str">
        <f>IF(Data!F1049="successful",Data!L1049, "novalue")</f>
        <v>novalue</v>
      </c>
      <c r="C1049">
        <f>IF(Data!F1049&lt;&gt;"successful",Data!L1049, "novalue")</f>
        <v>1</v>
      </c>
    </row>
    <row r="1050" spans="1:3" x14ac:dyDescent="0.2">
      <c r="A1050" s="3"/>
      <c r="B1050" t="str">
        <f>IF(Data!F1050="successful",Data!L1050, "novalue")</f>
        <v>novalue</v>
      </c>
      <c r="C1050">
        <f>IF(Data!F1050&lt;&gt;"successful",Data!L1050, "novalue")</f>
        <v>4</v>
      </c>
    </row>
    <row r="1051" spans="1:3" x14ac:dyDescent="0.2">
      <c r="A1051" s="3"/>
      <c r="B1051" t="str">
        <f>IF(Data!F1051="successful",Data!L1051, "novalue")</f>
        <v>novalue</v>
      </c>
      <c r="C1051">
        <f>IF(Data!F1051&lt;&gt;"successful",Data!L1051, "novalue")</f>
        <v>0</v>
      </c>
    </row>
    <row r="1052" spans="1:3" x14ac:dyDescent="0.2">
      <c r="A1052" s="3"/>
      <c r="B1052" t="str">
        <f>IF(Data!F1052="successful",Data!L1052, "novalue")</f>
        <v>novalue</v>
      </c>
      <c r="C1052">
        <f>IF(Data!F1052&lt;&gt;"successful",Data!L1052, "novalue")</f>
        <v>0</v>
      </c>
    </row>
    <row r="1053" spans="1:3" x14ac:dyDescent="0.2">
      <c r="A1053" s="3"/>
      <c r="B1053" t="str">
        <f>IF(Data!F1053="successful",Data!L1053, "novalue")</f>
        <v>novalue</v>
      </c>
      <c r="C1053">
        <f>IF(Data!F1053&lt;&gt;"successful",Data!L1053, "novalue")</f>
        <v>0</v>
      </c>
    </row>
    <row r="1054" spans="1:3" x14ac:dyDescent="0.2">
      <c r="A1054" s="3"/>
      <c r="B1054" t="str">
        <f>IF(Data!F1054="successful",Data!L1054, "novalue")</f>
        <v>novalue</v>
      </c>
      <c r="C1054">
        <f>IF(Data!F1054&lt;&gt;"successful",Data!L1054, "novalue")</f>
        <v>0</v>
      </c>
    </row>
    <row r="1055" spans="1:3" x14ac:dyDescent="0.2">
      <c r="A1055" s="3"/>
      <c r="B1055" t="str">
        <f>IF(Data!F1055="successful",Data!L1055, "novalue")</f>
        <v>novalue</v>
      </c>
      <c r="C1055">
        <f>IF(Data!F1055&lt;&gt;"successful",Data!L1055, "novalue")</f>
        <v>1</v>
      </c>
    </row>
    <row r="1056" spans="1:3" x14ac:dyDescent="0.2">
      <c r="A1056" s="3"/>
      <c r="B1056" t="str">
        <f>IF(Data!F1056="successful",Data!L1056, "novalue")</f>
        <v>novalue</v>
      </c>
      <c r="C1056">
        <f>IF(Data!F1056&lt;&gt;"successful",Data!L1056, "novalue")</f>
        <v>0</v>
      </c>
    </row>
    <row r="1057" spans="1:3" x14ac:dyDescent="0.2">
      <c r="A1057" s="3"/>
      <c r="B1057" t="str">
        <f>IF(Data!F1057="successful",Data!L1057, "novalue")</f>
        <v>novalue</v>
      </c>
      <c r="C1057">
        <f>IF(Data!F1057&lt;&gt;"successful",Data!L1057, "novalue")</f>
        <v>0</v>
      </c>
    </row>
    <row r="1058" spans="1:3" x14ac:dyDescent="0.2">
      <c r="A1058" s="3"/>
      <c r="B1058" t="str">
        <f>IF(Data!F1058="successful",Data!L1058, "novalue")</f>
        <v>novalue</v>
      </c>
      <c r="C1058">
        <f>IF(Data!F1058&lt;&gt;"successful",Data!L1058, "novalue")</f>
        <v>0</v>
      </c>
    </row>
    <row r="1059" spans="1:3" x14ac:dyDescent="0.2">
      <c r="A1059" s="3"/>
      <c r="B1059" t="str">
        <f>IF(Data!F1059="successful",Data!L1059, "novalue")</f>
        <v>novalue</v>
      </c>
      <c r="C1059">
        <f>IF(Data!F1059&lt;&gt;"successful",Data!L1059, "novalue")</f>
        <v>0</v>
      </c>
    </row>
    <row r="1060" spans="1:3" x14ac:dyDescent="0.2">
      <c r="A1060" s="3"/>
      <c r="B1060" t="str">
        <f>IF(Data!F1060="successful",Data!L1060, "novalue")</f>
        <v>novalue</v>
      </c>
      <c r="C1060">
        <f>IF(Data!F1060&lt;&gt;"successful",Data!L1060, "novalue")</f>
        <v>0</v>
      </c>
    </row>
    <row r="1061" spans="1:3" x14ac:dyDescent="0.2">
      <c r="A1061" s="3"/>
      <c r="B1061" t="str">
        <f>IF(Data!F1061="successful",Data!L1061, "novalue")</f>
        <v>novalue</v>
      </c>
      <c r="C1061">
        <f>IF(Data!F1061&lt;&gt;"successful",Data!L1061, "novalue")</f>
        <v>0</v>
      </c>
    </row>
    <row r="1062" spans="1:3" x14ac:dyDescent="0.2">
      <c r="A1062" s="3"/>
      <c r="B1062" t="str">
        <f>IF(Data!F1062="successful",Data!L1062, "novalue")</f>
        <v>novalue</v>
      </c>
      <c r="C1062">
        <f>IF(Data!F1062&lt;&gt;"successful",Data!L1062, "novalue")</f>
        <v>1</v>
      </c>
    </row>
    <row r="1063" spans="1:3" x14ac:dyDescent="0.2">
      <c r="A1063" s="3"/>
      <c r="B1063" t="str">
        <f>IF(Data!F1063="successful",Data!L1063, "novalue")</f>
        <v>novalue</v>
      </c>
      <c r="C1063">
        <f>IF(Data!F1063&lt;&gt;"successful",Data!L1063, "novalue")</f>
        <v>0</v>
      </c>
    </row>
    <row r="1064" spans="1:3" x14ac:dyDescent="0.2">
      <c r="A1064" s="3"/>
      <c r="B1064" t="str">
        <f>IF(Data!F1064="successful",Data!L1064, "novalue")</f>
        <v>novalue</v>
      </c>
      <c r="C1064">
        <f>IF(Data!F1064&lt;&gt;"successful",Data!L1064, "novalue")</f>
        <v>4</v>
      </c>
    </row>
    <row r="1065" spans="1:3" x14ac:dyDescent="0.2">
      <c r="A1065" s="3"/>
      <c r="B1065" t="str">
        <f>IF(Data!F1065="successful",Data!L1065, "novalue")</f>
        <v>novalue</v>
      </c>
      <c r="C1065">
        <f>IF(Data!F1065&lt;&gt;"successful",Data!L1065, "novalue")</f>
        <v>0</v>
      </c>
    </row>
    <row r="1066" spans="1:3" x14ac:dyDescent="0.2">
      <c r="A1066" s="3"/>
      <c r="B1066" t="str">
        <f>IF(Data!F1066="successful",Data!L1066, "novalue")</f>
        <v>novalue</v>
      </c>
      <c r="C1066">
        <f>IF(Data!F1066&lt;&gt;"successful",Data!L1066, "novalue")</f>
        <v>123</v>
      </c>
    </row>
    <row r="1067" spans="1:3" x14ac:dyDescent="0.2">
      <c r="A1067" s="3"/>
      <c r="B1067" t="str">
        <f>IF(Data!F1067="successful",Data!L1067, "novalue")</f>
        <v>novalue</v>
      </c>
      <c r="C1067">
        <f>IF(Data!F1067&lt;&gt;"successful",Data!L1067, "novalue")</f>
        <v>5</v>
      </c>
    </row>
    <row r="1068" spans="1:3" x14ac:dyDescent="0.2">
      <c r="A1068" s="3"/>
      <c r="B1068" t="str">
        <f>IF(Data!F1068="successful",Data!L1068, "novalue")</f>
        <v>novalue</v>
      </c>
      <c r="C1068">
        <f>IF(Data!F1068&lt;&gt;"successful",Data!L1068, "novalue")</f>
        <v>148</v>
      </c>
    </row>
    <row r="1069" spans="1:3" x14ac:dyDescent="0.2">
      <c r="A1069" s="3"/>
      <c r="B1069" t="str">
        <f>IF(Data!F1069="successful",Data!L1069, "novalue")</f>
        <v>novalue</v>
      </c>
      <c r="C1069">
        <f>IF(Data!F1069&lt;&gt;"successful",Data!L1069, "novalue")</f>
        <v>10</v>
      </c>
    </row>
    <row r="1070" spans="1:3" x14ac:dyDescent="0.2">
      <c r="A1070" s="3"/>
      <c r="B1070" t="str">
        <f>IF(Data!F1070="successful",Data!L1070, "novalue")</f>
        <v>novalue</v>
      </c>
      <c r="C1070">
        <f>IF(Data!F1070&lt;&gt;"successful",Data!L1070, "novalue")</f>
        <v>4</v>
      </c>
    </row>
    <row r="1071" spans="1:3" x14ac:dyDescent="0.2">
      <c r="A1071" s="3"/>
      <c r="B1071" t="str">
        <f>IF(Data!F1071="successful",Data!L1071, "novalue")</f>
        <v>novalue</v>
      </c>
      <c r="C1071">
        <f>IF(Data!F1071&lt;&gt;"successful",Data!L1071, "novalue")</f>
        <v>21</v>
      </c>
    </row>
    <row r="1072" spans="1:3" x14ac:dyDescent="0.2">
      <c r="A1072" s="3"/>
      <c r="B1072" t="str">
        <f>IF(Data!F1072="successful",Data!L1072, "novalue")</f>
        <v>novalue</v>
      </c>
      <c r="C1072">
        <f>IF(Data!F1072&lt;&gt;"successful",Data!L1072, "novalue")</f>
        <v>2</v>
      </c>
    </row>
    <row r="1073" spans="1:3" x14ac:dyDescent="0.2">
      <c r="A1073" s="3"/>
      <c r="B1073" t="str">
        <f>IF(Data!F1073="successful",Data!L1073, "novalue")</f>
        <v>novalue</v>
      </c>
      <c r="C1073">
        <f>IF(Data!F1073&lt;&gt;"successful",Data!L1073, "novalue")</f>
        <v>0</v>
      </c>
    </row>
    <row r="1074" spans="1:3" x14ac:dyDescent="0.2">
      <c r="A1074" s="3"/>
      <c r="B1074" t="str">
        <f>IF(Data!F1074="successful",Data!L1074, "novalue")</f>
        <v>novalue</v>
      </c>
      <c r="C1074">
        <f>IF(Data!F1074&lt;&gt;"successful",Data!L1074, "novalue")</f>
        <v>4</v>
      </c>
    </row>
    <row r="1075" spans="1:3" x14ac:dyDescent="0.2">
      <c r="A1075" s="3"/>
      <c r="B1075" t="str">
        <f>IF(Data!F1075="successful",Data!L1075, "novalue")</f>
        <v>novalue</v>
      </c>
      <c r="C1075">
        <f>IF(Data!F1075&lt;&gt;"successful",Data!L1075, "novalue")</f>
        <v>1</v>
      </c>
    </row>
    <row r="1076" spans="1:3" x14ac:dyDescent="0.2">
      <c r="A1076" s="3"/>
      <c r="B1076" t="str">
        <f>IF(Data!F1076="successful",Data!L1076, "novalue")</f>
        <v>novalue</v>
      </c>
      <c r="C1076">
        <f>IF(Data!F1076&lt;&gt;"successful",Data!L1076, "novalue")</f>
        <v>30</v>
      </c>
    </row>
    <row r="1077" spans="1:3" x14ac:dyDescent="0.2">
      <c r="A1077" s="3"/>
      <c r="B1077" t="str">
        <f>IF(Data!F1077="successful",Data!L1077, "novalue")</f>
        <v>novalue</v>
      </c>
      <c r="C1077">
        <f>IF(Data!F1077&lt;&gt;"successful",Data!L1077, "novalue")</f>
        <v>3</v>
      </c>
    </row>
    <row r="1078" spans="1:3" x14ac:dyDescent="0.2">
      <c r="A1078" s="3"/>
      <c r="B1078" t="str">
        <f>IF(Data!F1078="successful",Data!L1078, "novalue")</f>
        <v>novalue</v>
      </c>
      <c r="C1078">
        <f>IF(Data!F1078&lt;&gt;"successful",Data!L1078, "novalue")</f>
        <v>975</v>
      </c>
    </row>
    <row r="1079" spans="1:3" x14ac:dyDescent="0.2">
      <c r="A1079" s="3"/>
      <c r="B1079" t="str">
        <f>IF(Data!F1079="successful",Data!L1079, "novalue")</f>
        <v>novalue</v>
      </c>
      <c r="C1079">
        <f>IF(Data!F1079&lt;&gt;"successful",Data!L1079, "novalue")</f>
        <v>167</v>
      </c>
    </row>
    <row r="1080" spans="1:3" x14ac:dyDescent="0.2">
      <c r="A1080" s="3"/>
      <c r="B1080" t="str">
        <f>IF(Data!F1080="successful",Data!L1080, "novalue")</f>
        <v>novalue</v>
      </c>
      <c r="C1080">
        <f>IF(Data!F1080&lt;&gt;"successful",Data!L1080, "novalue")</f>
        <v>5</v>
      </c>
    </row>
    <row r="1081" spans="1:3" x14ac:dyDescent="0.2">
      <c r="A1081" s="3"/>
      <c r="B1081" t="str">
        <f>IF(Data!F1081="successful",Data!L1081, "novalue")</f>
        <v>novalue</v>
      </c>
      <c r="C1081">
        <f>IF(Data!F1081&lt;&gt;"successful",Data!L1081, "novalue")</f>
        <v>18</v>
      </c>
    </row>
    <row r="1082" spans="1:3" x14ac:dyDescent="0.2">
      <c r="A1082" s="3"/>
      <c r="B1082" t="str">
        <f>IF(Data!F1082="successful",Data!L1082, "novalue")</f>
        <v>novalue</v>
      </c>
      <c r="C1082">
        <f>IF(Data!F1082&lt;&gt;"successful",Data!L1082, "novalue")</f>
        <v>98</v>
      </c>
    </row>
    <row r="1083" spans="1:3" x14ac:dyDescent="0.2">
      <c r="A1083" s="3"/>
      <c r="B1083" t="str">
        <f>IF(Data!F1083="successful",Data!L1083, "novalue")</f>
        <v>novalue</v>
      </c>
      <c r="C1083">
        <f>IF(Data!F1083&lt;&gt;"successful",Data!L1083, "novalue")</f>
        <v>4</v>
      </c>
    </row>
    <row r="1084" spans="1:3" x14ac:dyDescent="0.2">
      <c r="A1084" s="3"/>
      <c r="B1084" t="str">
        <f>IF(Data!F1084="successful",Data!L1084, "novalue")</f>
        <v>novalue</v>
      </c>
      <c r="C1084">
        <f>IF(Data!F1084&lt;&gt;"successful",Data!L1084, "novalue")</f>
        <v>3</v>
      </c>
    </row>
    <row r="1085" spans="1:3" x14ac:dyDescent="0.2">
      <c r="A1085" s="3"/>
      <c r="B1085" t="str">
        <f>IF(Data!F1085="successful",Data!L1085, "novalue")</f>
        <v>novalue</v>
      </c>
      <c r="C1085">
        <f>IF(Data!F1085&lt;&gt;"successful",Data!L1085, "novalue")</f>
        <v>1</v>
      </c>
    </row>
    <row r="1086" spans="1:3" x14ac:dyDescent="0.2">
      <c r="A1086" s="3"/>
      <c r="B1086" t="str">
        <f>IF(Data!F1086="successful",Data!L1086, "novalue")</f>
        <v>novalue</v>
      </c>
      <c r="C1086">
        <f>IF(Data!F1086&lt;&gt;"successful",Data!L1086, "novalue")</f>
        <v>0</v>
      </c>
    </row>
    <row r="1087" spans="1:3" x14ac:dyDescent="0.2">
      <c r="A1087" s="3"/>
      <c r="B1087" t="str">
        <f>IF(Data!F1087="successful",Data!L1087, "novalue")</f>
        <v>novalue</v>
      </c>
      <c r="C1087">
        <f>IF(Data!F1087&lt;&gt;"successful",Data!L1087, "novalue")</f>
        <v>9</v>
      </c>
    </row>
    <row r="1088" spans="1:3" x14ac:dyDescent="0.2">
      <c r="A1088" s="3"/>
      <c r="B1088" t="str">
        <f>IF(Data!F1088="successful",Data!L1088, "novalue")</f>
        <v>novalue</v>
      </c>
      <c r="C1088">
        <f>IF(Data!F1088&lt;&gt;"successful",Data!L1088, "novalue")</f>
        <v>2</v>
      </c>
    </row>
    <row r="1089" spans="1:3" x14ac:dyDescent="0.2">
      <c r="A1089" s="3"/>
      <c r="B1089" t="str">
        <f>IF(Data!F1089="successful",Data!L1089, "novalue")</f>
        <v>novalue</v>
      </c>
      <c r="C1089">
        <f>IF(Data!F1089&lt;&gt;"successful",Data!L1089, "novalue")</f>
        <v>0</v>
      </c>
    </row>
    <row r="1090" spans="1:3" x14ac:dyDescent="0.2">
      <c r="A1090" s="3"/>
      <c r="B1090" t="str">
        <f>IF(Data!F1090="successful",Data!L1090, "novalue")</f>
        <v>novalue</v>
      </c>
      <c r="C1090">
        <f>IF(Data!F1090&lt;&gt;"successful",Data!L1090, "novalue")</f>
        <v>147</v>
      </c>
    </row>
    <row r="1091" spans="1:3" x14ac:dyDescent="0.2">
      <c r="A1091" s="3"/>
      <c r="B1091" t="str">
        <f>IF(Data!F1091="successful",Data!L1091, "novalue")</f>
        <v>novalue</v>
      </c>
      <c r="C1091">
        <f>IF(Data!F1091&lt;&gt;"successful",Data!L1091, "novalue")</f>
        <v>49</v>
      </c>
    </row>
    <row r="1092" spans="1:3" x14ac:dyDescent="0.2">
      <c r="A1092" s="3"/>
      <c r="B1092" t="str">
        <f>IF(Data!F1092="successful",Data!L1092, "novalue")</f>
        <v>novalue</v>
      </c>
      <c r="C1092">
        <f>IF(Data!F1092&lt;&gt;"successful",Data!L1092, "novalue")</f>
        <v>1</v>
      </c>
    </row>
    <row r="1093" spans="1:3" x14ac:dyDescent="0.2">
      <c r="A1093" s="3"/>
      <c r="B1093" t="str">
        <f>IF(Data!F1093="successful",Data!L1093, "novalue")</f>
        <v>novalue</v>
      </c>
      <c r="C1093">
        <f>IF(Data!F1093&lt;&gt;"successful",Data!L1093, "novalue")</f>
        <v>2</v>
      </c>
    </row>
    <row r="1094" spans="1:3" x14ac:dyDescent="0.2">
      <c r="A1094" s="3"/>
      <c r="B1094" t="str">
        <f>IF(Data!F1094="successful",Data!L1094, "novalue")</f>
        <v>novalue</v>
      </c>
      <c r="C1094">
        <f>IF(Data!F1094&lt;&gt;"successful",Data!L1094, "novalue")</f>
        <v>7</v>
      </c>
    </row>
    <row r="1095" spans="1:3" x14ac:dyDescent="0.2">
      <c r="A1095" s="3"/>
      <c r="B1095" t="str">
        <f>IF(Data!F1095="successful",Data!L1095, "novalue")</f>
        <v>novalue</v>
      </c>
      <c r="C1095">
        <f>IF(Data!F1095&lt;&gt;"successful",Data!L1095, "novalue")</f>
        <v>4</v>
      </c>
    </row>
    <row r="1096" spans="1:3" x14ac:dyDescent="0.2">
      <c r="A1096" s="3"/>
      <c r="B1096" t="str">
        <f>IF(Data!F1096="successful",Data!L1096, "novalue")</f>
        <v>novalue</v>
      </c>
      <c r="C1096">
        <f>IF(Data!F1096&lt;&gt;"successful",Data!L1096, "novalue")</f>
        <v>27</v>
      </c>
    </row>
    <row r="1097" spans="1:3" x14ac:dyDescent="0.2">
      <c r="A1097" s="3"/>
      <c r="B1097" t="str">
        <f>IF(Data!F1097="successful",Data!L1097, "novalue")</f>
        <v>novalue</v>
      </c>
      <c r="C1097">
        <f>IF(Data!F1097&lt;&gt;"successful",Data!L1097, "novalue")</f>
        <v>94</v>
      </c>
    </row>
    <row r="1098" spans="1:3" x14ac:dyDescent="0.2">
      <c r="A1098" s="3"/>
      <c r="B1098" t="str">
        <f>IF(Data!F1098="successful",Data!L1098, "novalue")</f>
        <v>novalue</v>
      </c>
      <c r="C1098">
        <f>IF(Data!F1098&lt;&gt;"successful",Data!L1098, "novalue")</f>
        <v>29</v>
      </c>
    </row>
    <row r="1099" spans="1:3" x14ac:dyDescent="0.2">
      <c r="A1099" s="3"/>
      <c r="B1099" t="str">
        <f>IF(Data!F1099="successful",Data!L1099, "novalue")</f>
        <v>novalue</v>
      </c>
      <c r="C1099">
        <f>IF(Data!F1099&lt;&gt;"successful",Data!L1099, "novalue")</f>
        <v>7</v>
      </c>
    </row>
    <row r="1100" spans="1:3" x14ac:dyDescent="0.2">
      <c r="A1100" s="3"/>
      <c r="B1100" t="str">
        <f>IF(Data!F1100="successful",Data!L1100, "novalue")</f>
        <v>novalue</v>
      </c>
      <c r="C1100">
        <f>IF(Data!F1100&lt;&gt;"successful",Data!L1100, "novalue")</f>
        <v>22</v>
      </c>
    </row>
    <row r="1101" spans="1:3" x14ac:dyDescent="0.2">
      <c r="A1101" s="3"/>
      <c r="B1101" t="str">
        <f>IF(Data!F1101="successful",Data!L1101, "novalue")</f>
        <v>novalue</v>
      </c>
      <c r="C1101">
        <f>IF(Data!F1101&lt;&gt;"successful",Data!L1101, "novalue")</f>
        <v>1</v>
      </c>
    </row>
    <row r="1102" spans="1:3" x14ac:dyDescent="0.2">
      <c r="A1102" s="3"/>
      <c r="B1102" t="str">
        <f>IF(Data!F1102="successful",Data!L1102, "novalue")</f>
        <v>novalue</v>
      </c>
      <c r="C1102">
        <f>IF(Data!F1102&lt;&gt;"successful",Data!L1102, "novalue")</f>
        <v>10</v>
      </c>
    </row>
    <row r="1103" spans="1:3" x14ac:dyDescent="0.2">
      <c r="A1103" s="3"/>
      <c r="B1103" t="str">
        <f>IF(Data!F1103="successful",Data!L1103, "novalue")</f>
        <v>novalue</v>
      </c>
      <c r="C1103">
        <f>IF(Data!F1103&lt;&gt;"successful",Data!L1103, "novalue")</f>
        <v>6</v>
      </c>
    </row>
    <row r="1104" spans="1:3" x14ac:dyDescent="0.2">
      <c r="A1104" s="3"/>
      <c r="B1104" t="str">
        <f>IF(Data!F1104="successful",Data!L1104, "novalue")</f>
        <v>novalue</v>
      </c>
      <c r="C1104">
        <f>IF(Data!F1104&lt;&gt;"successful",Data!L1104, "novalue")</f>
        <v>24</v>
      </c>
    </row>
    <row r="1105" spans="1:3" x14ac:dyDescent="0.2">
      <c r="A1105" s="3"/>
      <c r="B1105" t="str">
        <f>IF(Data!F1105="successful",Data!L1105, "novalue")</f>
        <v>novalue</v>
      </c>
      <c r="C1105">
        <f>IF(Data!F1105&lt;&gt;"successful",Data!L1105, "novalue")</f>
        <v>15</v>
      </c>
    </row>
    <row r="1106" spans="1:3" x14ac:dyDescent="0.2">
      <c r="A1106" s="3"/>
      <c r="B1106" t="str">
        <f>IF(Data!F1106="successful",Data!L1106, "novalue")</f>
        <v>novalue</v>
      </c>
      <c r="C1106">
        <f>IF(Data!F1106&lt;&gt;"successful",Data!L1106, "novalue")</f>
        <v>37</v>
      </c>
    </row>
    <row r="1107" spans="1:3" x14ac:dyDescent="0.2">
      <c r="A1107" s="3"/>
      <c r="B1107" t="str">
        <f>IF(Data!F1107="successful",Data!L1107, "novalue")</f>
        <v>novalue</v>
      </c>
      <c r="C1107">
        <f>IF(Data!F1107&lt;&gt;"successful",Data!L1107, "novalue")</f>
        <v>20</v>
      </c>
    </row>
    <row r="1108" spans="1:3" x14ac:dyDescent="0.2">
      <c r="A1108" s="3"/>
      <c r="B1108" t="str">
        <f>IF(Data!F1108="successful",Data!L1108, "novalue")</f>
        <v>novalue</v>
      </c>
      <c r="C1108">
        <f>IF(Data!F1108&lt;&gt;"successful",Data!L1108, "novalue")</f>
        <v>7</v>
      </c>
    </row>
    <row r="1109" spans="1:3" x14ac:dyDescent="0.2">
      <c r="A1109" s="3"/>
      <c r="B1109" t="str">
        <f>IF(Data!F1109="successful",Data!L1109, "novalue")</f>
        <v>novalue</v>
      </c>
      <c r="C1109">
        <f>IF(Data!F1109&lt;&gt;"successful",Data!L1109, "novalue")</f>
        <v>0</v>
      </c>
    </row>
    <row r="1110" spans="1:3" x14ac:dyDescent="0.2">
      <c r="A1110" s="3"/>
      <c r="B1110" t="str">
        <f>IF(Data!F1110="successful",Data!L1110, "novalue")</f>
        <v>novalue</v>
      </c>
      <c r="C1110">
        <f>IF(Data!F1110&lt;&gt;"successful",Data!L1110, "novalue")</f>
        <v>21</v>
      </c>
    </row>
    <row r="1111" spans="1:3" x14ac:dyDescent="0.2">
      <c r="A1111" s="3"/>
      <c r="B1111" t="str">
        <f>IF(Data!F1111="successful",Data!L1111, "novalue")</f>
        <v>novalue</v>
      </c>
      <c r="C1111">
        <f>IF(Data!F1111&lt;&gt;"successful",Data!L1111, "novalue")</f>
        <v>3</v>
      </c>
    </row>
    <row r="1112" spans="1:3" x14ac:dyDescent="0.2">
      <c r="A1112" s="3"/>
      <c r="B1112" t="str">
        <f>IF(Data!F1112="successful",Data!L1112, "novalue")</f>
        <v>novalue</v>
      </c>
      <c r="C1112">
        <f>IF(Data!F1112&lt;&gt;"successful",Data!L1112, "novalue")</f>
        <v>11</v>
      </c>
    </row>
    <row r="1113" spans="1:3" x14ac:dyDescent="0.2">
      <c r="A1113" s="3"/>
      <c r="B1113" t="str">
        <f>IF(Data!F1113="successful",Data!L1113, "novalue")</f>
        <v>novalue</v>
      </c>
      <c r="C1113">
        <f>IF(Data!F1113&lt;&gt;"successful",Data!L1113, "novalue")</f>
        <v>1</v>
      </c>
    </row>
    <row r="1114" spans="1:3" x14ac:dyDescent="0.2">
      <c r="A1114" s="3"/>
      <c r="B1114" t="str">
        <f>IF(Data!F1114="successful",Data!L1114, "novalue")</f>
        <v>novalue</v>
      </c>
      <c r="C1114">
        <f>IF(Data!F1114&lt;&gt;"successful",Data!L1114, "novalue")</f>
        <v>312</v>
      </c>
    </row>
    <row r="1115" spans="1:3" x14ac:dyDescent="0.2">
      <c r="A1115" s="3"/>
      <c r="B1115" t="str">
        <f>IF(Data!F1115="successful",Data!L1115, "novalue")</f>
        <v>novalue</v>
      </c>
      <c r="C1115">
        <f>IF(Data!F1115&lt;&gt;"successful",Data!L1115, "novalue")</f>
        <v>1</v>
      </c>
    </row>
    <row r="1116" spans="1:3" x14ac:dyDescent="0.2">
      <c r="A1116" s="3"/>
      <c r="B1116" t="str">
        <f>IF(Data!F1116="successful",Data!L1116, "novalue")</f>
        <v>novalue</v>
      </c>
      <c r="C1116">
        <f>IF(Data!F1116&lt;&gt;"successful",Data!L1116, "novalue")</f>
        <v>3</v>
      </c>
    </row>
    <row r="1117" spans="1:3" x14ac:dyDescent="0.2">
      <c r="A1117" s="3"/>
      <c r="B1117" t="str">
        <f>IF(Data!F1117="successful",Data!L1117, "novalue")</f>
        <v>novalue</v>
      </c>
      <c r="C1117">
        <f>IF(Data!F1117&lt;&gt;"successful",Data!L1117, "novalue")</f>
        <v>4</v>
      </c>
    </row>
    <row r="1118" spans="1:3" x14ac:dyDescent="0.2">
      <c r="A1118" s="3"/>
      <c r="B1118" t="str">
        <f>IF(Data!F1118="successful",Data!L1118, "novalue")</f>
        <v>novalue</v>
      </c>
      <c r="C1118">
        <f>IF(Data!F1118&lt;&gt;"successful",Data!L1118, "novalue")</f>
        <v>10</v>
      </c>
    </row>
    <row r="1119" spans="1:3" x14ac:dyDescent="0.2">
      <c r="A1119" s="3"/>
      <c r="B1119" t="str">
        <f>IF(Data!F1119="successful",Data!L1119, "novalue")</f>
        <v>novalue</v>
      </c>
      <c r="C1119">
        <f>IF(Data!F1119&lt;&gt;"successful",Data!L1119, "novalue")</f>
        <v>8</v>
      </c>
    </row>
    <row r="1120" spans="1:3" x14ac:dyDescent="0.2">
      <c r="A1120" s="3"/>
      <c r="B1120" t="str">
        <f>IF(Data!F1120="successful",Data!L1120, "novalue")</f>
        <v>novalue</v>
      </c>
      <c r="C1120">
        <f>IF(Data!F1120&lt;&gt;"successful",Data!L1120, "novalue")</f>
        <v>3</v>
      </c>
    </row>
    <row r="1121" spans="1:3" x14ac:dyDescent="0.2">
      <c r="A1121" s="3"/>
      <c r="B1121" t="str">
        <f>IF(Data!F1121="successful",Data!L1121, "novalue")</f>
        <v>novalue</v>
      </c>
      <c r="C1121">
        <f>IF(Data!F1121&lt;&gt;"successful",Data!L1121, "novalue")</f>
        <v>1</v>
      </c>
    </row>
    <row r="1122" spans="1:3" x14ac:dyDescent="0.2">
      <c r="A1122" s="3"/>
      <c r="B1122" t="str">
        <f>IF(Data!F1122="successful",Data!L1122, "novalue")</f>
        <v>novalue</v>
      </c>
      <c r="C1122">
        <f>IF(Data!F1122&lt;&gt;"successful",Data!L1122, "novalue")</f>
        <v>0</v>
      </c>
    </row>
    <row r="1123" spans="1:3" x14ac:dyDescent="0.2">
      <c r="A1123" s="3"/>
      <c r="B1123" t="str">
        <f>IF(Data!F1123="successful",Data!L1123, "novalue")</f>
        <v>novalue</v>
      </c>
      <c r="C1123">
        <f>IF(Data!F1123&lt;&gt;"successful",Data!L1123, "novalue")</f>
        <v>5</v>
      </c>
    </row>
    <row r="1124" spans="1:3" x14ac:dyDescent="0.2">
      <c r="A1124" s="3"/>
      <c r="B1124" t="str">
        <f>IF(Data!F1124="successful",Data!L1124, "novalue")</f>
        <v>novalue</v>
      </c>
      <c r="C1124">
        <f>IF(Data!F1124&lt;&gt;"successful",Data!L1124, "novalue")</f>
        <v>0</v>
      </c>
    </row>
    <row r="1125" spans="1:3" x14ac:dyDescent="0.2">
      <c r="A1125" s="3"/>
      <c r="B1125" t="str">
        <f>IF(Data!F1125="successful",Data!L1125, "novalue")</f>
        <v>novalue</v>
      </c>
      <c r="C1125">
        <f>IF(Data!F1125&lt;&gt;"successful",Data!L1125, "novalue")</f>
        <v>3</v>
      </c>
    </row>
    <row r="1126" spans="1:3" x14ac:dyDescent="0.2">
      <c r="A1126" s="3"/>
      <c r="B1126" t="str">
        <f>IF(Data!F1126="successful",Data!L1126, "novalue")</f>
        <v>novalue</v>
      </c>
      <c r="C1126">
        <f>IF(Data!F1126&lt;&gt;"successful",Data!L1126, "novalue")</f>
        <v>7</v>
      </c>
    </row>
    <row r="1127" spans="1:3" x14ac:dyDescent="0.2">
      <c r="A1127" s="3"/>
      <c r="B1127" t="str">
        <f>IF(Data!F1127="successful",Data!L1127, "novalue")</f>
        <v>novalue</v>
      </c>
      <c r="C1127">
        <f>IF(Data!F1127&lt;&gt;"successful",Data!L1127, "novalue")</f>
        <v>0</v>
      </c>
    </row>
    <row r="1128" spans="1:3" x14ac:dyDescent="0.2">
      <c r="A1128" s="3"/>
      <c r="B1128" t="str">
        <f>IF(Data!F1128="successful",Data!L1128, "novalue")</f>
        <v>novalue</v>
      </c>
      <c r="C1128">
        <f>IF(Data!F1128&lt;&gt;"successful",Data!L1128, "novalue")</f>
        <v>2</v>
      </c>
    </row>
    <row r="1129" spans="1:3" x14ac:dyDescent="0.2">
      <c r="A1129" s="3"/>
      <c r="B1129" t="str">
        <f>IF(Data!F1129="successful",Data!L1129, "novalue")</f>
        <v>novalue</v>
      </c>
      <c r="C1129">
        <f>IF(Data!F1129&lt;&gt;"successful",Data!L1129, "novalue")</f>
        <v>23</v>
      </c>
    </row>
    <row r="1130" spans="1:3" x14ac:dyDescent="0.2">
      <c r="A1130" s="3"/>
      <c r="B1130" t="str">
        <f>IF(Data!F1130="successful",Data!L1130, "novalue")</f>
        <v>novalue</v>
      </c>
      <c r="C1130">
        <f>IF(Data!F1130&lt;&gt;"successful",Data!L1130, "novalue")</f>
        <v>1</v>
      </c>
    </row>
    <row r="1131" spans="1:3" x14ac:dyDescent="0.2">
      <c r="A1131" s="3"/>
      <c r="B1131" t="str">
        <f>IF(Data!F1131="successful",Data!L1131, "novalue")</f>
        <v>novalue</v>
      </c>
      <c r="C1131">
        <f>IF(Data!F1131&lt;&gt;"successful",Data!L1131, "novalue")</f>
        <v>2</v>
      </c>
    </row>
    <row r="1132" spans="1:3" x14ac:dyDescent="0.2">
      <c r="A1132" s="3"/>
      <c r="B1132" t="str">
        <f>IF(Data!F1132="successful",Data!L1132, "novalue")</f>
        <v>novalue</v>
      </c>
      <c r="C1132">
        <f>IF(Data!F1132&lt;&gt;"successful",Data!L1132, "novalue")</f>
        <v>3</v>
      </c>
    </row>
    <row r="1133" spans="1:3" x14ac:dyDescent="0.2">
      <c r="A1133" s="3"/>
      <c r="B1133" t="str">
        <f>IF(Data!F1133="successful",Data!L1133, "novalue")</f>
        <v>novalue</v>
      </c>
      <c r="C1133">
        <f>IF(Data!F1133&lt;&gt;"successful",Data!L1133, "novalue")</f>
        <v>0</v>
      </c>
    </row>
    <row r="1134" spans="1:3" x14ac:dyDescent="0.2">
      <c r="A1134" s="3"/>
      <c r="B1134" t="str">
        <f>IF(Data!F1134="successful",Data!L1134, "novalue")</f>
        <v>novalue</v>
      </c>
      <c r="C1134">
        <f>IF(Data!F1134&lt;&gt;"successful",Data!L1134, "novalue")</f>
        <v>13</v>
      </c>
    </row>
    <row r="1135" spans="1:3" x14ac:dyDescent="0.2">
      <c r="A1135" s="3"/>
      <c r="B1135" t="str">
        <f>IF(Data!F1135="successful",Data!L1135, "novalue")</f>
        <v>novalue</v>
      </c>
      <c r="C1135">
        <f>IF(Data!F1135&lt;&gt;"successful",Data!L1135, "novalue")</f>
        <v>1</v>
      </c>
    </row>
    <row r="1136" spans="1:3" x14ac:dyDescent="0.2">
      <c r="A1136" s="3"/>
      <c r="B1136" t="str">
        <f>IF(Data!F1136="successful",Data!L1136, "novalue")</f>
        <v>novalue</v>
      </c>
      <c r="C1136">
        <f>IF(Data!F1136&lt;&gt;"successful",Data!L1136, "novalue")</f>
        <v>1</v>
      </c>
    </row>
    <row r="1137" spans="1:3" x14ac:dyDescent="0.2">
      <c r="A1137" s="3"/>
      <c r="B1137" t="str">
        <f>IF(Data!F1137="successful",Data!L1137, "novalue")</f>
        <v>novalue</v>
      </c>
      <c r="C1137">
        <f>IF(Data!F1137&lt;&gt;"successful",Data!L1137, "novalue")</f>
        <v>1</v>
      </c>
    </row>
    <row r="1138" spans="1:3" x14ac:dyDescent="0.2">
      <c r="A1138" s="3"/>
      <c r="B1138" t="str">
        <f>IF(Data!F1138="successful",Data!L1138, "novalue")</f>
        <v>novalue</v>
      </c>
      <c r="C1138">
        <f>IF(Data!F1138&lt;&gt;"successful",Data!L1138, "novalue")</f>
        <v>6</v>
      </c>
    </row>
    <row r="1139" spans="1:3" x14ac:dyDescent="0.2">
      <c r="A1139" s="3"/>
      <c r="B1139" t="str">
        <f>IF(Data!F1139="successful",Data!L1139, "novalue")</f>
        <v>novalue</v>
      </c>
      <c r="C1139">
        <f>IF(Data!F1139&lt;&gt;"successful",Data!L1139, "novalue")</f>
        <v>39</v>
      </c>
    </row>
    <row r="1140" spans="1:3" x14ac:dyDescent="0.2">
      <c r="A1140" s="3"/>
      <c r="B1140" t="str">
        <f>IF(Data!F1140="successful",Data!L1140, "novalue")</f>
        <v>novalue</v>
      </c>
      <c r="C1140">
        <f>IF(Data!F1140&lt;&gt;"successful",Data!L1140, "novalue")</f>
        <v>4</v>
      </c>
    </row>
    <row r="1141" spans="1:3" x14ac:dyDescent="0.2">
      <c r="A1141" s="3"/>
      <c r="B1141" t="str">
        <f>IF(Data!F1141="successful",Data!L1141, "novalue")</f>
        <v>novalue</v>
      </c>
      <c r="C1141">
        <f>IF(Data!F1141&lt;&gt;"successful",Data!L1141, "novalue")</f>
        <v>1</v>
      </c>
    </row>
    <row r="1142" spans="1:3" x14ac:dyDescent="0.2">
      <c r="A1142" s="3"/>
      <c r="B1142" t="str">
        <f>IF(Data!F1142="successful",Data!L1142, "novalue")</f>
        <v>novalue</v>
      </c>
      <c r="C1142">
        <f>IF(Data!F1142&lt;&gt;"successful",Data!L1142, "novalue")</f>
        <v>0</v>
      </c>
    </row>
    <row r="1143" spans="1:3" x14ac:dyDescent="0.2">
      <c r="A1143" s="3"/>
      <c r="B1143" t="str">
        <f>IF(Data!F1143="successful",Data!L1143, "novalue")</f>
        <v>novalue</v>
      </c>
      <c r="C1143">
        <f>IF(Data!F1143&lt;&gt;"successful",Data!L1143, "novalue")</f>
        <v>0</v>
      </c>
    </row>
    <row r="1144" spans="1:3" x14ac:dyDescent="0.2">
      <c r="A1144" s="3"/>
      <c r="B1144" t="str">
        <f>IF(Data!F1144="successful",Data!L1144, "novalue")</f>
        <v>novalue</v>
      </c>
      <c r="C1144">
        <f>IF(Data!F1144&lt;&gt;"successful",Data!L1144, "novalue")</f>
        <v>0</v>
      </c>
    </row>
    <row r="1145" spans="1:3" x14ac:dyDescent="0.2">
      <c r="A1145" s="3"/>
      <c r="B1145" t="str">
        <f>IF(Data!F1145="successful",Data!L1145, "novalue")</f>
        <v>novalue</v>
      </c>
      <c r="C1145">
        <f>IF(Data!F1145&lt;&gt;"successful",Data!L1145, "novalue")</f>
        <v>8</v>
      </c>
    </row>
    <row r="1146" spans="1:3" x14ac:dyDescent="0.2">
      <c r="A1146" s="3"/>
      <c r="B1146" t="str">
        <f>IF(Data!F1146="successful",Data!L1146, "novalue")</f>
        <v>novalue</v>
      </c>
      <c r="C1146">
        <f>IF(Data!F1146&lt;&gt;"successful",Data!L1146, "novalue")</f>
        <v>0</v>
      </c>
    </row>
    <row r="1147" spans="1:3" x14ac:dyDescent="0.2">
      <c r="A1147" s="3"/>
      <c r="B1147" t="str">
        <f>IF(Data!F1147="successful",Data!L1147, "novalue")</f>
        <v>novalue</v>
      </c>
      <c r="C1147">
        <f>IF(Data!F1147&lt;&gt;"successful",Data!L1147, "novalue")</f>
        <v>1</v>
      </c>
    </row>
    <row r="1148" spans="1:3" x14ac:dyDescent="0.2">
      <c r="A1148" s="3"/>
      <c r="B1148" t="str">
        <f>IF(Data!F1148="successful",Data!L1148, "novalue")</f>
        <v>novalue</v>
      </c>
      <c r="C1148">
        <f>IF(Data!F1148&lt;&gt;"successful",Data!L1148, "novalue")</f>
        <v>12</v>
      </c>
    </row>
    <row r="1149" spans="1:3" x14ac:dyDescent="0.2">
      <c r="A1149" s="3"/>
      <c r="B1149" t="str">
        <f>IF(Data!F1149="successful",Data!L1149, "novalue")</f>
        <v>novalue</v>
      </c>
      <c r="C1149">
        <f>IF(Data!F1149&lt;&gt;"successful",Data!L1149, "novalue")</f>
        <v>0</v>
      </c>
    </row>
    <row r="1150" spans="1:3" x14ac:dyDescent="0.2">
      <c r="A1150" s="3"/>
      <c r="B1150" t="str">
        <f>IF(Data!F1150="successful",Data!L1150, "novalue")</f>
        <v>novalue</v>
      </c>
      <c r="C1150">
        <f>IF(Data!F1150&lt;&gt;"successful",Data!L1150, "novalue")</f>
        <v>3</v>
      </c>
    </row>
    <row r="1151" spans="1:3" x14ac:dyDescent="0.2">
      <c r="A1151" s="3"/>
      <c r="B1151" t="str">
        <f>IF(Data!F1151="successful",Data!L1151, "novalue")</f>
        <v>novalue</v>
      </c>
      <c r="C1151">
        <f>IF(Data!F1151&lt;&gt;"successful",Data!L1151, "novalue")</f>
        <v>2</v>
      </c>
    </row>
    <row r="1152" spans="1:3" x14ac:dyDescent="0.2">
      <c r="A1152" s="3"/>
      <c r="B1152" t="str">
        <f>IF(Data!F1152="successful",Data!L1152, "novalue")</f>
        <v>novalue</v>
      </c>
      <c r="C1152">
        <f>IF(Data!F1152&lt;&gt;"successful",Data!L1152, "novalue")</f>
        <v>6</v>
      </c>
    </row>
    <row r="1153" spans="1:3" x14ac:dyDescent="0.2">
      <c r="A1153" s="3"/>
      <c r="B1153" t="str">
        <f>IF(Data!F1153="successful",Data!L1153, "novalue")</f>
        <v>novalue</v>
      </c>
      <c r="C1153">
        <f>IF(Data!F1153&lt;&gt;"successful",Data!L1153, "novalue")</f>
        <v>0</v>
      </c>
    </row>
    <row r="1154" spans="1:3" x14ac:dyDescent="0.2">
      <c r="A1154" s="3"/>
      <c r="B1154" t="str">
        <f>IF(Data!F1154="successful",Data!L1154, "novalue")</f>
        <v>novalue</v>
      </c>
      <c r="C1154">
        <f>IF(Data!F1154&lt;&gt;"successful",Data!L1154, "novalue")</f>
        <v>15</v>
      </c>
    </row>
    <row r="1155" spans="1:3" x14ac:dyDescent="0.2">
      <c r="A1155" s="3"/>
      <c r="B1155" t="str">
        <f>IF(Data!F1155="successful",Data!L1155, "novalue")</f>
        <v>novalue</v>
      </c>
      <c r="C1155">
        <f>IF(Data!F1155&lt;&gt;"successful",Data!L1155, "novalue")</f>
        <v>1</v>
      </c>
    </row>
    <row r="1156" spans="1:3" x14ac:dyDescent="0.2">
      <c r="A1156" s="3"/>
      <c r="B1156" t="str">
        <f>IF(Data!F1156="successful",Data!L1156, "novalue")</f>
        <v>novalue</v>
      </c>
      <c r="C1156">
        <f>IF(Data!F1156&lt;&gt;"successful",Data!L1156, "novalue")</f>
        <v>3</v>
      </c>
    </row>
    <row r="1157" spans="1:3" x14ac:dyDescent="0.2">
      <c r="A1157" s="3"/>
      <c r="B1157" t="str">
        <f>IF(Data!F1157="successful",Data!L1157, "novalue")</f>
        <v>novalue</v>
      </c>
      <c r="C1157">
        <f>IF(Data!F1157&lt;&gt;"successful",Data!L1157, "novalue")</f>
        <v>8</v>
      </c>
    </row>
    <row r="1158" spans="1:3" x14ac:dyDescent="0.2">
      <c r="A1158" s="3"/>
      <c r="B1158" t="str">
        <f>IF(Data!F1158="successful",Data!L1158, "novalue")</f>
        <v>novalue</v>
      </c>
      <c r="C1158">
        <f>IF(Data!F1158&lt;&gt;"successful",Data!L1158, "novalue")</f>
        <v>0</v>
      </c>
    </row>
    <row r="1159" spans="1:3" x14ac:dyDescent="0.2">
      <c r="A1159" s="3"/>
      <c r="B1159" t="str">
        <f>IF(Data!F1159="successful",Data!L1159, "novalue")</f>
        <v>novalue</v>
      </c>
      <c r="C1159">
        <f>IF(Data!F1159&lt;&gt;"successful",Data!L1159, "novalue")</f>
        <v>3</v>
      </c>
    </row>
    <row r="1160" spans="1:3" x14ac:dyDescent="0.2">
      <c r="A1160" s="3"/>
      <c r="B1160" t="str">
        <f>IF(Data!F1160="successful",Data!L1160, "novalue")</f>
        <v>novalue</v>
      </c>
      <c r="C1160">
        <f>IF(Data!F1160&lt;&gt;"successful",Data!L1160, "novalue")</f>
        <v>3</v>
      </c>
    </row>
    <row r="1161" spans="1:3" x14ac:dyDescent="0.2">
      <c r="A1161" s="3"/>
      <c r="B1161" t="str">
        <f>IF(Data!F1161="successful",Data!L1161, "novalue")</f>
        <v>novalue</v>
      </c>
      <c r="C1161">
        <f>IF(Data!F1161&lt;&gt;"successful",Data!L1161, "novalue")</f>
        <v>0</v>
      </c>
    </row>
    <row r="1162" spans="1:3" x14ac:dyDescent="0.2">
      <c r="A1162" s="3"/>
      <c r="B1162" t="str">
        <f>IF(Data!F1162="successful",Data!L1162, "novalue")</f>
        <v>novalue</v>
      </c>
      <c r="C1162">
        <f>IF(Data!F1162&lt;&gt;"successful",Data!L1162, "novalue")</f>
        <v>19</v>
      </c>
    </row>
    <row r="1163" spans="1:3" x14ac:dyDescent="0.2">
      <c r="A1163" s="3"/>
      <c r="B1163" t="str">
        <f>IF(Data!F1163="successful",Data!L1163, "novalue")</f>
        <v>novalue</v>
      </c>
      <c r="C1163">
        <f>IF(Data!F1163&lt;&gt;"successful",Data!L1163, "novalue")</f>
        <v>0</v>
      </c>
    </row>
    <row r="1164" spans="1:3" x14ac:dyDescent="0.2">
      <c r="A1164" s="3"/>
      <c r="B1164" t="str">
        <f>IF(Data!F1164="successful",Data!L1164, "novalue")</f>
        <v>novalue</v>
      </c>
      <c r="C1164">
        <f>IF(Data!F1164&lt;&gt;"successful",Data!L1164, "novalue")</f>
        <v>2</v>
      </c>
    </row>
    <row r="1165" spans="1:3" x14ac:dyDescent="0.2">
      <c r="A1165" s="3"/>
      <c r="B1165" t="str">
        <f>IF(Data!F1165="successful",Data!L1165, "novalue")</f>
        <v>novalue</v>
      </c>
      <c r="C1165">
        <f>IF(Data!F1165&lt;&gt;"successful",Data!L1165, "novalue")</f>
        <v>0</v>
      </c>
    </row>
    <row r="1166" spans="1:3" x14ac:dyDescent="0.2">
      <c r="A1166" s="3"/>
      <c r="B1166" t="str">
        <f>IF(Data!F1166="successful",Data!L1166, "novalue")</f>
        <v>novalue</v>
      </c>
      <c r="C1166">
        <f>IF(Data!F1166&lt;&gt;"successful",Data!L1166, "novalue")</f>
        <v>0</v>
      </c>
    </row>
    <row r="1167" spans="1:3" x14ac:dyDescent="0.2">
      <c r="A1167" s="3"/>
      <c r="B1167" t="str">
        <f>IF(Data!F1167="successful",Data!L1167, "novalue")</f>
        <v>novalue</v>
      </c>
      <c r="C1167">
        <f>IF(Data!F1167&lt;&gt;"successful",Data!L1167, "novalue")</f>
        <v>25</v>
      </c>
    </row>
    <row r="1168" spans="1:3" x14ac:dyDescent="0.2">
      <c r="A1168" s="3"/>
      <c r="B1168" t="str">
        <f>IF(Data!F1168="successful",Data!L1168, "novalue")</f>
        <v>novalue</v>
      </c>
      <c r="C1168">
        <f>IF(Data!F1168&lt;&gt;"successful",Data!L1168, "novalue")</f>
        <v>8</v>
      </c>
    </row>
    <row r="1169" spans="1:3" x14ac:dyDescent="0.2">
      <c r="A1169" s="3"/>
      <c r="B1169" t="str">
        <f>IF(Data!F1169="successful",Data!L1169, "novalue")</f>
        <v>novalue</v>
      </c>
      <c r="C1169">
        <f>IF(Data!F1169&lt;&gt;"successful",Data!L1169, "novalue")</f>
        <v>16</v>
      </c>
    </row>
    <row r="1170" spans="1:3" x14ac:dyDescent="0.2">
      <c r="A1170" s="3"/>
      <c r="B1170" t="str">
        <f>IF(Data!F1170="successful",Data!L1170, "novalue")</f>
        <v>novalue</v>
      </c>
      <c r="C1170">
        <f>IF(Data!F1170&lt;&gt;"successful",Data!L1170, "novalue")</f>
        <v>3</v>
      </c>
    </row>
    <row r="1171" spans="1:3" x14ac:dyDescent="0.2">
      <c r="A1171" s="3"/>
      <c r="B1171" t="str">
        <f>IF(Data!F1171="successful",Data!L1171, "novalue")</f>
        <v>novalue</v>
      </c>
      <c r="C1171">
        <f>IF(Data!F1171&lt;&gt;"successful",Data!L1171, "novalue")</f>
        <v>3</v>
      </c>
    </row>
    <row r="1172" spans="1:3" x14ac:dyDescent="0.2">
      <c r="A1172" s="3"/>
      <c r="B1172" t="str">
        <f>IF(Data!F1172="successful",Data!L1172, "novalue")</f>
        <v>novalue</v>
      </c>
      <c r="C1172">
        <f>IF(Data!F1172&lt;&gt;"successful",Data!L1172, "novalue")</f>
        <v>2</v>
      </c>
    </row>
    <row r="1173" spans="1:3" x14ac:dyDescent="0.2">
      <c r="A1173" s="3"/>
      <c r="B1173" t="str">
        <f>IF(Data!F1173="successful",Data!L1173, "novalue")</f>
        <v>novalue</v>
      </c>
      <c r="C1173">
        <f>IF(Data!F1173&lt;&gt;"successful",Data!L1173, "novalue")</f>
        <v>1</v>
      </c>
    </row>
    <row r="1174" spans="1:3" x14ac:dyDescent="0.2">
      <c r="A1174" s="3"/>
      <c r="B1174" t="str">
        <f>IF(Data!F1174="successful",Data!L1174, "novalue")</f>
        <v>novalue</v>
      </c>
      <c r="C1174">
        <f>IF(Data!F1174&lt;&gt;"successful",Data!L1174, "novalue")</f>
        <v>0</v>
      </c>
    </row>
    <row r="1175" spans="1:3" x14ac:dyDescent="0.2">
      <c r="A1175" s="3"/>
      <c r="B1175" t="str">
        <f>IF(Data!F1175="successful",Data!L1175, "novalue")</f>
        <v>novalue</v>
      </c>
      <c r="C1175">
        <f>IF(Data!F1175&lt;&gt;"successful",Data!L1175, "novalue")</f>
        <v>1</v>
      </c>
    </row>
    <row r="1176" spans="1:3" x14ac:dyDescent="0.2">
      <c r="A1176" s="3"/>
      <c r="B1176" t="str">
        <f>IF(Data!F1176="successful",Data!L1176, "novalue")</f>
        <v>novalue</v>
      </c>
      <c r="C1176">
        <f>IF(Data!F1176&lt;&gt;"successful",Data!L1176, "novalue")</f>
        <v>19</v>
      </c>
    </row>
    <row r="1177" spans="1:3" x14ac:dyDescent="0.2">
      <c r="A1177" s="3"/>
      <c r="B1177" t="str">
        <f>IF(Data!F1177="successful",Data!L1177, "novalue")</f>
        <v>novalue</v>
      </c>
      <c r="C1177">
        <f>IF(Data!F1177&lt;&gt;"successful",Data!L1177, "novalue")</f>
        <v>9</v>
      </c>
    </row>
    <row r="1178" spans="1:3" x14ac:dyDescent="0.2">
      <c r="A1178" s="3"/>
      <c r="B1178" t="str">
        <f>IF(Data!F1178="successful",Data!L1178, "novalue")</f>
        <v>novalue</v>
      </c>
      <c r="C1178">
        <f>IF(Data!F1178&lt;&gt;"successful",Data!L1178, "novalue")</f>
        <v>1</v>
      </c>
    </row>
    <row r="1179" spans="1:3" x14ac:dyDescent="0.2">
      <c r="A1179" s="3"/>
      <c r="B1179" t="str">
        <f>IF(Data!F1179="successful",Data!L1179, "novalue")</f>
        <v>novalue</v>
      </c>
      <c r="C1179">
        <f>IF(Data!F1179&lt;&gt;"successful",Data!L1179, "novalue")</f>
        <v>0</v>
      </c>
    </row>
    <row r="1180" spans="1:3" x14ac:dyDescent="0.2">
      <c r="A1180" s="3"/>
      <c r="B1180" t="str">
        <f>IF(Data!F1180="successful",Data!L1180, "novalue")</f>
        <v>novalue</v>
      </c>
      <c r="C1180">
        <f>IF(Data!F1180&lt;&gt;"successful",Data!L1180, "novalue")</f>
        <v>1</v>
      </c>
    </row>
    <row r="1181" spans="1:3" x14ac:dyDescent="0.2">
      <c r="A1181" s="3"/>
      <c r="B1181" t="str">
        <f>IF(Data!F1181="successful",Data!L1181, "novalue")</f>
        <v>novalue</v>
      </c>
      <c r="C1181">
        <f>IF(Data!F1181&lt;&gt;"successful",Data!L1181, "novalue")</f>
        <v>5</v>
      </c>
    </row>
    <row r="1182" spans="1:3" x14ac:dyDescent="0.2">
      <c r="A1182" s="3"/>
      <c r="B1182" t="str">
        <f>IF(Data!F1182="successful",Data!L1182, "novalue")</f>
        <v>novalue</v>
      </c>
      <c r="C1182">
        <f>IF(Data!F1182&lt;&gt;"successful",Data!L1182, "novalue")</f>
        <v>85</v>
      </c>
    </row>
    <row r="1183" spans="1:3" x14ac:dyDescent="0.2">
      <c r="A1183" s="3"/>
      <c r="B1183" t="str">
        <f>IF(Data!F1183="successful",Data!L1183, "novalue")</f>
        <v>novalue</v>
      </c>
      <c r="C1183">
        <f>IF(Data!F1183&lt;&gt;"successful",Data!L1183, "novalue")</f>
        <v>3</v>
      </c>
    </row>
    <row r="1184" spans="1:3" x14ac:dyDescent="0.2">
      <c r="A1184" s="3"/>
      <c r="B1184" t="str">
        <f>IF(Data!F1184="successful",Data!L1184, "novalue")</f>
        <v>novalue</v>
      </c>
      <c r="C1184">
        <f>IF(Data!F1184&lt;&gt;"successful",Data!L1184, "novalue")</f>
        <v>4</v>
      </c>
    </row>
    <row r="1185" spans="1:3" x14ac:dyDescent="0.2">
      <c r="A1185" s="3"/>
      <c r="B1185" t="str">
        <f>IF(Data!F1185="successful",Data!L1185, "novalue")</f>
        <v>novalue</v>
      </c>
      <c r="C1185">
        <f>IF(Data!F1185&lt;&gt;"successful",Data!L1185, "novalue")</f>
        <v>3</v>
      </c>
    </row>
    <row r="1186" spans="1:3" x14ac:dyDescent="0.2">
      <c r="A1186" s="3"/>
      <c r="B1186">
        <f>IF(Data!F1186="successful",Data!L1186, "novalue")</f>
        <v>375</v>
      </c>
      <c r="C1186" t="str">
        <f>IF(Data!F1186&lt;&gt;"successful",Data!L1186, "novalue")</f>
        <v>novalue</v>
      </c>
    </row>
    <row r="1187" spans="1:3" x14ac:dyDescent="0.2">
      <c r="A1187" s="3"/>
      <c r="B1187">
        <f>IF(Data!F1187="successful",Data!L1187, "novalue")</f>
        <v>111</v>
      </c>
      <c r="C1187" t="str">
        <f>IF(Data!F1187&lt;&gt;"successful",Data!L1187, "novalue")</f>
        <v>novalue</v>
      </c>
    </row>
    <row r="1188" spans="1:3" x14ac:dyDescent="0.2">
      <c r="A1188" s="3"/>
      <c r="B1188">
        <f>IF(Data!F1188="successful",Data!L1188, "novalue")</f>
        <v>123</v>
      </c>
      <c r="C1188" t="str">
        <f>IF(Data!F1188&lt;&gt;"successful",Data!L1188, "novalue")</f>
        <v>novalue</v>
      </c>
    </row>
    <row r="1189" spans="1:3" x14ac:dyDescent="0.2">
      <c r="A1189" s="3"/>
      <c r="B1189">
        <f>IF(Data!F1189="successful",Data!L1189, "novalue")</f>
        <v>70</v>
      </c>
      <c r="C1189" t="str">
        <f>IF(Data!F1189&lt;&gt;"successful",Data!L1189, "novalue")</f>
        <v>novalue</v>
      </c>
    </row>
    <row r="1190" spans="1:3" x14ac:dyDescent="0.2">
      <c r="A1190" s="3"/>
      <c r="B1190">
        <f>IF(Data!F1190="successful",Data!L1190, "novalue")</f>
        <v>85</v>
      </c>
      <c r="C1190" t="str">
        <f>IF(Data!F1190&lt;&gt;"successful",Data!L1190, "novalue")</f>
        <v>novalue</v>
      </c>
    </row>
    <row r="1191" spans="1:3" x14ac:dyDescent="0.2">
      <c r="A1191" s="3"/>
      <c r="B1191">
        <f>IF(Data!F1191="successful",Data!L1191, "novalue")</f>
        <v>86</v>
      </c>
      <c r="C1191" t="str">
        <f>IF(Data!F1191&lt;&gt;"successful",Data!L1191, "novalue")</f>
        <v>novalue</v>
      </c>
    </row>
    <row r="1192" spans="1:3" x14ac:dyDescent="0.2">
      <c r="A1192" s="3"/>
      <c r="B1192">
        <f>IF(Data!F1192="successful",Data!L1192, "novalue")</f>
        <v>13</v>
      </c>
      <c r="C1192" t="str">
        <f>IF(Data!F1192&lt;&gt;"successful",Data!L1192, "novalue")</f>
        <v>novalue</v>
      </c>
    </row>
    <row r="1193" spans="1:3" x14ac:dyDescent="0.2">
      <c r="A1193" s="3"/>
      <c r="B1193">
        <f>IF(Data!F1193="successful",Data!L1193, "novalue")</f>
        <v>33</v>
      </c>
      <c r="C1193" t="str">
        <f>IF(Data!F1193&lt;&gt;"successful",Data!L1193, "novalue")</f>
        <v>novalue</v>
      </c>
    </row>
    <row r="1194" spans="1:3" x14ac:dyDescent="0.2">
      <c r="A1194" s="3"/>
      <c r="B1194">
        <f>IF(Data!F1194="successful",Data!L1194, "novalue")</f>
        <v>15</v>
      </c>
      <c r="C1194" t="str">
        <f>IF(Data!F1194&lt;&gt;"successful",Data!L1194, "novalue")</f>
        <v>novalue</v>
      </c>
    </row>
    <row r="1195" spans="1:3" x14ac:dyDescent="0.2">
      <c r="A1195" s="3"/>
      <c r="B1195">
        <f>IF(Data!F1195="successful",Data!L1195, "novalue")</f>
        <v>273</v>
      </c>
      <c r="C1195" t="str">
        <f>IF(Data!F1195&lt;&gt;"successful",Data!L1195, "novalue")</f>
        <v>novalue</v>
      </c>
    </row>
    <row r="1196" spans="1:3" x14ac:dyDescent="0.2">
      <c r="A1196" s="3"/>
      <c r="B1196">
        <f>IF(Data!F1196="successful",Data!L1196, "novalue")</f>
        <v>714</v>
      </c>
      <c r="C1196" t="str">
        <f>IF(Data!F1196&lt;&gt;"successful",Data!L1196, "novalue")</f>
        <v>novalue</v>
      </c>
    </row>
    <row r="1197" spans="1:3" x14ac:dyDescent="0.2">
      <c r="A1197" s="3"/>
      <c r="B1197">
        <f>IF(Data!F1197="successful",Data!L1197, "novalue")</f>
        <v>170</v>
      </c>
      <c r="C1197" t="str">
        <f>IF(Data!F1197&lt;&gt;"successful",Data!L1197, "novalue")</f>
        <v>novalue</v>
      </c>
    </row>
    <row r="1198" spans="1:3" x14ac:dyDescent="0.2">
      <c r="A1198" s="3"/>
      <c r="B1198">
        <f>IF(Data!F1198="successful",Data!L1198, "novalue")</f>
        <v>512</v>
      </c>
      <c r="C1198" t="str">
        <f>IF(Data!F1198&lt;&gt;"successful",Data!L1198, "novalue")</f>
        <v>novalue</v>
      </c>
    </row>
    <row r="1199" spans="1:3" x14ac:dyDescent="0.2">
      <c r="A1199" s="3"/>
      <c r="B1199">
        <f>IF(Data!F1199="successful",Data!L1199, "novalue")</f>
        <v>314</v>
      </c>
      <c r="C1199" t="str">
        <f>IF(Data!F1199&lt;&gt;"successful",Data!L1199, "novalue")</f>
        <v>novalue</v>
      </c>
    </row>
    <row r="1200" spans="1:3" x14ac:dyDescent="0.2">
      <c r="A1200" s="3"/>
      <c r="B1200">
        <f>IF(Data!F1200="successful",Data!L1200, "novalue")</f>
        <v>167</v>
      </c>
      <c r="C1200" t="str">
        <f>IF(Data!F1200&lt;&gt;"successful",Data!L1200, "novalue")</f>
        <v>novalue</v>
      </c>
    </row>
    <row r="1201" spans="1:3" x14ac:dyDescent="0.2">
      <c r="A1201" s="3"/>
      <c r="B1201">
        <f>IF(Data!F1201="successful",Data!L1201, "novalue")</f>
        <v>9</v>
      </c>
      <c r="C1201" t="str">
        <f>IF(Data!F1201&lt;&gt;"successful",Data!L1201, "novalue")</f>
        <v>novalue</v>
      </c>
    </row>
    <row r="1202" spans="1:3" x14ac:dyDescent="0.2">
      <c r="A1202" s="3"/>
      <c r="B1202">
        <f>IF(Data!F1202="successful",Data!L1202, "novalue")</f>
        <v>103</v>
      </c>
      <c r="C1202" t="str">
        <f>IF(Data!F1202&lt;&gt;"successful",Data!L1202, "novalue")</f>
        <v>novalue</v>
      </c>
    </row>
    <row r="1203" spans="1:3" x14ac:dyDescent="0.2">
      <c r="A1203" s="3"/>
      <c r="B1203">
        <f>IF(Data!F1203="successful",Data!L1203, "novalue")</f>
        <v>111</v>
      </c>
      <c r="C1203" t="str">
        <f>IF(Data!F1203&lt;&gt;"successful",Data!L1203, "novalue")</f>
        <v>novalue</v>
      </c>
    </row>
    <row r="1204" spans="1:3" x14ac:dyDescent="0.2">
      <c r="A1204" s="3"/>
      <c r="B1204">
        <f>IF(Data!F1204="successful",Data!L1204, "novalue")</f>
        <v>271</v>
      </c>
      <c r="C1204" t="str">
        <f>IF(Data!F1204&lt;&gt;"successful",Data!L1204, "novalue")</f>
        <v>novalue</v>
      </c>
    </row>
    <row r="1205" spans="1:3" x14ac:dyDescent="0.2">
      <c r="A1205" s="3"/>
      <c r="B1205">
        <f>IF(Data!F1205="successful",Data!L1205, "novalue")</f>
        <v>101</v>
      </c>
      <c r="C1205" t="str">
        <f>IF(Data!F1205&lt;&gt;"successful",Data!L1205, "novalue")</f>
        <v>novalue</v>
      </c>
    </row>
    <row r="1206" spans="1:3" x14ac:dyDescent="0.2">
      <c r="A1206" s="3"/>
      <c r="B1206">
        <f>IF(Data!F1206="successful",Data!L1206, "novalue")</f>
        <v>57</v>
      </c>
      <c r="C1206" t="str">
        <f>IF(Data!F1206&lt;&gt;"successful",Data!L1206, "novalue")</f>
        <v>novalue</v>
      </c>
    </row>
    <row r="1207" spans="1:3" x14ac:dyDescent="0.2">
      <c r="A1207" s="3"/>
      <c r="B1207">
        <f>IF(Data!F1207="successful",Data!L1207, "novalue")</f>
        <v>62</v>
      </c>
      <c r="C1207" t="str">
        <f>IF(Data!F1207&lt;&gt;"successful",Data!L1207, "novalue")</f>
        <v>novalue</v>
      </c>
    </row>
    <row r="1208" spans="1:3" x14ac:dyDescent="0.2">
      <c r="A1208" s="3"/>
      <c r="B1208">
        <f>IF(Data!F1208="successful",Data!L1208, "novalue")</f>
        <v>32</v>
      </c>
      <c r="C1208" t="str">
        <f>IF(Data!F1208&lt;&gt;"successful",Data!L1208, "novalue")</f>
        <v>novalue</v>
      </c>
    </row>
    <row r="1209" spans="1:3" x14ac:dyDescent="0.2">
      <c r="A1209" s="3"/>
      <c r="B1209">
        <f>IF(Data!F1209="successful",Data!L1209, "novalue")</f>
        <v>141</v>
      </c>
      <c r="C1209" t="str">
        <f>IF(Data!F1209&lt;&gt;"successful",Data!L1209, "novalue")</f>
        <v>novalue</v>
      </c>
    </row>
    <row r="1210" spans="1:3" x14ac:dyDescent="0.2">
      <c r="A1210" s="3"/>
      <c r="B1210">
        <f>IF(Data!F1210="successful",Data!L1210, "novalue")</f>
        <v>75</v>
      </c>
      <c r="C1210" t="str">
        <f>IF(Data!F1210&lt;&gt;"successful",Data!L1210, "novalue")</f>
        <v>novalue</v>
      </c>
    </row>
    <row r="1211" spans="1:3" x14ac:dyDescent="0.2">
      <c r="A1211" s="3"/>
      <c r="B1211">
        <f>IF(Data!F1211="successful",Data!L1211, "novalue")</f>
        <v>46</v>
      </c>
      <c r="C1211" t="str">
        <f>IF(Data!F1211&lt;&gt;"successful",Data!L1211, "novalue")</f>
        <v>novalue</v>
      </c>
    </row>
    <row r="1212" spans="1:3" x14ac:dyDescent="0.2">
      <c r="A1212" s="3"/>
      <c r="B1212">
        <f>IF(Data!F1212="successful",Data!L1212, "novalue")</f>
        <v>103</v>
      </c>
      <c r="C1212" t="str">
        <f>IF(Data!F1212&lt;&gt;"successful",Data!L1212, "novalue")</f>
        <v>novalue</v>
      </c>
    </row>
    <row r="1213" spans="1:3" x14ac:dyDescent="0.2">
      <c r="A1213" s="3"/>
      <c r="B1213">
        <f>IF(Data!F1213="successful",Data!L1213, "novalue")</f>
        <v>6</v>
      </c>
      <c r="C1213" t="str">
        <f>IF(Data!F1213&lt;&gt;"successful",Data!L1213, "novalue")</f>
        <v>novalue</v>
      </c>
    </row>
    <row r="1214" spans="1:3" x14ac:dyDescent="0.2">
      <c r="A1214" s="3"/>
      <c r="B1214">
        <f>IF(Data!F1214="successful",Data!L1214, "novalue")</f>
        <v>83</v>
      </c>
      <c r="C1214" t="str">
        <f>IF(Data!F1214&lt;&gt;"successful",Data!L1214, "novalue")</f>
        <v>novalue</v>
      </c>
    </row>
    <row r="1215" spans="1:3" x14ac:dyDescent="0.2">
      <c r="A1215" s="3"/>
      <c r="B1215">
        <f>IF(Data!F1215="successful",Data!L1215, "novalue")</f>
        <v>108</v>
      </c>
      <c r="C1215" t="str">
        <f>IF(Data!F1215&lt;&gt;"successful",Data!L1215, "novalue")</f>
        <v>novalue</v>
      </c>
    </row>
    <row r="1216" spans="1:3" x14ac:dyDescent="0.2">
      <c r="A1216" s="3"/>
      <c r="B1216">
        <f>IF(Data!F1216="successful",Data!L1216, "novalue")</f>
        <v>25</v>
      </c>
      <c r="C1216" t="str">
        <f>IF(Data!F1216&lt;&gt;"successful",Data!L1216, "novalue")</f>
        <v>novalue</v>
      </c>
    </row>
    <row r="1217" spans="1:3" x14ac:dyDescent="0.2">
      <c r="A1217" s="3"/>
      <c r="B1217">
        <f>IF(Data!F1217="successful",Data!L1217, "novalue")</f>
        <v>549</v>
      </c>
      <c r="C1217" t="str">
        <f>IF(Data!F1217&lt;&gt;"successful",Data!L1217, "novalue")</f>
        <v>novalue</v>
      </c>
    </row>
    <row r="1218" spans="1:3" x14ac:dyDescent="0.2">
      <c r="A1218" s="3"/>
      <c r="B1218">
        <f>IF(Data!F1218="successful",Data!L1218, "novalue")</f>
        <v>222</v>
      </c>
      <c r="C1218" t="str">
        <f>IF(Data!F1218&lt;&gt;"successful",Data!L1218, "novalue")</f>
        <v>novalue</v>
      </c>
    </row>
    <row r="1219" spans="1:3" x14ac:dyDescent="0.2">
      <c r="A1219" s="3"/>
      <c r="B1219">
        <f>IF(Data!F1219="successful",Data!L1219, "novalue")</f>
        <v>183</v>
      </c>
      <c r="C1219" t="str">
        <f>IF(Data!F1219&lt;&gt;"successful",Data!L1219, "novalue")</f>
        <v>novalue</v>
      </c>
    </row>
    <row r="1220" spans="1:3" x14ac:dyDescent="0.2">
      <c r="A1220" s="3"/>
      <c r="B1220">
        <f>IF(Data!F1220="successful",Data!L1220, "novalue")</f>
        <v>89</v>
      </c>
      <c r="C1220" t="str">
        <f>IF(Data!F1220&lt;&gt;"successful",Data!L1220, "novalue")</f>
        <v>novalue</v>
      </c>
    </row>
    <row r="1221" spans="1:3" x14ac:dyDescent="0.2">
      <c r="A1221" s="3"/>
      <c r="B1221">
        <f>IF(Data!F1221="successful",Data!L1221, "novalue")</f>
        <v>253</v>
      </c>
      <c r="C1221" t="str">
        <f>IF(Data!F1221&lt;&gt;"successful",Data!L1221, "novalue")</f>
        <v>novalue</v>
      </c>
    </row>
    <row r="1222" spans="1:3" x14ac:dyDescent="0.2">
      <c r="A1222" s="3"/>
      <c r="B1222">
        <f>IF(Data!F1222="successful",Data!L1222, "novalue")</f>
        <v>140</v>
      </c>
      <c r="C1222" t="str">
        <f>IF(Data!F1222&lt;&gt;"successful",Data!L1222, "novalue")</f>
        <v>novalue</v>
      </c>
    </row>
    <row r="1223" spans="1:3" x14ac:dyDescent="0.2">
      <c r="A1223" s="3"/>
      <c r="B1223">
        <f>IF(Data!F1223="successful",Data!L1223, "novalue")</f>
        <v>103</v>
      </c>
      <c r="C1223" t="str">
        <f>IF(Data!F1223&lt;&gt;"successful",Data!L1223, "novalue")</f>
        <v>novalue</v>
      </c>
    </row>
    <row r="1224" spans="1:3" x14ac:dyDescent="0.2">
      <c r="A1224" s="3"/>
      <c r="B1224">
        <f>IF(Data!F1224="successful",Data!L1224, "novalue")</f>
        <v>138</v>
      </c>
      <c r="C1224" t="str">
        <f>IF(Data!F1224&lt;&gt;"successful",Data!L1224, "novalue")</f>
        <v>novalue</v>
      </c>
    </row>
    <row r="1225" spans="1:3" x14ac:dyDescent="0.2">
      <c r="A1225" s="3"/>
      <c r="B1225">
        <f>IF(Data!F1225="successful",Data!L1225, "novalue")</f>
        <v>191</v>
      </c>
      <c r="C1225" t="str">
        <f>IF(Data!F1225&lt;&gt;"successful",Data!L1225, "novalue")</f>
        <v>novalue</v>
      </c>
    </row>
    <row r="1226" spans="1:3" x14ac:dyDescent="0.2">
      <c r="A1226" s="3"/>
      <c r="B1226" t="str">
        <f>IF(Data!F1226="successful",Data!L1226, "novalue")</f>
        <v>novalue</v>
      </c>
      <c r="C1226">
        <f>IF(Data!F1226&lt;&gt;"successful",Data!L1226, "novalue")</f>
        <v>18</v>
      </c>
    </row>
    <row r="1227" spans="1:3" x14ac:dyDescent="0.2">
      <c r="A1227" s="3"/>
      <c r="B1227" t="str">
        <f>IF(Data!F1227="successful",Data!L1227, "novalue")</f>
        <v>novalue</v>
      </c>
      <c r="C1227">
        <f>IF(Data!F1227&lt;&gt;"successful",Data!L1227, "novalue")</f>
        <v>3</v>
      </c>
    </row>
    <row r="1228" spans="1:3" x14ac:dyDescent="0.2">
      <c r="A1228" s="3"/>
      <c r="B1228" t="str">
        <f>IF(Data!F1228="successful",Data!L1228, "novalue")</f>
        <v>novalue</v>
      </c>
      <c r="C1228">
        <f>IF(Data!F1228&lt;&gt;"successful",Data!L1228, "novalue")</f>
        <v>40</v>
      </c>
    </row>
    <row r="1229" spans="1:3" x14ac:dyDescent="0.2">
      <c r="A1229" s="3"/>
      <c r="B1229" t="str">
        <f>IF(Data!F1229="successful",Data!L1229, "novalue")</f>
        <v>novalue</v>
      </c>
      <c r="C1229">
        <f>IF(Data!F1229&lt;&gt;"successful",Data!L1229, "novalue")</f>
        <v>0</v>
      </c>
    </row>
    <row r="1230" spans="1:3" x14ac:dyDescent="0.2">
      <c r="A1230" s="3"/>
      <c r="B1230" t="str">
        <f>IF(Data!F1230="successful",Data!L1230, "novalue")</f>
        <v>novalue</v>
      </c>
      <c r="C1230">
        <f>IF(Data!F1230&lt;&gt;"successful",Data!L1230, "novalue")</f>
        <v>24</v>
      </c>
    </row>
    <row r="1231" spans="1:3" x14ac:dyDescent="0.2">
      <c r="A1231" s="3"/>
      <c r="B1231" t="str">
        <f>IF(Data!F1231="successful",Data!L1231, "novalue")</f>
        <v>novalue</v>
      </c>
      <c r="C1231">
        <f>IF(Data!F1231&lt;&gt;"successful",Data!L1231, "novalue")</f>
        <v>1</v>
      </c>
    </row>
    <row r="1232" spans="1:3" x14ac:dyDescent="0.2">
      <c r="A1232" s="3"/>
      <c r="B1232" t="str">
        <f>IF(Data!F1232="successful",Data!L1232, "novalue")</f>
        <v>novalue</v>
      </c>
      <c r="C1232">
        <f>IF(Data!F1232&lt;&gt;"successful",Data!L1232, "novalue")</f>
        <v>0</v>
      </c>
    </row>
    <row r="1233" spans="1:3" x14ac:dyDescent="0.2">
      <c r="A1233" s="3"/>
      <c r="B1233" t="str">
        <f>IF(Data!F1233="successful",Data!L1233, "novalue")</f>
        <v>novalue</v>
      </c>
      <c r="C1233">
        <f>IF(Data!F1233&lt;&gt;"successful",Data!L1233, "novalue")</f>
        <v>0</v>
      </c>
    </row>
    <row r="1234" spans="1:3" x14ac:dyDescent="0.2">
      <c r="A1234" s="3"/>
      <c r="B1234" t="str">
        <f>IF(Data!F1234="successful",Data!L1234, "novalue")</f>
        <v>novalue</v>
      </c>
      <c r="C1234">
        <f>IF(Data!F1234&lt;&gt;"successful",Data!L1234, "novalue")</f>
        <v>1</v>
      </c>
    </row>
    <row r="1235" spans="1:3" x14ac:dyDescent="0.2">
      <c r="A1235" s="3"/>
      <c r="B1235" t="str">
        <f>IF(Data!F1235="successful",Data!L1235, "novalue")</f>
        <v>novalue</v>
      </c>
      <c r="C1235">
        <f>IF(Data!F1235&lt;&gt;"successful",Data!L1235, "novalue")</f>
        <v>6</v>
      </c>
    </row>
    <row r="1236" spans="1:3" x14ac:dyDescent="0.2">
      <c r="A1236" s="3"/>
      <c r="B1236" t="str">
        <f>IF(Data!F1236="successful",Data!L1236, "novalue")</f>
        <v>novalue</v>
      </c>
      <c r="C1236">
        <f>IF(Data!F1236&lt;&gt;"successful",Data!L1236, "novalue")</f>
        <v>0</v>
      </c>
    </row>
    <row r="1237" spans="1:3" x14ac:dyDescent="0.2">
      <c r="A1237" s="3"/>
      <c r="B1237" t="str">
        <f>IF(Data!F1237="successful",Data!L1237, "novalue")</f>
        <v>novalue</v>
      </c>
      <c r="C1237">
        <f>IF(Data!F1237&lt;&gt;"successful",Data!L1237, "novalue")</f>
        <v>6</v>
      </c>
    </row>
    <row r="1238" spans="1:3" x14ac:dyDescent="0.2">
      <c r="A1238" s="3"/>
      <c r="B1238" t="str">
        <f>IF(Data!F1238="successful",Data!L1238, "novalue")</f>
        <v>novalue</v>
      </c>
      <c r="C1238">
        <f>IF(Data!F1238&lt;&gt;"successful",Data!L1238, "novalue")</f>
        <v>0</v>
      </c>
    </row>
    <row r="1239" spans="1:3" x14ac:dyDescent="0.2">
      <c r="A1239" s="3"/>
      <c r="B1239" t="str">
        <f>IF(Data!F1239="successful",Data!L1239, "novalue")</f>
        <v>novalue</v>
      </c>
      <c r="C1239">
        <f>IF(Data!F1239&lt;&gt;"successful",Data!L1239, "novalue")</f>
        <v>0</v>
      </c>
    </row>
    <row r="1240" spans="1:3" x14ac:dyDescent="0.2">
      <c r="A1240" s="3"/>
      <c r="B1240" t="str">
        <f>IF(Data!F1240="successful",Data!L1240, "novalue")</f>
        <v>novalue</v>
      </c>
      <c r="C1240">
        <f>IF(Data!F1240&lt;&gt;"successful",Data!L1240, "novalue")</f>
        <v>3</v>
      </c>
    </row>
    <row r="1241" spans="1:3" x14ac:dyDescent="0.2">
      <c r="A1241" s="3"/>
      <c r="B1241" t="str">
        <f>IF(Data!F1241="successful",Data!L1241, "novalue")</f>
        <v>novalue</v>
      </c>
      <c r="C1241">
        <f>IF(Data!F1241&lt;&gt;"successful",Data!L1241, "novalue")</f>
        <v>0</v>
      </c>
    </row>
    <row r="1242" spans="1:3" x14ac:dyDescent="0.2">
      <c r="A1242" s="3"/>
      <c r="B1242" t="str">
        <f>IF(Data!F1242="successful",Data!L1242, "novalue")</f>
        <v>novalue</v>
      </c>
      <c r="C1242">
        <f>IF(Data!F1242&lt;&gt;"successful",Data!L1242, "novalue")</f>
        <v>8</v>
      </c>
    </row>
    <row r="1243" spans="1:3" x14ac:dyDescent="0.2">
      <c r="A1243" s="3"/>
      <c r="B1243" t="str">
        <f>IF(Data!F1243="successful",Data!L1243, "novalue")</f>
        <v>novalue</v>
      </c>
      <c r="C1243">
        <f>IF(Data!F1243&lt;&gt;"successful",Data!L1243, "novalue")</f>
        <v>34</v>
      </c>
    </row>
    <row r="1244" spans="1:3" x14ac:dyDescent="0.2">
      <c r="A1244" s="3"/>
      <c r="B1244" t="str">
        <f>IF(Data!F1244="successful",Data!L1244, "novalue")</f>
        <v>novalue</v>
      </c>
      <c r="C1244">
        <f>IF(Data!F1244&lt;&gt;"successful",Data!L1244, "novalue")</f>
        <v>1</v>
      </c>
    </row>
    <row r="1245" spans="1:3" x14ac:dyDescent="0.2">
      <c r="A1245" s="3"/>
      <c r="B1245" t="str">
        <f>IF(Data!F1245="successful",Data!L1245, "novalue")</f>
        <v>novalue</v>
      </c>
      <c r="C1245">
        <f>IF(Data!F1245&lt;&gt;"successful",Data!L1245, "novalue")</f>
        <v>38</v>
      </c>
    </row>
    <row r="1246" spans="1:3" x14ac:dyDescent="0.2">
      <c r="A1246" s="3"/>
      <c r="B1246">
        <f>IF(Data!F1246="successful",Data!L1246, "novalue")</f>
        <v>45</v>
      </c>
      <c r="C1246" t="str">
        <f>IF(Data!F1246&lt;&gt;"successful",Data!L1246, "novalue")</f>
        <v>novalue</v>
      </c>
    </row>
    <row r="1247" spans="1:3" x14ac:dyDescent="0.2">
      <c r="A1247" s="3"/>
      <c r="B1247">
        <f>IF(Data!F1247="successful",Data!L1247, "novalue")</f>
        <v>17</v>
      </c>
      <c r="C1247" t="str">
        <f>IF(Data!F1247&lt;&gt;"successful",Data!L1247, "novalue")</f>
        <v>novalue</v>
      </c>
    </row>
    <row r="1248" spans="1:3" x14ac:dyDescent="0.2">
      <c r="A1248" s="3"/>
      <c r="B1248">
        <f>IF(Data!F1248="successful",Data!L1248, "novalue")</f>
        <v>31</v>
      </c>
      <c r="C1248" t="str">
        <f>IF(Data!F1248&lt;&gt;"successful",Data!L1248, "novalue")</f>
        <v>novalue</v>
      </c>
    </row>
    <row r="1249" spans="1:3" x14ac:dyDescent="0.2">
      <c r="A1249" s="3"/>
      <c r="B1249">
        <f>IF(Data!F1249="successful",Data!L1249, "novalue")</f>
        <v>50</v>
      </c>
      <c r="C1249" t="str">
        <f>IF(Data!F1249&lt;&gt;"successful",Data!L1249, "novalue")</f>
        <v>novalue</v>
      </c>
    </row>
    <row r="1250" spans="1:3" x14ac:dyDescent="0.2">
      <c r="A1250" s="3"/>
      <c r="B1250">
        <f>IF(Data!F1250="successful",Data!L1250, "novalue")</f>
        <v>59</v>
      </c>
      <c r="C1250" t="str">
        <f>IF(Data!F1250&lt;&gt;"successful",Data!L1250, "novalue")</f>
        <v>novalue</v>
      </c>
    </row>
    <row r="1251" spans="1:3" x14ac:dyDescent="0.2">
      <c r="A1251" s="3"/>
      <c r="B1251">
        <f>IF(Data!F1251="successful",Data!L1251, "novalue")</f>
        <v>81</v>
      </c>
      <c r="C1251" t="str">
        <f>IF(Data!F1251&lt;&gt;"successful",Data!L1251, "novalue")</f>
        <v>novalue</v>
      </c>
    </row>
    <row r="1252" spans="1:3" x14ac:dyDescent="0.2">
      <c r="A1252" s="3"/>
      <c r="B1252">
        <f>IF(Data!F1252="successful",Data!L1252, "novalue")</f>
        <v>508</v>
      </c>
      <c r="C1252" t="str">
        <f>IF(Data!F1252&lt;&gt;"successful",Data!L1252, "novalue")</f>
        <v>novalue</v>
      </c>
    </row>
    <row r="1253" spans="1:3" x14ac:dyDescent="0.2">
      <c r="A1253" s="3"/>
      <c r="B1253">
        <f>IF(Data!F1253="successful",Data!L1253, "novalue")</f>
        <v>74</v>
      </c>
      <c r="C1253" t="str">
        <f>IF(Data!F1253&lt;&gt;"successful",Data!L1253, "novalue")</f>
        <v>novalue</v>
      </c>
    </row>
    <row r="1254" spans="1:3" x14ac:dyDescent="0.2">
      <c r="A1254" s="3"/>
      <c r="B1254">
        <f>IF(Data!F1254="successful",Data!L1254, "novalue")</f>
        <v>141</v>
      </c>
      <c r="C1254" t="str">
        <f>IF(Data!F1254&lt;&gt;"successful",Data!L1254, "novalue")</f>
        <v>novalue</v>
      </c>
    </row>
    <row r="1255" spans="1:3" x14ac:dyDescent="0.2">
      <c r="A1255" s="3"/>
      <c r="B1255">
        <f>IF(Data!F1255="successful",Data!L1255, "novalue")</f>
        <v>711</v>
      </c>
      <c r="C1255" t="str">
        <f>IF(Data!F1255&lt;&gt;"successful",Data!L1255, "novalue")</f>
        <v>novalue</v>
      </c>
    </row>
    <row r="1256" spans="1:3" x14ac:dyDescent="0.2">
      <c r="A1256" s="3"/>
      <c r="B1256">
        <f>IF(Data!F1256="successful",Data!L1256, "novalue")</f>
        <v>141</v>
      </c>
      <c r="C1256" t="str">
        <f>IF(Data!F1256&lt;&gt;"successful",Data!L1256, "novalue")</f>
        <v>novalue</v>
      </c>
    </row>
    <row r="1257" spans="1:3" x14ac:dyDescent="0.2">
      <c r="A1257" s="3"/>
      <c r="B1257">
        <f>IF(Data!F1257="successful",Data!L1257, "novalue")</f>
        <v>109</v>
      </c>
      <c r="C1257" t="str">
        <f>IF(Data!F1257&lt;&gt;"successful",Data!L1257, "novalue")</f>
        <v>novalue</v>
      </c>
    </row>
    <row r="1258" spans="1:3" x14ac:dyDescent="0.2">
      <c r="A1258" s="3"/>
      <c r="B1258">
        <f>IF(Data!F1258="successful",Data!L1258, "novalue")</f>
        <v>361</v>
      </c>
      <c r="C1258" t="str">
        <f>IF(Data!F1258&lt;&gt;"successful",Data!L1258, "novalue")</f>
        <v>novalue</v>
      </c>
    </row>
    <row r="1259" spans="1:3" x14ac:dyDescent="0.2">
      <c r="A1259" s="3"/>
      <c r="B1259">
        <f>IF(Data!F1259="successful",Data!L1259, "novalue")</f>
        <v>176</v>
      </c>
      <c r="C1259" t="str">
        <f>IF(Data!F1259&lt;&gt;"successful",Data!L1259, "novalue")</f>
        <v>novalue</v>
      </c>
    </row>
    <row r="1260" spans="1:3" x14ac:dyDescent="0.2">
      <c r="A1260" s="3"/>
      <c r="B1260">
        <f>IF(Data!F1260="successful",Data!L1260, "novalue")</f>
        <v>670</v>
      </c>
      <c r="C1260" t="str">
        <f>IF(Data!F1260&lt;&gt;"successful",Data!L1260, "novalue")</f>
        <v>novalue</v>
      </c>
    </row>
    <row r="1261" spans="1:3" x14ac:dyDescent="0.2">
      <c r="A1261" s="3"/>
      <c r="B1261">
        <f>IF(Data!F1261="successful",Data!L1261, "novalue")</f>
        <v>96</v>
      </c>
      <c r="C1261" t="str">
        <f>IF(Data!F1261&lt;&gt;"successful",Data!L1261, "novalue")</f>
        <v>novalue</v>
      </c>
    </row>
    <row r="1262" spans="1:3" x14ac:dyDescent="0.2">
      <c r="A1262" s="3"/>
      <c r="B1262">
        <f>IF(Data!F1262="successful",Data!L1262, "novalue")</f>
        <v>74</v>
      </c>
      <c r="C1262" t="str">
        <f>IF(Data!F1262&lt;&gt;"successful",Data!L1262, "novalue")</f>
        <v>novalue</v>
      </c>
    </row>
    <row r="1263" spans="1:3" x14ac:dyDescent="0.2">
      <c r="A1263" s="3"/>
      <c r="B1263">
        <f>IF(Data!F1263="successful",Data!L1263, "novalue")</f>
        <v>52</v>
      </c>
      <c r="C1263" t="str">
        <f>IF(Data!F1263&lt;&gt;"successful",Data!L1263, "novalue")</f>
        <v>novalue</v>
      </c>
    </row>
    <row r="1264" spans="1:3" x14ac:dyDescent="0.2">
      <c r="A1264" s="3"/>
      <c r="B1264">
        <f>IF(Data!F1264="successful",Data!L1264, "novalue")</f>
        <v>105</v>
      </c>
      <c r="C1264" t="str">
        <f>IF(Data!F1264&lt;&gt;"successful",Data!L1264, "novalue")</f>
        <v>novalue</v>
      </c>
    </row>
    <row r="1265" spans="1:3" x14ac:dyDescent="0.2">
      <c r="A1265" s="3"/>
      <c r="B1265">
        <f>IF(Data!F1265="successful",Data!L1265, "novalue")</f>
        <v>41</v>
      </c>
      <c r="C1265" t="str">
        <f>IF(Data!F1265&lt;&gt;"successful",Data!L1265, "novalue")</f>
        <v>novalue</v>
      </c>
    </row>
    <row r="1266" spans="1:3" x14ac:dyDescent="0.2">
      <c r="A1266" s="3"/>
      <c r="B1266">
        <f>IF(Data!F1266="successful",Data!L1266, "novalue")</f>
        <v>34</v>
      </c>
      <c r="C1266" t="str">
        <f>IF(Data!F1266&lt;&gt;"successful",Data!L1266, "novalue")</f>
        <v>novalue</v>
      </c>
    </row>
    <row r="1267" spans="1:3" x14ac:dyDescent="0.2">
      <c r="A1267" s="3"/>
      <c r="B1267">
        <f>IF(Data!F1267="successful",Data!L1267, "novalue")</f>
        <v>66</v>
      </c>
      <c r="C1267" t="str">
        <f>IF(Data!F1267&lt;&gt;"successful",Data!L1267, "novalue")</f>
        <v>novalue</v>
      </c>
    </row>
    <row r="1268" spans="1:3" x14ac:dyDescent="0.2">
      <c r="A1268" s="3"/>
      <c r="B1268">
        <f>IF(Data!F1268="successful",Data!L1268, "novalue")</f>
        <v>50</v>
      </c>
      <c r="C1268" t="str">
        <f>IF(Data!F1268&lt;&gt;"successful",Data!L1268, "novalue")</f>
        <v>novalue</v>
      </c>
    </row>
    <row r="1269" spans="1:3" x14ac:dyDescent="0.2">
      <c r="A1269" s="3"/>
      <c r="B1269">
        <f>IF(Data!F1269="successful",Data!L1269, "novalue")</f>
        <v>159</v>
      </c>
      <c r="C1269" t="str">
        <f>IF(Data!F1269&lt;&gt;"successful",Data!L1269, "novalue")</f>
        <v>novalue</v>
      </c>
    </row>
    <row r="1270" spans="1:3" x14ac:dyDescent="0.2">
      <c r="A1270" s="3"/>
      <c r="B1270">
        <f>IF(Data!F1270="successful",Data!L1270, "novalue")</f>
        <v>182</v>
      </c>
      <c r="C1270" t="str">
        <f>IF(Data!F1270&lt;&gt;"successful",Data!L1270, "novalue")</f>
        <v>novalue</v>
      </c>
    </row>
    <row r="1271" spans="1:3" x14ac:dyDescent="0.2">
      <c r="A1271" s="3"/>
      <c r="B1271">
        <f>IF(Data!F1271="successful",Data!L1271, "novalue")</f>
        <v>206</v>
      </c>
      <c r="C1271" t="str">
        <f>IF(Data!F1271&lt;&gt;"successful",Data!L1271, "novalue")</f>
        <v>novalue</v>
      </c>
    </row>
    <row r="1272" spans="1:3" x14ac:dyDescent="0.2">
      <c r="A1272" s="3"/>
      <c r="B1272">
        <f>IF(Data!F1272="successful",Data!L1272, "novalue")</f>
        <v>169</v>
      </c>
      <c r="C1272" t="str">
        <f>IF(Data!F1272&lt;&gt;"successful",Data!L1272, "novalue")</f>
        <v>novalue</v>
      </c>
    </row>
    <row r="1273" spans="1:3" x14ac:dyDescent="0.2">
      <c r="A1273" s="3"/>
      <c r="B1273">
        <f>IF(Data!F1273="successful",Data!L1273, "novalue")</f>
        <v>31</v>
      </c>
      <c r="C1273" t="str">
        <f>IF(Data!F1273&lt;&gt;"successful",Data!L1273, "novalue")</f>
        <v>novalue</v>
      </c>
    </row>
    <row r="1274" spans="1:3" x14ac:dyDescent="0.2">
      <c r="A1274" s="3"/>
      <c r="B1274">
        <f>IF(Data!F1274="successful",Data!L1274, "novalue")</f>
        <v>28</v>
      </c>
      <c r="C1274" t="str">
        <f>IF(Data!F1274&lt;&gt;"successful",Data!L1274, "novalue")</f>
        <v>novalue</v>
      </c>
    </row>
    <row r="1275" spans="1:3" x14ac:dyDescent="0.2">
      <c r="A1275" s="3"/>
      <c r="B1275">
        <f>IF(Data!F1275="successful",Data!L1275, "novalue")</f>
        <v>54</v>
      </c>
      <c r="C1275" t="str">
        <f>IF(Data!F1275&lt;&gt;"successful",Data!L1275, "novalue")</f>
        <v>novalue</v>
      </c>
    </row>
    <row r="1276" spans="1:3" x14ac:dyDescent="0.2">
      <c r="A1276" s="3"/>
      <c r="B1276">
        <f>IF(Data!F1276="successful",Data!L1276, "novalue")</f>
        <v>467</v>
      </c>
      <c r="C1276" t="str">
        <f>IF(Data!F1276&lt;&gt;"successful",Data!L1276, "novalue")</f>
        <v>novalue</v>
      </c>
    </row>
    <row r="1277" spans="1:3" x14ac:dyDescent="0.2">
      <c r="A1277" s="3"/>
      <c r="B1277">
        <f>IF(Data!F1277="successful",Data!L1277, "novalue")</f>
        <v>389</v>
      </c>
      <c r="C1277" t="str">
        <f>IF(Data!F1277&lt;&gt;"successful",Data!L1277, "novalue")</f>
        <v>novalue</v>
      </c>
    </row>
    <row r="1278" spans="1:3" x14ac:dyDescent="0.2">
      <c r="A1278" s="3"/>
      <c r="B1278">
        <f>IF(Data!F1278="successful",Data!L1278, "novalue")</f>
        <v>68</v>
      </c>
      <c r="C1278" t="str">
        <f>IF(Data!F1278&lt;&gt;"successful",Data!L1278, "novalue")</f>
        <v>novalue</v>
      </c>
    </row>
    <row r="1279" spans="1:3" x14ac:dyDescent="0.2">
      <c r="A1279" s="3"/>
      <c r="B1279">
        <f>IF(Data!F1279="successful",Data!L1279, "novalue")</f>
        <v>413</v>
      </c>
      <c r="C1279" t="str">
        <f>IF(Data!F1279&lt;&gt;"successful",Data!L1279, "novalue")</f>
        <v>novalue</v>
      </c>
    </row>
    <row r="1280" spans="1:3" x14ac:dyDescent="0.2">
      <c r="A1280" s="3"/>
      <c r="B1280">
        <f>IF(Data!F1280="successful",Data!L1280, "novalue")</f>
        <v>190</v>
      </c>
      <c r="C1280" t="str">
        <f>IF(Data!F1280&lt;&gt;"successful",Data!L1280, "novalue")</f>
        <v>novalue</v>
      </c>
    </row>
    <row r="1281" spans="1:3" x14ac:dyDescent="0.2">
      <c r="A1281" s="3"/>
      <c r="B1281">
        <f>IF(Data!F1281="successful",Data!L1281, "novalue")</f>
        <v>189</v>
      </c>
      <c r="C1281" t="str">
        <f>IF(Data!F1281&lt;&gt;"successful",Data!L1281, "novalue")</f>
        <v>novalue</v>
      </c>
    </row>
    <row r="1282" spans="1:3" x14ac:dyDescent="0.2">
      <c r="A1282" s="3"/>
      <c r="B1282">
        <f>IF(Data!F1282="successful",Data!L1282, "novalue")</f>
        <v>130</v>
      </c>
      <c r="C1282" t="str">
        <f>IF(Data!F1282&lt;&gt;"successful",Data!L1282, "novalue")</f>
        <v>novalue</v>
      </c>
    </row>
    <row r="1283" spans="1:3" x14ac:dyDescent="0.2">
      <c r="A1283" s="3"/>
      <c r="B1283">
        <f>IF(Data!F1283="successful",Data!L1283, "novalue")</f>
        <v>74</v>
      </c>
      <c r="C1283" t="str">
        <f>IF(Data!F1283&lt;&gt;"successful",Data!L1283, "novalue")</f>
        <v>novalue</v>
      </c>
    </row>
    <row r="1284" spans="1:3" x14ac:dyDescent="0.2">
      <c r="A1284" s="3"/>
      <c r="B1284">
        <f>IF(Data!F1284="successful",Data!L1284, "novalue")</f>
        <v>274</v>
      </c>
      <c r="C1284" t="str">
        <f>IF(Data!F1284&lt;&gt;"successful",Data!L1284, "novalue")</f>
        <v>novalue</v>
      </c>
    </row>
    <row r="1285" spans="1:3" x14ac:dyDescent="0.2">
      <c r="A1285" s="3"/>
      <c r="B1285">
        <f>IF(Data!F1285="successful",Data!L1285, "novalue")</f>
        <v>22</v>
      </c>
      <c r="C1285" t="str">
        <f>IF(Data!F1285&lt;&gt;"successful",Data!L1285, "novalue")</f>
        <v>novalue</v>
      </c>
    </row>
    <row r="1286" spans="1:3" x14ac:dyDescent="0.2">
      <c r="A1286" s="3"/>
      <c r="B1286">
        <f>IF(Data!F1286="successful",Data!L1286, "novalue")</f>
        <v>31</v>
      </c>
      <c r="C1286" t="str">
        <f>IF(Data!F1286&lt;&gt;"successful",Data!L1286, "novalue")</f>
        <v>novalue</v>
      </c>
    </row>
    <row r="1287" spans="1:3" x14ac:dyDescent="0.2">
      <c r="A1287" s="3"/>
      <c r="B1287">
        <f>IF(Data!F1287="successful",Data!L1287, "novalue")</f>
        <v>63</v>
      </c>
      <c r="C1287" t="str">
        <f>IF(Data!F1287&lt;&gt;"successful",Data!L1287, "novalue")</f>
        <v>novalue</v>
      </c>
    </row>
    <row r="1288" spans="1:3" x14ac:dyDescent="0.2">
      <c r="A1288" s="3"/>
      <c r="B1288">
        <f>IF(Data!F1288="successful",Data!L1288, "novalue")</f>
        <v>20</v>
      </c>
      <c r="C1288" t="str">
        <f>IF(Data!F1288&lt;&gt;"successful",Data!L1288, "novalue")</f>
        <v>novalue</v>
      </c>
    </row>
    <row r="1289" spans="1:3" x14ac:dyDescent="0.2">
      <c r="A1289" s="3"/>
      <c r="B1289">
        <f>IF(Data!F1289="successful",Data!L1289, "novalue")</f>
        <v>25</v>
      </c>
      <c r="C1289" t="str">
        <f>IF(Data!F1289&lt;&gt;"successful",Data!L1289, "novalue")</f>
        <v>novalue</v>
      </c>
    </row>
    <row r="1290" spans="1:3" x14ac:dyDescent="0.2">
      <c r="A1290" s="3"/>
      <c r="B1290">
        <f>IF(Data!F1290="successful",Data!L1290, "novalue")</f>
        <v>61</v>
      </c>
      <c r="C1290" t="str">
        <f>IF(Data!F1290&lt;&gt;"successful",Data!L1290, "novalue")</f>
        <v>novalue</v>
      </c>
    </row>
    <row r="1291" spans="1:3" x14ac:dyDescent="0.2">
      <c r="A1291" s="3"/>
      <c r="B1291">
        <f>IF(Data!F1291="successful",Data!L1291, "novalue")</f>
        <v>52</v>
      </c>
      <c r="C1291" t="str">
        <f>IF(Data!F1291&lt;&gt;"successful",Data!L1291, "novalue")</f>
        <v>novalue</v>
      </c>
    </row>
    <row r="1292" spans="1:3" x14ac:dyDescent="0.2">
      <c r="A1292" s="3"/>
      <c r="B1292">
        <f>IF(Data!F1292="successful",Data!L1292, "novalue")</f>
        <v>86</v>
      </c>
      <c r="C1292" t="str">
        <f>IF(Data!F1292&lt;&gt;"successful",Data!L1292, "novalue")</f>
        <v>novalue</v>
      </c>
    </row>
    <row r="1293" spans="1:3" x14ac:dyDescent="0.2">
      <c r="A1293" s="3"/>
      <c r="B1293">
        <f>IF(Data!F1293="successful",Data!L1293, "novalue")</f>
        <v>42</v>
      </c>
      <c r="C1293" t="str">
        <f>IF(Data!F1293&lt;&gt;"successful",Data!L1293, "novalue")</f>
        <v>novalue</v>
      </c>
    </row>
    <row r="1294" spans="1:3" x14ac:dyDescent="0.2">
      <c r="A1294" s="3"/>
      <c r="B1294">
        <f>IF(Data!F1294="successful",Data!L1294, "novalue")</f>
        <v>52</v>
      </c>
      <c r="C1294" t="str">
        <f>IF(Data!F1294&lt;&gt;"successful",Data!L1294, "novalue")</f>
        <v>novalue</v>
      </c>
    </row>
    <row r="1295" spans="1:3" x14ac:dyDescent="0.2">
      <c r="A1295" s="3"/>
      <c r="B1295">
        <f>IF(Data!F1295="successful",Data!L1295, "novalue")</f>
        <v>120</v>
      </c>
      <c r="C1295" t="str">
        <f>IF(Data!F1295&lt;&gt;"successful",Data!L1295, "novalue")</f>
        <v>novalue</v>
      </c>
    </row>
    <row r="1296" spans="1:3" x14ac:dyDescent="0.2">
      <c r="A1296" s="3"/>
      <c r="B1296">
        <f>IF(Data!F1296="successful",Data!L1296, "novalue")</f>
        <v>22</v>
      </c>
      <c r="C1296" t="str">
        <f>IF(Data!F1296&lt;&gt;"successful",Data!L1296, "novalue")</f>
        <v>novalue</v>
      </c>
    </row>
    <row r="1297" spans="1:3" x14ac:dyDescent="0.2">
      <c r="A1297" s="3"/>
      <c r="B1297">
        <f>IF(Data!F1297="successful",Data!L1297, "novalue")</f>
        <v>64</v>
      </c>
      <c r="C1297" t="str">
        <f>IF(Data!F1297&lt;&gt;"successful",Data!L1297, "novalue")</f>
        <v>novalue</v>
      </c>
    </row>
    <row r="1298" spans="1:3" x14ac:dyDescent="0.2">
      <c r="A1298" s="3"/>
      <c r="B1298">
        <f>IF(Data!F1298="successful",Data!L1298, "novalue")</f>
        <v>23</v>
      </c>
      <c r="C1298" t="str">
        <f>IF(Data!F1298&lt;&gt;"successful",Data!L1298, "novalue")</f>
        <v>novalue</v>
      </c>
    </row>
    <row r="1299" spans="1:3" x14ac:dyDescent="0.2">
      <c r="A1299" s="3"/>
      <c r="B1299">
        <f>IF(Data!F1299="successful",Data!L1299, "novalue")</f>
        <v>238</v>
      </c>
      <c r="C1299" t="str">
        <f>IF(Data!F1299&lt;&gt;"successful",Data!L1299, "novalue")</f>
        <v>novalue</v>
      </c>
    </row>
    <row r="1300" spans="1:3" x14ac:dyDescent="0.2">
      <c r="A1300" s="3"/>
      <c r="B1300">
        <f>IF(Data!F1300="successful",Data!L1300, "novalue")</f>
        <v>33</v>
      </c>
      <c r="C1300" t="str">
        <f>IF(Data!F1300&lt;&gt;"successful",Data!L1300, "novalue")</f>
        <v>novalue</v>
      </c>
    </row>
    <row r="1301" spans="1:3" x14ac:dyDescent="0.2">
      <c r="A1301" s="3"/>
      <c r="B1301">
        <f>IF(Data!F1301="successful",Data!L1301, "novalue")</f>
        <v>32</v>
      </c>
      <c r="C1301" t="str">
        <f>IF(Data!F1301&lt;&gt;"successful",Data!L1301, "novalue")</f>
        <v>novalue</v>
      </c>
    </row>
    <row r="1302" spans="1:3" x14ac:dyDescent="0.2">
      <c r="A1302" s="3"/>
      <c r="B1302">
        <f>IF(Data!F1302="successful",Data!L1302, "novalue")</f>
        <v>24</v>
      </c>
      <c r="C1302" t="str">
        <f>IF(Data!F1302&lt;&gt;"successful",Data!L1302, "novalue")</f>
        <v>novalue</v>
      </c>
    </row>
    <row r="1303" spans="1:3" x14ac:dyDescent="0.2">
      <c r="A1303" s="3"/>
      <c r="B1303">
        <f>IF(Data!F1303="successful",Data!L1303, "novalue")</f>
        <v>29</v>
      </c>
      <c r="C1303" t="str">
        <f>IF(Data!F1303&lt;&gt;"successful",Data!L1303, "novalue")</f>
        <v>novalue</v>
      </c>
    </row>
    <row r="1304" spans="1:3" x14ac:dyDescent="0.2">
      <c r="A1304" s="3"/>
      <c r="B1304">
        <f>IF(Data!F1304="successful",Data!L1304, "novalue")</f>
        <v>50</v>
      </c>
      <c r="C1304" t="str">
        <f>IF(Data!F1304&lt;&gt;"successful",Data!L1304, "novalue")</f>
        <v>novalue</v>
      </c>
    </row>
    <row r="1305" spans="1:3" x14ac:dyDescent="0.2">
      <c r="A1305" s="3"/>
      <c r="B1305">
        <f>IF(Data!F1305="successful",Data!L1305, "novalue")</f>
        <v>108</v>
      </c>
      <c r="C1305" t="str">
        <f>IF(Data!F1305&lt;&gt;"successful",Data!L1305, "novalue")</f>
        <v>novalue</v>
      </c>
    </row>
    <row r="1306" spans="1:3" x14ac:dyDescent="0.2">
      <c r="A1306" s="3"/>
      <c r="B1306" t="str">
        <f>IF(Data!F1306="successful",Data!L1306, "novalue")</f>
        <v>novalue</v>
      </c>
      <c r="C1306">
        <f>IF(Data!F1306&lt;&gt;"successful",Data!L1306, "novalue")</f>
        <v>104</v>
      </c>
    </row>
    <row r="1307" spans="1:3" x14ac:dyDescent="0.2">
      <c r="A1307" s="3"/>
      <c r="B1307" t="str">
        <f>IF(Data!F1307="successful",Data!L1307, "novalue")</f>
        <v>novalue</v>
      </c>
      <c r="C1307">
        <f>IF(Data!F1307&lt;&gt;"successful",Data!L1307, "novalue")</f>
        <v>86</v>
      </c>
    </row>
    <row r="1308" spans="1:3" x14ac:dyDescent="0.2">
      <c r="A1308" s="3"/>
      <c r="B1308" t="str">
        <f>IF(Data!F1308="successful",Data!L1308, "novalue")</f>
        <v>novalue</v>
      </c>
      <c r="C1308">
        <f>IF(Data!F1308&lt;&gt;"successful",Data!L1308, "novalue")</f>
        <v>356</v>
      </c>
    </row>
    <row r="1309" spans="1:3" x14ac:dyDescent="0.2">
      <c r="A1309" s="3"/>
      <c r="B1309" t="str">
        <f>IF(Data!F1309="successful",Data!L1309, "novalue")</f>
        <v>novalue</v>
      </c>
      <c r="C1309">
        <f>IF(Data!F1309&lt;&gt;"successful",Data!L1309, "novalue")</f>
        <v>45</v>
      </c>
    </row>
    <row r="1310" spans="1:3" x14ac:dyDescent="0.2">
      <c r="A1310" s="3"/>
      <c r="B1310" t="str">
        <f>IF(Data!F1310="successful",Data!L1310, "novalue")</f>
        <v>novalue</v>
      </c>
      <c r="C1310">
        <f>IF(Data!F1310&lt;&gt;"successful",Data!L1310, "novalue")</f>
        <v>38</v>
      </c>
    </row>
    <row r="1311" spans="1:3" x14ac:dyDescent="0.2">
      <c r="A1311" s="3"/>
      <c r="B1311" t="str">
        <f>IF(Data!F1311="successful",Data!L1311, "novalue")</f>
        <v>novalue</v>
      </c>
      <c r="C1311">
        <f>IF(Data!F1311&lt;&gt;"successful",Data!L1311, "novalue")</f>
        <v>35</v>
      </c>
    </row>
    <row r="1312" spans="1:3" x14ac:dyDescent="0.2">
      <c r="A1312" s="3"/>
      <c r="B1312" t="str">
        <f>IF(Data!F1312="successful",Data!L1312, "novalue")</f>
        <v>novalue</v>
      </c>
      <c r="C1312">
        <f>IF(Data!F1312&lt;&gt;"successful",Data!L1312, "novalue")</f>
        <v>24</v>
      </c>
    </row>
    <row r="1313" spans="1:3" x14ac:dyDescent="0.2">
      <c r="A1313" s="3"/>
      <c r="B1313" t="str">
        <f>IF(Data!F1313="successful",Data!L1313, "novalue")</f>
        <v>novalue</v>
      </c>
      <c r="C1313">
        <f>IF(Data!F1313&lt;&gt;"successful",Data!L1313, "novalue")</f>
        <v>100</v>
      </c>
    </row>
    <row r="1314" spans="1:3" x14ac:dyDescent="0.2">
      <c r="A1314" s="3"/>
      <c r="B1314" t="str">
        <f>IF(Data!F1314="successful",Data!L1314, "novalue")</f>
        <v>novalue</v>
      </c>
      <c r="C1314">
        <f>IF(Data!F1314&lt;&gt;"successful",Data!L1314, "novalue")</f>
        <v>1</v>
      </c>
    </row>
    <row r="1315" spans="1:3" x14ac:dyDescent="0.2">
      <c r="A1315" s="3"/>
      <c r="B1315" t="str">
        <f>IF(Data!F1315="successful",Data!L1315, "novalue")</f>
        <v>novalue</v>
      </c>
      <c r="C1315">
        <f>IF(Data!F1315&lt;&gt;"successful",Data!L1315, "novalue")</f>
        <v>122</v>
      </c>
    </row>
    <row r="1316" spans="1:3" x14ac:dyDescent="0.2">
      <c r="A1316" s="3"/>
      <c r="B1316" t="str">
        <f>IF(Data!F1316="successful",Data!L1316, "novalue")</f>
        <v>novalue</v>
      </c>
      <c r="C1316">
        <f>IF(Data!F1316&lt;&gt;"successful",Data!L1316, "novalue")</f>
        <v>11</v>
      </c>
    </row>
    <row r="1317" spans="1:3" x14ac:dyDescent="0.2">
      <c r="A1317" s="3"/>
      <c r="B1317" t="str">
        <f>IF(Data!F1317="successful",Data!L1317, "novalue")</f>
        <v>novalue</v>
      </c>
      <c r="C1317">
        <f>IF(Data!F1317&lt;&gt;"successful",Data!L1317, "novalue")</f>
        <v>248</v>
      </c>
    </row>
    <row r="1318" spans="1:3" x14ac:dyDescent="0.2">
      <c r="A1318" s="3"/>
      <c r="B1318" t="str">
        <f>IF(Data!F1318="successful",Data!L1318, "novalue")</f>
        <v>novalue</v>
      </c>
      <c r="C1318">
        <f>IF(Data!F1318&lt;&gt;"successful",Data!L1318, "novalue")</f>
        <v>1</v>
      </c>
    </row>
    <row r="1319" spans="1:3" x14ac:dyDescent="0.2">
      <c r="A1319" s="3"/>
      <c r="B1319" t="str">
        <f>IF(Data!F1319="successful",Data!L1319, "novalue")</f>
        <v>novalue</v>
      </c>
      <c r="C1319">
        <f>IF(Data!F1319&lt;&gt;"successful",Data!L1319, "novalue")</f>
        <v>19</v>
      </c>
    </row>
    <row r="1320" spans="1:3" x14ac:dyDescent="0.2">
      <c r="A1320" s="3"/>
      <c r="B1320" t="str">
        <f>IF(Data!F1320="successful",Data!L1320, "novalue")</f>
        <v>novalue</v>
      </c>
      <c r="C1320">
        <f>IF(Data!F1320&lt;&gt;"successful",Data!L1320, "novalue")</f>
        <v>135</v>
      </c>
    </row>
    <row r="1321" spans="1:3" x14ac:dyDescent="0.2">
      <c r="A1321" s="3"/>
      <c r="B1321" t="str">
        <f>IF(Data!F1321="successful",Data!L1321, "novalue")</f>
        <v>novalue</v>
      </c>
      <c r="C1321">
        <f>IF(Data!F1321&lt;&gt;"successful",Data!L1321, "novalue")</f>
        <v>9</v>
      </c>
    </row>
    <row r="1322" spans="1:3" x14ac:dyDescent="0.2">
      <c r="A1322" s="3"/>
      <c r="B1322" t="str">
        <f>IF(Data!F1322="successful",Data!L1322, "novalue")</f>
        <v>novalue</v>
      </c>
      <c r="C1322">
        <f>IF(Data!F1322&lt;&gt;"successful",Data!L1322, "novalue")</f>
        <v>3</v>
      </c>
    </row>
    <row r="1323" spans="1:3" x14ac:dyDescent="0.2">
      <c r="A1323" s="3"/>
      <c r="B1323" t="str">
        <f>IF(Data!F1323="successful",Data!L1323, "novalue")</f>
        <v>novalue</v>
      </c>
      <c r="C1323">
        <f>IF(Data!F1323&lt;&gt;"successful",Data!L1323, "novalue")</f>
        <v>7</v>
      </c>
    </row>
    <row r="1324" spans="1:3" x14ac:dyDescent="0.2">
      <c r="A1324" s="3"/>
      <c r="B1324" t="str">
        <f>IF(Data!F1324="successful",Data!L1324, "novalue")</f>
        <v>novalue</v>
      </c>
      <c r="C1324">
        <f>IF(Data!F1324&lt;&gt;"successful",Data!L1324, "novalue")</f>
        <v>4</v>
      </c>
    </row>
    <row r="1325" spans="1:3" x14ac:dyDescent="0.2">
      <c r="A1325" s="3"/>
      <c r="B1325" t="str">
        <f>IF(Data!F1325="successful",Data!L1325, "novalue")</f>
        <v>novalue</v>
      </c>
      <c r="C1325">
        <f>IF(Data!F1325&lt;&gt;"successful",Data!L1325, "novalue")</f>
        <v>44</v>
      </c>
    </row>
    <row r="1326" spans="1:3" x14ac:dyDescent="0.2">
      <c r="A1326" s="3"/>
      <c r="B1326" t="str">
        <f>IF(Data!F1326="successful",Data!L1326, "novalue")</f>
        <v>novalue</v>
      </c>
      <c r="C1326">
        <f>IF(Data!F1326&lt;&gt;"successful",Data!L1326, "novalue")</f>
        <v>90</v>
      </c>
    </row>
    <row r="1327" spans="1:3" x14ac:dyDescent="0.2">
      <c r="A1327" s="3"/>
      <c r="B1327" t="str">
        <f>IF(Data!F1327="successful",Data!L1327, "novalue")</f>
        <v>novalue</v>
      </c>
      <c r="C1327">
        <f>IF(Data!F1327&lt;&gt;"successful",Data!L1327, "novalue")</f>
        <v>8</v>
      </c>
    </row>
    <row r="1328" spans="1:3" x14ac:dyDescent="0.2">
      <c r="A1328" s="3"/>
      <c r="B1328" t="str">
        <f>IF(Data!F1328="successful",Data!L1328, "novalue")</f>
        <v>novalue</v>
      </c>
      <c r="C1328">
        <f>IF(Data!F1328&lt;&gt;"successful",Data!L1328, "novalue")</f>
        <v>11</v>
      </c>
    </row>
    <row r="1329" spans="1:3" x14ac:dyDescent="0.2">
      <c r="A1329" s="3"/>
      <c r="B1329" t="str">
        <f>IF(Data!F1329="successful",Data!L1329, "novalue")</f>
        <v>novalue</v>
      </c>
      <c r="C1329">
        <f>IF(Data!F1329&lt;&gt;"successful",Data!L1329, "novalue")</f>
        <v>41</v>
      </c>
    </row>
    <row r="1330" spans="1:3" x14ac:dyDescent="0.2">
      <c r="A1330" s="3"/>
      <c r="B1330" t="str">
        <f>IF(Data!F1330="successful",Data!L1330, "novalue")</f>
        <v>novalue</v>
      </c>
      <c r="C1330">
        <f>IF(Data!F1330&lt;&gt;"successful",Data!L1330, "novalue")</f>
        <v>15</v>
      </c>
    </row>
    <row r="1331" spans="1:3" x14ac:dyDescent="0.2">
      <c r="A1331" s="3"/>
      <c r="B1331" t="str">
        <f>IF(Data!F1331="successful",Data!L1331, "novalue")</f>
        <v>novalue</v>
      </c>
      <c r="C1331">
        <f>IF(Data!F1331&lt;&gt;"successful",Data!L1331, "novalue")</f>
        <v>9</v>
      </c>
    </row>
    <row r="1332" spans="1:3" x14ac:dyDescent="0.2">
      <c r="A1332" s="3"/>
      <c r="B1332" t="str">
        <f>IF(Data!F1332="successful",Data!L1332, "novalue")</f>
        <v>novalue</v>
      </c>
      <c r="C1332">
        <f>IF(Data!F1332&lt;&gt;"successful",Data!L1332, "novalue")</f>
        <v>50</v>
      </c>
    </row>
    <row r="1333" spans="1:3" x14ac:dyDescent="0.2">
      <c r="A1333" s="3"/>
      <c r="B1333" t="str">
        <f>IF(Data!F1333="successful",Data!L1333, "novalue")</f>
        <v>novalue</v>
      </c>
      <c r="C1333">
        <f>IF(Data!F1333&lt;&gt;"successful",Data!L1333, "novalue")</f>
        <v>34</v>
      </c>
    </row>
    <row r="1334" spans="1:3" x14ac:dyDescent="0.2">
      <c r="A1334" s="3"/>
      <c r="B1334" t="str">
        <f>IF(Data!F1334="successful",Data!L1334, "novalue")</f>
        <v>novalue</v>
      </c>
      <c r="C1334">
        <f>IF(Data!F1334&lt;&gt;"successful",Data!L1334, "novalue")</f>
        <v>0</v>
      </c>
    </row>
    <row r="1335" spans="1:3" x14ac:dyDescent="0.2">
      <c r="A1335" s="3"/>
      <c r="B1335" t="str">
        <f>IF(Data!F1335="successful",Data!L1335, "novalue")</f>
        <v>novalue</v>
      </c>
      <c r="C1335">
        <f>IF(Data!F1335&lt;&gt;"successful",Data!L1335, "novalue")</f>
        <v>0</v>
      </c>
    </row>
    <row r="1336" spans="1:3" x14ac:dyDescent="0.2">
      <c r="A1336" s="3"/>
      <c r="B1336" t="str">
        <f>IF(Data!F1336="successful",Data!L1336, "novalue")</f>
        <v>novalue</v>
      </c>
      <c r="C1336">
        <f>IF(Data!F1336&lt;&gt;"successful",Data!L1336, "novalue")</f>
        <v>276</v>
      </c>
    </row>
    <row r="1337" spans="1:3" x14ac:dyDescent="0.2">
      <c r="A1337" s="3"/>
      <c r="B1337" t="str">
        <f>IF(Data!F1337="successful",Data!L1337, "novalue")</f>
        <v>novalue</v>
      </c>
      <c r="C1337">
        <f>IF(Data!F1337&lt;&gt;"successful",Data!L1337, "novalue")</f>
        <v>16</v>
      </c>
    </row>
    <row r="1338" spans="1:3" x14ac:dyDescent="0.2">
      <c r="A1338" s="3"/>
      <c r="B1338" t="str">
        <f>IF(Data!F1338="successful",Data!L1338, "novalue")</f>
        <v>novalue</v>
      </c>
      <c r="C1338">
        <f>IF(Data!F1338&lt;&gt;"successful",Data!L1338, "novalue")</f>
        <v>224</v>
      </c>
    </row>
    <row r="1339" spans="1:3" x14ac:dyDescent="0.2">
      <c r="A1339" s="3"/>
      <c r="B1339" t="str">
        <f>IF(Data!F1339="successful",Data!L1339, "novalue")</f>
        <v>novalue</v>
      </c>
      <c r="C1339">
        <f>IF(Data!F1339&lt;&gt;"successful",Data!L1339, "novalue")</f>
        <v>140</v>
      </c>
    </row>
    <row r="1340" spans="1:3" x14ac:dyDescent="0.2">
      <c r="A1340" s="3"/>
      <c r="B1340" t="str">
        <f>IF(Data!F1340="successful",Data!L1340, "novalue")</f>
        <v>novalue</v>
      </c>
      <c r="C1340">
        <f>IF(Data!F1340&lt;&gt;"successful",Data!L1340, "novalue")</f>
        <v>15</v>
      </c>
    </row>
    <row r="1341" spans="1:3" x14ac:dyDescent="0.2">
      <c r="A1341" s="3"/>
      <c r="B1341" t="str">
        <f>IF(Data!F1341="successful",Data!L1341, "novalue")</f>
        <v>novalue</v>
      </c>
      <c r="C1341">
        <f>IF(Data!F1341&lt;&gt;"successful",Data!L1341, "novalue")</f>
        <v>37</v>
      </c>
    </row>
    <row r="1342" spans="1:3" x14ac:dyDescent="0.2">
      <c r="A1342" s="3"/>
      <c r="B1342" t="str">
        <f>IF(Data!F1342="successful",Data!L1342, "novalue")</f>
        <v>novalue</v>
      </c>
      <c r="C1342">
        <f>IF(Data!F1342&lt;&gt;"successful",Data!L1342, "novalue")</f>
        <v>0</v>
      </c>
    </row>
    <row r="1343" spans="1:3" x14ac:dyDescent="0.2">
      <c r="A1343" s="3"/>
      <c r="B1343" t="str">
        <f>IF(Data!F1343="successful",Data!L1343, "novalue")</f>
        <v>novalue</v>
      </c>
      <c r="C1343">
        <f>IF(Data!F1343&lt;&gt;"successful",Data!L1343, "novalue")</f>
        <v>46</v>
      </c>
    </row>
    <row r="1344" spans="1:3" x14ac:dyDescent="0.2">
      <c r="A1344" s="3"/>
      <c r="B1344" t="str">
        <f>IF(Data!F1344="successful",Data!L1344, "novalue")</f>
        <v>novalue</v>
      </c>
      <c r="C1344">
        <f>IF(Data!F1344&lt;&gt;"successful",Data!L1344, "novalue")</f>
        <v>1</v>
      </c>
    </row>
    <row r="1345" spans="1:3" x14ac:dyDescent="0.2">
      <c r="A1345" s="3"/>
      <c r="B1345" t="str">
        <f>IF(Data!F1345="successful",Data!L1345, "novalue")</f>
        <v>novalue</v>
      </c>
      <c r="C1345">
        <f>IF(Data!F1345&lt;&gt;"successful",Data!L1345, "novalue")</f>
        <v>323</v>
      </c>
    </row>
    <row r="1346" spans="1:3" x14ac:dyDescent="0.2">
      <c r="A1346" s="3"/>
      <c r="B1346">
        <f>IF(Data!F1346="successful",Data!L1346, "novalue")</f>
        <v>139</v>
      </c>
      <c r="C1346" t="str">
        <f>IF(Data!F1346&lt;&gt;"successful",Data!L1346, "novalue")</f>
        <v>novalue</v>
      </c>
    </row>
    <row r="1347" spans="1:3" x14ac:dyDescent="0.2">
      <c r="A1347" s="3"/>
      <c r="B1347">
        <f>IF(Data!F1347="successful",Data!L1347, "novalue")</f>
        <v>7</v>
      </c>
      <c r="C1347" t="str">
        <f>IF(Data!F1347&lt;&gt;"successful",Data!L1347, "novalue")</f>
        <v>novalue</v>
      </c>
    </row>
    <row r="1348" spans="1:3" x14ac:dyDescent="0.2">
      <c r="A1348" s="3"/>
      <c r="B1348">
        <f>IF(Data!F1348="successful",Data!L1348, "novalue")</f>
        <v>149</v>
      </c>
      <c r="C1348" t="str">
        <f>IF(Data!F1348&lt;&gt;"successful",Data!L1348, "novalue")</f>
        <v>novalue</v>
      </c>
    </row>
    <row r="1349" spans="1:3" x14ac:dyDescent="0.2">
      <c r="A1349" s="3"/>
      <c r="B1349">
        <f>IF(Data!F1349="successful",Data!L1349, "novalue")</f>
        <v>31</v>
      </c>
      <c r="C1349" t="str">
        <f>IF(Data!F1349&lt;&gt;"successful",Data!L1349, "novalue")</f>
        <v>novalue</v>
      </c>
    </row>
    <row r="1350" spans="1:3" x14ac:dyDescent="0.2">
      <c r="A1350" s="3"/>
      <c r="B1350">
        <f>IF(Data!F1350="successful",Data!L1350, "novalue")</f>
        <v>26</v>
      </c>
      <c r="C1350" t="str">
        <f>IF(Data!F1350&lt;&gt;"successful",Data!L1350, "novalue")</f>
        <v>novalue</v>
      </c>
    </row>
    <row r="1351" spans="1:3" x14ac:dyDescent="0.2">
      <c r="A1351" s="3"/>
      <c r="B1351">
        <f>IF(Data!F1351="successful",Data!L1351, "novalue")</f>
        <v>172</v>
      </c>
      <c r="C1351" t="str">
        <f>IF(Data!F1351&lt;&gt;"successful",Data!L1351, "novalue")</f>
        <v>novalue</v>
      </c>
    </row>
    <row r="1352" spans="1:3" x14ac:dyDescent="0.2">
      <c r="A1352" s="3"/>
      <c r="B1352">
        <f>IF(Data!F1352="successful",Data!L1352, "novalue")</f>
        <v>78</v>
      </c>
      <c r="C1352" t="str">
        <f>IF(Data!F1352&lt;&gt;"successful",Data!L1352, "novalue")</f>
        <v>novalue</v>
      </c>
    </row>
    <row r="1353" spans="1:3" x14ac:dyDescent="0.2">
      <c r="A1353" s="3"/>
      <c r="B1353">
        <f>IF(Data!F1353="successful",Data!L1353, "novalue")</f>
        <v>120</v>
      </c>
      <c r="C1353" t="str">
        <f>IF(Data!F1353&lt;&gt;"successful",Data!L1353, "novalue")</f>
        <v>novalue</v>
      </c>
    </row>
    <row r="1354" spans="1:3" x14ac:dyDescent="0.2">
      <c r="A1354" s="3"/>
      <c r="B1354">
        <f>IF(Data!F1354="successful",Data!L1354, "novalue")</f>
        <v>227</v>
      </c>
      <c r="C1354" t="str">
        <f>IF(Data!F1354&lt;&gt;"successful",Data!L1354, "novalue")</f>
        <v>novalue</v>
      </c>
    </row>
    <row r="1355" spans="1:3" x14ac:dyDescent="0.2">
      <c r="A1355" s="3"/>
      <c r="B1355">
        <f>IF(Data!F1355="successful",Data!L1355, "novalue")</f>
        <v>42</v>
      </c>
      <c r="C1355" t="str">
        <f>IF(Data!F1355&lt;&gt;"successful",Data!L1355, "novalue")</f>
        <v>novalue</v>
      </c>
    </row>
    <row r="1356" spans="1:3" x14ac:dyDescent="0.2">
      <c r="A1356" s="3"/>
      <c r="B1356">
        <f>IF(Data!F1356="successful",Data!L1356, "novalue")</f>
        <v>64</v>
      </c>
      <c r="C1356" t="str">
        <f>IF(Data!F1356&lt;&gt;"successful",Data!L1356, "novalue")</f>
        <v>novalue</v>
      </c>
    </row>
    <row r="1357" spans="1:3" x14ac:dyDescent="0.2">
      <c r="A1357" s="3"/>
      <c r="B1357">
        <f>IF(Data!F1357="successful",Data!L1357, "novalue")</f>
        <v>121</v>
      </c>
      <c r="C1357" t="str">
        <f>IF(Data!F1357&lt;&gt;"successful",Data!L1357, "novalue")</f>
        <v>novalue</v>
      </c>
    </row>
    <row r="1358" spans="1:3" x14ac:dyDescent="0.2">
      <c r="A1358" s="3"/>
      <c r="B1358">
        <f>IF(Data!F1358="successful",Data!L1358, "novalue")</f>
        <v>87</v>
      </c>
      <c r="C1358" t="str">
        <f>IF(Data!F1358&lt;&gt;"successful",Data!L1358, "novalue")</f>
        <v>novalue</v>
      </c>
    </row>
    <row r="1359" spans="1:3" x14ac:dyDescent="0.2">
      <c r="A1359" s="3"/>
      <c r="B1359">
        <f>IF(Data!F1359="successful",Data!L1359, "novalue")</f>
        <v>65</v>
      </c>
      <c r="C1359" t="str">
        <f>IF(Data!F1359&lt;&gt;"successful",Data!L1359, "novalue")</f>
        <v>novalue</v>
      </c>
    </row>
    <row r="1360" spans="1:3" x14ac:dyDescent="0.2">
      <c r="A1360" s="3"/>
      <c r="B1360">
        <f>IF(Data!F1360="successful",Data!L1360, "novalue")</f>
        <v>49</v>
      </c>
      <c r="C1360" t="str">
        <f>IF(Data!F1360&lt;&gt;"successful",Data!L1360, "novalue")</f>
        <v>novalue</v>
      </c>
    </row>
    <row r="1361" spans="1:3" x14ac:dyDescent="0.2">
      <c r="A1361" s="3"/>
      <c r="B1361">
        <f>IF(Data!F1361="successful",Data!L1361, "novalue")</f>
        <v>19</v>
      </c>
      <c r="C1361" t="str">
        <f>IF(Data!F1361&lt;&gt;"successful",Data!L1361, "novalue")</f>
        <v>novalue</v>
      </c>
    </row>
    <row r="1362" spans="1:3" x14ac:dyDescent="0.2">
      <c r="A1362" s="3"/>
      <c r="B1362">
        <f>IF(Data!F1362="successful",Data!L1362, "novalue")</f>
        <v>81</v>
      </c>
      <c r="C1362" t="str">
        <f>IF(Data!F1362&lt;&gt;"successful",Data!L1362, "novalue")</f>
        <v>novalue</v>
      </c>
    </row>
    <row r="1363" spans="1:3" x14ac:dyDescent="0.2">
      <c r="A1363" s="3"/>
      <c r="B1363">
        <f>IF(Data!F1363="successful",Data!L1363, "novalue")</f>
        <v>264</v>
      </c>
      <c r="C1363" t="str">
        <f>IF(Data!F1363&lt;&gt;"successful",Data!L1363, "novalue")</f>
        <v>novalue</v>
      </c>
    </row>
    <row r="1364" spans="1:3" x14ac:dyDescent="0.2">
      <c r="A1364" s="3"/>
      <c r="B1364">
        <f>IF(Data!F1364="successful",Data!L1364, "novalue")</f>
        <v>25</v>
      </c>
      <c r="C1364" t="str">
        <f>IF(Data!F1364&lt;&gt;"successful",Data!L1364, "novalue")</f>
        <v>novalue</v>
      </c>
    </row>
    <row r="1365" spans="1:3" x14ac:dyDescent="0.2">
      <c r="A1365" s="3"/>
      <c r="B1365">
        <f>IF(Data!F1365="successful",Data!L1365, "novalue")</f>
        <v>5</v>
      </c>
      <c r="C1365" t="str">
        <f>IF(Data!F1365&lt;&gt;"successful",Data!L1365, "novalue")</f>
        <v>novalue</v>
      </c>
    </row>
    <row r="1366" spans="1:3" x14ac:dyDescent="0.2">
      <c r="A1366" s="3"/>
      <c r="B1366">
        <f>IF(Data!F1366="successful",Data!L1366, "novalue")</f>
        <v>144</v>
      </c>
      <c r="C1366" t="str">
        <f>IF(Data!F1366&lt;&gt;"successful",Data!L1366, "novalue")</f>
        <v>novalue</v>
      </c>
    </row>
    <row r="1367" spans="1:3" x14ac:dyDescent="0.2">
      <c r="A1367" s="3"/>
      <c r="B1367">
        <f>IF(Data!F1367="successful",Data!L1367, "novalue")</f>
        <v>92</v>
      </c>
      <c r="C1367" t="str">
        <f>IF(Data!F1367&lt;&gt;"successful",Data!L1367, "novalue")</f>
        <v>novalue</v>
      </c>
    </row>
    <row r="1368" spans="1:3" x14ac:dyDescent="0.2">
      <c r="A1368" s="3"/>
      <c r="B1368">
        <f>IF(Data!F1368="successful",Data!L1368, "novalue")</f>
        <v>147</v>
      </c>
      <c r="C1368" t="str">
        <f>IF(Data!F1368&lt;&gt;"successful",Data!L1368, "novalue")</f>
        <v>novalue</v>
      </c>
    </row>
    <row r="1369" spans="1:3" x14ac:dyDescent="0.2">
      <c r="A1369" s="3"/>
      <c r="B1369">
        <f>IF(Data!F1369="successful",Data!L1369, "novalue")</f>
        <v>90</v>
      </c>
      <c r="C1369" t="str">
        <f>IF(Data!F1369&lt;&gt;"successful",Data!L1369, "novalue")</f>
        <v>novalue</v>
      </c>
    </row>
    <row r="1370" spans="1:3" x14ac:dyDescent="0.2">
      <c r="A1370" s="3"/>
      <c r="B1370">
        <f>IF(Data!F1370="successful",Data!L1370, "novalue")</f>
        <v>87</v>
      </c>
      <c r="C1370" t="str">
        <f>IF(Data!F1370&lt;&gt;"successful",Data!L1370, "novalue")</f>
        <v>novalue</v>
      </c>
    </row>
    <row r="1371" spans="1:3" x14ac:dyDescent="0.2">
      <c r="A1371" s="3"/>
      <c r="B1371">
        <f>IF(Data!F1371="successful",Data!L1371, "novalue")</f>
        <v>406</v>
      </c>
      <c r="C1371" t="str">
        <f>IF(Data!F1371&lt;&gt;"successful",Data!L1371, "novalue")</f>
        <v>novalue</v>
      </c>
    </row>
    <row r="1372" spans="1:3" x14ac:dyDescent="0.2">
      <c r="A1372" s="3"/>
      <c r="B1372">
        <f>IF(Data!F1372="successful",Data!L1372, "novalue")</f>
        <v>20</v>
      </c>
      <c r="C1372" t="str">
        <f>IF(Data!F1372&lt;&gt;"successful",Data!L1372, "novalue")</f>
        <v>novalue</v>
      </c>
    </row>
    <row r="1373" spans="1:3" x14ac:dyDescent="0.2">
      <c r="A1373" s="3"/>
      <c r="B1373">
        <f>IF(Data!F1373="successful",Data!L1373, "novalue")</f>
        <v>70</v>
      </c>
      <c r="C1373" t="str">
        <f>IF(Data!F1373&lt;&gt;"successful",Data!L1373, "novalue")</f>
        <v>novalue</v>
      </c>
    </row>
    <row r="1374" spans="1:3" x14ac:dyDescent="0.2">
      <c r="A1374" s="3"/>
      <c r="B1374">
        <f>IF(Data!F1374="successful",Data!L1374, "novalue")</f>
        <v>16</v>
      </c>
      <c r="C1374" t="str">
        <f>IF(Data!F1374&lt;&gt;"successful",Data!L1374, "novalue")</f>
        <v>novalue</v>
      </c>
    </row>
    <row r="1375" spans="1:3" x14ac:dyDescent="0.2">
      <c r="A1375" s="3"/>
      <c r="B1375">
        <f>IF(Data!F1375="successful",Data!L1375, "novalue")</f>
        <v>52</v>
      </c>
      <c r="C1375" t="str">
        <f>IF(Data!F1375&lt;&gt;"successful",Data!L1375, "novalue")</f>
        <v>novalue</v>
      </c>
    </row>
    <row r="1376" spans="1:3" x14ac:dyDescent="0.2">
      <c r="A1376" s="3"/>
      <c r="B1376">
        <f>IF(Data!F1376="successful",Data!L1376, "novalue")</f>
        <v>66</v>
      </c>
      <c r="C1376" t="str">
        <f>IF(Data!F1376&lt;&gt;"successful",Data!L1376, "novalue")</f>
        <v>novalue</v>
      </c>
    </row>
    <row r="1377" spans="1:3" x14ac:dyDescent="0.2">
      <c r="A1377" s="3"/>
      <c r="B1377">
        <f>IF(Data!F1377="successful",Data!L1377, "novalue")</f>
        <v>109</v>
      </c>
      <c r="C1377" t="str">
        <f>IF(Data!F1377&lt;&gt;"successful",Data!L1377, "novalue")</f>
        <v>novalue</v>
      </c>
    </row>
    <row r="1378" spans="1:3" x14ac:dyDescent="0.2">
      <c r="A1378" s="3"/>
      <c r="B1378">
        <f>IF(Data!F1378="successful",Data!L1378, "novalue")</f>
        <v>168</v>
      </c>
      <c r="C1378" t="str">
        <f>IF(Data!F1378&lt;&gt;"successful",Data!L1378, "novalue")</f>
        <v>novalue</v>
      </c>
    </row>
    <row r="1379" spans="1:3" x14ac:dyDescent="0.2">
      <c r="A1379" s="3"/>
      <c r="B1379">
        <f>IF(Data!F1379="successful",Data!L1379, "novalue")</f>
        <v>31</v>
      </c>
      <c r="C1379" t="str">
        <f>IF(Data!F1379&lt;&gt;"successful",Data!L1379, "novalue")</f>
        <v>novalue</v>
      </c>
    </row>
    <row r="1380" spans="1:3" x14ac:dyDescent="0.2">
      <c r="A1380" s="3"/>
      <c r="B1380">
        <f>IF(Data!F1380="successful",Data!L1380, "novalue")</f>
        <v>133</v>
      </c>
      <c r="C1380" t="str">
        <f>IF(Data!F1380&lt;&gt;"successful",Data!L1380, "novalue")</f>
        <v>novalue</v>
      </c>
    </row>
    <row r="1381" spans="1:3" x14ac:dyDescent="0.2">
      <c r="A1381" s="3"/>
      <c r="B1381">
        <f>IF(Data!F1381="successful",Data!L1381, "novalue")</f>
        <v>151</v>
      </c>
      <c r="C1381" t="str">
        <f>IF(Data!F1381&lt;&gt;"successful",Data!L1381, "novalue")</f>
        <v>novalue</v>
      </c>
    </row>
    <row r="1382" spans="1:3" x14ac:dyDescent="0.2">
      <c r="A1382" s="3"/>
      <c r="B1382">
        <f>IF(Data!F1382="successful",Data!L1382, "novalue")</f>
        <v>5</v>
      </c>
      <c r="C1382" t="str">
        <f>IF(Data!F1382&lt;&gt;"successful",Data!L1382, "novalue")</f>
        <v>novalue</v>
      </c>
    </row>
    <row r="1383" spans="1:3" x14ac:dyDescent="0.2">
      <c r="A1383" s="3"/>
      <c r="B1383">
        <f>IF(Data!F1383="successful",Data!L1383, "novalue")</f>
        <v>73</v>
      </c>
      <c r="C1383" t="str">
        <f>IF(Data!F1383&lt;&gt;"successful",Data!L1383, "novalue")</f>
        <v>novalue</v>
      </c>
    </row>
    <row r="1384" spans="1:3" x14ac:dyDescent="0.2">
      <c r="A1384" s="3"/>
      <c r="B1384">
        <f>IF(Data!F1384="successful",Data!L1384, "novalue")</f>
        <v>148</v>
      </c>
      <c r="C1384" t="str">
        <f>IF(Data!F1384&lt;&gt;"successful",Data!L1384, "novalue")</f>
        <v>novalue</v>
      </c>
    </row>
    <row r="1385" spans="1:3" x14ac:dyDescent="0.2">
      <c r="A1385" s="3"/>
      <c r="B1385">
        <f>IF(Data!F1385="successful",Data!L1385, "novalue")</f>
        <v>93</v>
      </c>
      <c r="C1385" t="str">
        <f>IF(Data!F1385&lt;&gt;"successful",Data!L1385, "novalue")</f>
        <v>novalue</v>
      </c>
    </row>
    <row r="1386" spans="1:3" x14ac:dyDescent="0.2">
      <c r="A1386" s="3"/>
      <c r="B1386">
        <f>IF(Data!F1386="successful",Data!L1386, "novalue")</f>
        <v>63</v>
      </c>
      <c r="C1386" t="str">
        <f>IF(Data!F1386&lt;&gt;"successful",Data!L1386, "novalue")</f>
        <v>novalue</v>
      </c>
    </row>
    <row r="1387" spans="1:3" x14ac:dyDescent="0.2">
      <c r="A1387" s="3"/>
      <c r="B1387">
        <f>IF(Data!F1387="successful",Data!L1387, "novalue")</f>
        <v>134</v>
      </c>
      <c r="C1387" t="str">
        <f>IF(Data!F1387&lt;&gt;"successful",Data!L1387, "novalue")</f>
        <v>novalue</v>
      </c>
    </row>
    <row r="1388" spans="1:3" x14ac:dyDescent="0.2">
      <c r="A1388" s="3"/>
      <c r="B1388">
        <f>IF(Data!F1388="successful",Data!L1388, "novalue")</f>
        <v>14</v>
      </c>
      <c r="C1388" t="str">
        <f>IF(Data!F1388&lt;&gt;"successful",Data!L1388, "novalue")</f>
        <v>novalue</v>
      </c>
    </row>
    <row r="1389" spans="1:3" x14ac:dyDescent="0.2">
      <c r="A1389" s="3"/>
      <c r="B1389">
        <f>IF(Data!F1389="successful",Data!L1389, "novalue")</f>
        <v>78</v>
      </c>
      <c r="C1389" t="str">
        <f>IF(Data!F1389&lt;&gt;"successful",Data!L1389, "novalue")</f>
        <v>novalue</v>
      </c>
    </row>
    <row r="1390" spans="1:3" x14ac:dyDescent="0.2">
      <c r="A1390" s="3"/>
      <c r="B1390">
        <f>IF(Data!F1390="successful",Data!L1390, "novalue")</f>
        <v>112</v>
      </c>
      <c r="C1390" t="str">
        <f>IF(Data!F1390&lt;&gt;"successful",Data!L1390, "novalue")</f>
        <v>novalue</v>
      </c>
    </row>
    <row r="1391" spans="1:3" x14ac:dyDescent="0.2">
      <c r="A1391" s="3"/>
      <c r="B1391">
        <f>IF(Data!F1391="successful",Data!L1391, "novalue")</f>
        <v>34</v>
      </c>
      <c r="C1391" t="str">
        <f>IF(Data!F1391&lt;&gt;"successful",Data!L1391, "novalue")</f>
        <v>novalue</v>
      </c>
    </row>
    <row r="1392" spans="1:3" x14ac:dyDescent="0.2">
      <c r="A1392" s="3"/>
      <c r="B1392">
        <f>IF(Data!F1392="successful",Data!L1392, "novalue")</f>
        <v>19</v>
      </c>
      <c r="C1392" t="str">
        <f>IF(Data!F1392&lt;&gt;"successful",Data!L1392, "novalue")</f>
        <v>novalue</v>
      </c>
    </row>
    <row r="1393" spans="1:3" x14ac:dyDescent="0.2">
      <c r="A1393" s="3"/>
      <c r="B1393">
        <f>IF(Data!F1393="successful",Data!L1393, "novalue")</f>
        <v>13</v>
      </c>
      <c r="C1393" t="str">
        <f>IF(Data!F1393&lt;&gt;"successful",Data!L1393, "novalue")</f>
        <v>novalue</v>
      </c>
    </row>
    <row r="1394" spans="1:3" x14ac:dyDescent="0.2">
      <c r="A1394" s="3"/>
      <c r="B1394">
        <f>IF(Data!F1394="successful",Data!L1394, "novalue")</f>
        <v>104</v>
      </c>
      <c r="C1394" t="str">
        <f>IF(Data!F1394&lt;&gt;"successful",Data!L1394, "novalue")</f>
        <v>novalue</v>
      </c>
    </row>
    <row r="1395" spans="1:3" x14ac:dyDescent="0.2">
      <c r="A1395" s="3"/>
      <c r="B1395">
        <f>IF(Data!F1395="successful",Data!L1395, "novalue")</f>
        <v>52</v>
      </c>
      <c r="C1395" t="str">
        <f>IF(Data!F1395&lt;&gt;"successful",Data!L1395, "novalue")</f>
        <v>novalue</v>
      </c>
    </row>
    <row r="1396" spans="1:3" x14ac:dyDescent="0.2">
      <c r="A1396" s="3"/>
      <c r="B1396">
        <f>IF(Data!F1396="successful",Data!L1396, "novalue")</f>
        <v>17</v>
      </c>
      <c r="C1396" t="str">
        <f>IF(Data!F1396&lt;&gt;"successful",Data!L1396, "novalue")</f>
        <v>novalue</v>
      </c>
    </row>
    <row r="1397" spans="1:3" x14ac:dyDescent="0.2">
      <c r="A1397" s="3"/>
      <c r="B1397">
        <f>IF(Data!F1397="successful",Data!L1397, "novalue")</f>
        <v>82</v>
      </c>
      <c r="C1397" t="str">
        <f>IF(Data!F1397&lt;&gt;"successful",Data!L1397, "novalue")</f>
        <v>novalue</v>
      </c>
    </row>
    <row r="1398" spans="1:3" x14ac:dyDescent="0.2">
      <c r="A1398" s="3"/>
      <c r="B1398">
        <f>IF(Data!F1398="successful",Data!L1398, "novalue")</f>
        <v>73</v>
      </c>
      <c r="C1398" t="str">
        <f>IF(Data!F1398&lt;&gt;"successful",Data!L1398, "novalue")</f>
        <v>novalue</v>
      </c>
    </row>
    <row r="1399" spans="1:3" x14ac:dyDescent="0.2">
      <c r="A1399" s="3"/>
      <c r="B1399">
        <f>IF(Data!F1399="successful",Data!L1399, "novalue")</f>
        <v>158</v>
      </c>
      <c r="C1399" t="str">
        <f>IF(Data!F1399&lt;&gt;"successful",Data!L1399, "novalue")</f>
        <v>novalue</v>
      </c>
    </row>
    <row r="1400" spans="1:3" x14ac:dyDescent="0.2">
      <c r="A1400" s="3"/>
      <c r="B1400">
        <f>IF(Data!F1400="successful",Data!L1400, "novalue")</f>
        <v>65</v>
      </c>
      <c r="C1400" t="str">
        <f>IF(Data!F1400&lt;&gt;"successful",Data!L1400, "novalue")</f>
        <v>novalue</v>
      </c>
    </row>
    <row r="1401" spans="1:3" x14ac:dyDescent="0.2">
      <c r="A1401" s="3"/>
      <c r="B1401">
        <f>IF(Data!F1401="successful",Data!L1401, "novalue")</f>
        <v>184</v>
      </c>
      <c r="C1401" t="str">
        <f>IF(Data!F1401&lt;&gt;"successful",Data!L1401, "novalue")</f>
        <v>novalue</v>
      </c>
    </row>
    <row r="1402" spans="1:3" x14ac:dyDescent="0.2">
      <c r="A1402" s="3"/>
      <c r="B1402">
        <f>IF(Data!F1402="successful",Data!L1402, "novalue")</f>
        <v>34</v>
      </c>
      <c r="C1402" t="str">
        <f>IF(Data!F1402&lt;&gt;"successful",Data!L1402, "novalue")</f>
        <v>novalue</v>
      </c>
    </row>
    <row r="1403" spans="1:3" x14ac:dyDescent="0.2">
      <c r="A1403" s="3"/>
      <c r="B1403">
        <f>IF(Data!F1403="successful",Data!L1403, "novalue")</f>
        <v>240</v>
      </c>
      <c r="C1403" t="str">
        <f>IF(Data!F1403&lt;&gt;"successful",Data!L1403, "novalue")</f>
        <v>novalue</v>
      </c>
    </row>
    <row r="1404" spans="1:3" x14ac:dyDescent="0.2">
      <c r="A1404" s="3"/>
      <c r="B1404">
        <f>IF(Data!F1404="successful",Data!L1404, "novalue")</f>
        <v>113</v>
      </c>
      <c r="C1404" t="str">
        <f>IF(Data!F1404&lt;&gt;"successful",Data!L1404, "novalue")</f>
        <v>novalue</v>
      </c>
    </row>
    <row r="1405" spans="1:3" x14ac:dyDescent="0.2">
      <c r="A1405" s="3"/>
      <c r="B1405">
        <f>IF(Data!F1405="successful",Data!L1405, "novalue")</f>
        <v>66</v>
      </c>
      <c r="C1405" t="str">
        <f>IF(Data!F1405&lt;&gt;"successful",Data!L1405, "novalue")</f>
        <v>novalue</v>
      </c>
    </row>
    <row r="1406" spans="1:3" x14ac:dyDescent="0.2">
      <c r="A1406" s="3"/>
      <c r="B1406" t="str">
        <f>IF(Data!F1406="successful",Data!L1406, "novalue")</f>
        <v>novalue</v>
      </c>
      <c r="C1406">
        <f>IF(Data!F1406&lt;&gt;"successful",Data!L1406, "novalue")</f>
        <v>5</v>
      </c>
    </row>
    <row r="1407" spans="1:3" x14ac:dyDescent="0.2">
      <c r="A1407" s="3"/>
      <c r="B1407" t="str">
        <f>IF(Data!F1407="successful",Data!L1407, "novalue")</f>
        <v>novalue</v>
      </c>
      <c r="C1407">
        <f>IF(Data!F1407&lt;&gt;"successful",Data!L1407, "novalue")</f>
        <v>17</v>
      </c>
    </row>
    <row r="1408" spans="1:3" x14ac:dyDescent="0.2">
      <c r="A1408" s="3"/>
      <c r="B1408" t="str">
        <f>IF(Data!F1408="successful",Data!L1408, "novalue")</f>
        <v>novalue</v>
      </c>
      <c r="C1408">
        <f>IF(Data!F1408&lt;&gt;"successful",Data!L1408, "novalue")</f>
        <v>3</v>
      </c>
    </row>
    <row r="1409" spans="1:3" x14ac:dyDescent="0.2">
      <c r="A1409" s="3"/>
      <c r="B1409" t="str">
        <f>IF(Data!F1409="successful",Data!L1409, "novalue")</f>
        <v>novalue</v>
      </c>
      <c r="C1409">
        <f>IF(Data!F1409&lt;&gt;"successful",Data!L1409, "novalue")</f>
        <v>2</v>
      </c>
    </row>
    <row r="1410" spans="1:3" x14ac:dyDescent="0.2">
      <c r="A1410" s="3"/>
      <c r="B1410" t="str">
        <f>IF(Data!F1410="successful",Data!L1410, "novalue")</f>
        <v>novalue</v>
      </c>
      <c r="C1410">
        <f>IF(Data!F1410&lt;&gt;"successful",Data!L1410, "novalue")</f>
        <v>6</v>
      </c>
    </row>
    <row r="1411" spans="1:3" x14ac:dyDescent="0.2">
      <c r="A1411" s="3"/>
      <c r="B1411" t="str">
        <f>IF(Data!F1411="successful",Data!L1411, "novalue")</f>
        <v>novalue</v>
      </c>
      <c r="C1411">
        <f>IF(Data!F1411&lt;&gt;"successful",Data!L1411, "novalue")</f>
        <v>0</v>
      </c>
    </row>
    <row r="1412" spans="1:3" x14ac:dyDescent="0.2">
      <c r="A1412" s="3"/>
      <c r="B1412" t="str">
        <f>IF(Data!F1412="successful",Data!L1412, "novalue")</f>
        <v>novalue</v>
      </c>
      <c r="C1412">
        <f>IF(Data!F1412&lt;&gt;"successful",Data!L1412, "novalue")</f>
        <v>1</v>
      </c>
    </row>
    <row r="1413" spans="1:3" x14ac:dyDescent="0.2">
      <c r="A1413" s="3"/>
      <c r="B1413" t="str">
        <f>IF(Data!F1413="successful",Data!L1413, "novalue")</f>
        <v>novalue</v>
      </c>
      <c r="C1413">
        <f>IF(Data!F1413&lt;&gt;"successful",Data!L1413, "novalue")</f>
        <v>3</v>
      </c>
    </row>
    <row r="1414" spans="1:3" x14ac:dyDescent="0.2">
      <c r="A1414" s="3"/>
      <c r="B1414" t="str">
        <f>IF(Data!F1414="successful",Data!L1414, "novalue")</f>
        <v>novalue</v>
      </c>
      <c r="C1414">
        <f>IF(Data!F1414&lt;&gt;"successful",Data!L1414, "novalue")</f>
        <v>13</v>
      </c>
    </row>
    <row r="1415" spans="1:3" x14ac:dyDescent="0.2">
      <c r="A1415" s="3"/>
      <c r="B1415" t="str">
        <f>IF(Data!F1415="successful",Data!L1415, "novalue")</f>
        <v>novalue</v>
      </c>
      <c r="C1415">
        <f>IF(Data!F1415&lt;&gt;"successful",Data!L1415, "novalue")</f>
        <v>1</v>
      </c>
    </row>
    <row r="1416" spans="1:3" x14ac:dyDescent="0.2">
      <c r="A1416" s="3"/>
      <c r="B1416" t="str">
        <f>IF(Data!F1416="successful",Data!L1416, "novalue")</f>
        <v>novalue</v>
      </c>
      <c r="C1416">
        <f>IF(Data!F1416&lt;&gt;"successful",Data!L1416, "novalue")</f>
        <v>1</v>
      </c>
    </row>
    <row r="1417" spans="1:3" x14ac:dyDescent="0.2">
      <c r="A1417" s="3"/>
      <c r="B1417" t="str">
        <f>IF(Data!F1417="successful",Data!L1417, "novalue")</f>
        <v>novalue</v>
      </c>
      <c r="C1417">
        <f>IF(Data!F1417&lt;&gt;"successful",Data!L1417, "novalue")</f>
        <v>9</v>
      </c>
    </row>
    <row r="1418" spans="1:3" x14ac:dyDescent="0.2">
      <c r="A1418" s="3"/>
      <c r="B1418" t="str">
        <f>IF(Data!F1418="successful",Data!L1418, "novalue")</f>
        <v>novalue</v>
      </c>
      <c r="C1418">
        <f>IF(Data!F1418&lt;&gt;"successful",Data!L1418, "novalue")</f>
        <v>0</v>
      </c>
    </row>
    <row r="1419" spans="1:3" x14ac:dyDescent="0.2">
      <c r="A1419" s="3"/>
      <c r="B1419" t="str">
        <f>IF(Data!F1419="successful",Data!L1419, "novalue")</f>
        <v>novalue</v>
      </c>
      <c r="C1419">
        <f>IF(Data!F1419&lt;&gt;"successful",Data!L1419, "novalue")</f>
        <v>2</v>
      </c>
    </row>
    <row r="1420" spans="1:3" x14ac:dyDescent="0.2">
      <c r="A1420" s="3"/>
      <c r="B1420" t="str">
        <f>IF(Data!F1420="successful",Data!L1420, "novalue")</f>
        <v>novalue</v>
      </c>
      <c r="C1420">
        <f>IF(Data!F1420&lt;&gt;"successful",Data!L1420, "novalue")</f>
        <v>1</v>
      </c>
    </row>
    <row r="1421" spans="1:3" x14ac:dyDescent="0.2">
      <c r="A1421" s="3"/>
      <c r="B1421" t="str">
        <f>IF(Data!F1421="successful",Data!L1421, "novalue")</f>
        <v>novalue</v>
      </c>
      <c r="C1421">
        <f>IF(Data!F1421&lt;&gt;"successful",Data!L1421, "novalue")</f>
        <v>10</v>
      </c>
    </row>
    <row r="1422" spans="1:3" x14ac:dyDescent="0.2">
      <c r="A1422" s="3"/>
      <c r="B1422" t="str">
        <f>IF(Data!F1422="successful",Data!L1422, "novalue")</f>
        <v>novalue</v>
      </c>
      <c r="C1422">
        <f>IF(Data!F1422&lt;&gt;"successful",Data!L1422, "novalue")</f>
        <v>3</v>
      </c>
    </row>
    <row r="1423" spans="1:3" x14ac:dyDescent="0.2">
      <c r="A1423" s="3"/>
      <c r="B1423" t="str">
        <f>IF(Data!F1423="successful",Data!L1423, "novalue")</f>
        <v>novalue</v>
      </c>
      <c r="C1423">
        <f>IF(Data!F1423&lt;&gt;"successful",Data!L1423, "novalue")</f>
        <v>2</v>
      </c>
    </row>
    <row r="1424" spans="1:3" x14ac:dyDescent="0.2">
      <c r="A1424" s="3"/>
      <c r="B1424" t="str">
        <f>IF(Data!F1424="successful",Data!L1424, "novalue")</f>
        <v>novalue</v>
      </c>
      <c r="C1424">
        <f>IF(Data!F1424&lt;&gt;"successful",Data!L1424, "novalue")</f>
        <v>2</v>
      </c>
    </row>
    <row r="1425" spans="1:3" x14ac:dyDescent="0.2">
      <c r="A1425" s="3"/>
      <c r="B1425" t="str">
        <f>IF(Data!F1425="successful",Data!L1425, "novalue")</f>
        <v>novalue</v>
      </c>
      <c r="C1425">
        <f>IF(Data!F1425&lt;&gt;"successful",Data!L1425, "novalue")</f>
        <v>1</v>
      </c>
    </row>
    <row r="1426" spans="1:3" x14ac:dyDescent="0.2">
      <c r="A1426" s="3"/>
      <c r="B1426" t="str">
        <f>IF(Data!F1426="successful",Data!L1426, "novalue")</f>
        <v>novalue</v>
      </c>
      <c r="C1426">
        <f>IF(Data!F1426&lt;&gt;"successful",Data!L1426, "novalue")</f>
        <v>14</v>
      </c>
    </row>
    <row r="1427" spans="1:3" x14ac:dyDescent="0.2">
      <c r="A1427" s="3"/>
      <c r="B1427" t="str">
        <f>IF(Data!F1427="successful",Data!L1427, "novalue")</f>
        <v>novalue</v>
      </c>
      <c r="C1427">
        <f>IF(Data!F1427&lt;&gt;"successful",Data!L1427, "novalue")</f>
        <v>0</v>
      </c>
    </row>
    <row r="1428" spans="1:3" x14ac:dyDescent="0.2">
      <c r="A1428" s="3"/>
      <c r="B1428" t="str">
        <f>IF(Data!F1428="successful",Data!L1428, "novalue")</f>
        <v>novalue</v>
      </c>
      <c r="C1428">
        <f>IF(Data!F1428&lt;&gt;"successful",Data!L1428, "novalue")</f>
        <v>0</v>
      </c>
    </row>
    <row r="1429" spans="1:3" x14ac:dyDescent="0.2">
      <c r="A1429" s="3"/>
      <c r="B1429" t="str">
        <f>IF(Data!F1429="successful",Data!L1429, "novalue")</f>
        <v>novalue</v>
      </c>
      <c r="C1429">
        <f>IF(Data!F1429&lt;&gt;"successful",Data!L1429, "novalue")</f>
        <v>4</v>
      </c>
    </row>
    <row r="1430" spans="1:3" x14ac:dyDescent="0.2">
      <c r="A1430" s="3"/>
      <c r="B1430" t="str">
        <f>IF(Data!F1430="successful",Data!L1430, "novalue")</f>
        <v>novalue</v>
      </c>
      <c r="C1430">
        <f>IF(Data!F1430&lt;&gt;"successful",Data!L1430, "novalue")</f>
        <v>3</v>
      </c>
    </row>
    <row r="1431" spans="1:3" x14ac:dyDescent="0.2">
      <c r="A1431" s="3"/>
      <c r="B1431" t="str">
        <f>IF(Data!F1431="successful",Data!L1431, "novalue")</f>
        <v>novalue</v>
      </c>
      <c r="C1431">
        <f>IF(Data!F1431&lt;&gt;"successful",Data!L1431, "novalue")</f>
        <v>0</v>
      </c>
    </row>
    <row r="1432" spans="1:3" x14ac:dyDescent="0.2">
      <c r="A1432" s="3"/>
      <c r="B1432" t="str">
        <f>IF(Data!F1432="successful",Data!L1432, "novalue")</f>
        <v>novalue</v>
      </c>
      <c r="C1432">
        <f>IF(Data!F1432&lt;&gt;"successful",Data!L1432, "novalue")</f>
        <v>5</v>
      </c>
    </row>
    <row r="1433" spans="1:3" x14ac:dyDescent="0.2">
      <c r="A1433" s="3"/>
      <c r="B1433" t="str">
        <f>IF(Data!F1433="successful",Data!L1433, "novalue")</f>
        <v>novalue</v>
      </c>
      <c r="C1433">
        <f>IF(Data!F1433&lt;&gt;"successful",Data!L1433, "novalue")</f>
        <v>47</v>
      </c>
    </row>
    <row r="1434" spans="1:3" x14ac:dyDescent="0.2">
      <c r="A1434" s="3"/>
      <c r="B1434" t="str">
        <f>IF(Data!F1434="successful",Data!L1434, "novalue")</f>
        <v>novalue</v>
      </c>
      <c r="C1434">
        <f>IF(Data!F1434&lt;&gt;"successful",Data!L1434, "novalue")</f>
        <v>0</v>
      </c>
    </row>
    <row r="1435" spans="1:3" x14ac:dyDescent="0.2">
      <c r="A1435" s="3"/>
      <c r="B1435" t="str">
        <f>IF(Data!F1435="successful",Data!L1435, "novalue")</f>
        <v>novalue</v>
      </c>
      <c r="C1435">
        <f>IF(Data!F1435&lt;&gt;"successful",Data!L1435, "novalue")</f>
        <v>10</v>
      </c>
    </row>
    <row r="1436" spans="1:3" x14ac:dyDescent="0.2">
      <c r="A1436" s="3"/>
      <c r="B1436" t="str">
        <f>IF(Data!F1436="successful",Data!L1436, "novalue")</f>
        <v>novalue</v>
      </c>
      <c r="C1436">
        <f>IF(Data!F1436&lt;&gt;"successful",Data!L1436, "novalue")</f>
        <v>11</v>
      </c>
    </row>
    <row r="1437" spans="1:3" x14ac:dyDescent="0.2">
      <c r="A1437" s="3"/>
      <c r="B1437" t="str">
        <f>IF(Data!F1437="successful",Data!L1437, "novalue")</f>
        <v>novalue</v>
      </c>
      <c r="C1437">
        <f>IF(Data!F1437&lt;&gt;"successful",Data!L1437, "novalue")</f>
        <v>2</v>
      </c>
    </row>
    <row r="1438" spans="1:3" x14ac:dyDescent="0.2">
      <c r="A1438" s="3"/>
      <c r="B1438" t="str">
        <f>IF(Data!F1438="successful",Data!L1438, "novalue")</f>
        <v>novalue</v>
      </c>
      <c r="C1438">
        <f>IF(Data!F1438&lt;&gt;"successful",Data!L1438, "novalue")</f>
        <v>2</v>
      </c>
    </row>
    <row r="1439" spans="1:3" x14ac:dyDescent="0.2">
      <c r="A1439" s="3"/>
      <c r="B1439" t="str">
        <f>IF(Data!F1439="successful",Data!L1439, "novalue")</f>
        <v>novalue</v>
      </c>
      <c r="C1439">
        <f>IF(Data!F1439&lt;&gt;"successful",Data!L1439, "novalue")</f>
        <v>22</v>
      </c>
    </row>
    <row r="1440" spans="1:3" x14ac:dyDescent="0.2">
      <c r="A1440" s="3"/>
      <c r="B1440" t="str">
        <f>IF(Data!F1440="successful",Data!L1440, "novalue")</f>
        <v>novalue</v>
      </c>
      <c r="C1440">
        <f>IF(Data!F1440&lt;&gt;"successful",Data!L1440, "novalue")</f>
        <v>8</v>
      </c>
    </row>
    <row r="1441" spans="1:3" x14ac:dyDescent="0.2">
      <c r="A1441" s="3"/>
      <c r="B1441" t="str">
        <f>IF(Data!F1441="successful",Data!L1441, "novalue")</f>
        <v>novalue</v>
      </c>
      <c r="C1441">
        <f>IF(Data!F1441&lt;&gt;"successful",Data!L1441, "novalue")</f>
        <v>6</v>
      </c>
    </row>
    <row r="1442" spans="1:3" x14ac:dyDescent="0.2">
      <c r="A1442" s="3"/>
      <c r="B1442" t="str">
        <f>IF(Data!F1442="successful",Data!L1442, "novalue")</f>
        <v>novalue</v>
      </c>
      <c r="C1442">
        <f>IF(Data!F1442&lt;&gt;"successful",Data!L1442, "novalue")</f>
        <v>1</v>
      </c>
    </row>
    <row r="1443" spans="1:3" x14ac:dyDescent="0.2">
      <c r="A1443" s="3"/>
      <c r="B1443" t="str">
        <f>IF(Data!F1443="successful",Data!L1443, "novalue")</f>
        <v>novalue</v>
      </c>
      <c r="C1443">
        <f>IF(Data!F1443&lt;&gt;"successful",Data!L1443, "novalue")</f>
        <v>3</v>
      </c>
    </row>
    <row r="1444" spans="1:3" x14ac:dyDescent="0.2">
      <c r="A1444" s="3"/>
      <c r="B1444" t="str">
        <f>IF(Data!F1444="successful",Data!L1444, "novalue")</f>
        <v>novalue</v>
      </c>
      <c r="C1444">
        <f>IF(Data!F1444&lt;&gt;"successful",Data!L1444, "novalue")</f>
        <v>0</v>
      </c>
    </row>
    <row r="1445" spans="1:3" x14ac:dyDescent="0.2">
      <c r="A1445" s="3"/>
      <c r="B1445" t="str">
        <f>IF(Data!F1445="successful",Data!L1445, "novalue")</f>
        <v>novalue</v>
      </c>
      <c r="C1445">
        <f>IF(Data!F1445&lt;&gt;"successful",Data!L1445, "novalue")</f>
        <v>0</v>
      </c>
    </row>
    <row r="1446" spans="1:3" x14ac:dyDescent="0.2">
      <c r="A1446" s="3"/>
      <c r="B1446" t="str">
        <f>IF(Data!F1446="successful",Data!L1446, "novalue")</f>
        <v>novalue</v>
      </c>
      <c r="C1446">
        <f>IF(Data!F1446&lt;&gt;"successful",Data!L1446, "novalue")</f>
        <v>0</v>
      </c>
    </row>
    <row r="1447" spans="1:3" x14ac:dyDescent="0.2">
      <c r="A1447" s="3"/>
      <c r="B1447" t="str">
        <f>IF(Data!F1447="successful",Data!L1447, "novalue")</f>
        <v>novalue</v>
      </c>
      <c r="C1447">
        <f>IF(Data!F1447&lt;&gt;"successful",Data!L1447, "novalue")</f>
        <v>0</v>
      </c>
    </row>
    <row r="1448" spans="1:3" x14ac:dyDescent="0.2">
      <c r="A1448" s="3"/>
      <c r="B1448" t="str">
        <f>IF(Data!F1448="successful",Data!L1448, "novalue")</f>
        <v>novalue</v>
      </c>
      <c r="C1448">
        <f>IF(Data!F1448&lt;&gt;"successful",Data!L1448, "novalue")</f>
        <v>0</v>
      </c>
    </row>
    <row r="1449" spans="1:3" x14ac:dyDescent="0.2">
      <c r="A1449" s="3"/>
      <c r="B1449" t="str">
        <f>IF(Data!F1449="successful",Data!L1449, "novalue")</f>
        <v>novalue</v>
      </c>
      <c r="C1449">
        <f>IF(Data!F1449&lt;&gt;"successful",Data!L1449, "novalue")</f>
        <v>3</v>
      </c>
    </row>
    <row r="1450" spans="1:3" x14ac:dyDescent="0.2">
      <c r="A1450" s="3"/>
      <c r="B1450" t="str">
        <f>IF(Data!F1450="successful",Data!L1450, "novalue")</f>
        <v>novalue</v>
      </c>
      <c r="C1450">
        <f>IF(Data!F1450&lt;&gt;"successful",Data!L1450, "novalue")</f>
        <v>0</v>
      </c>
    </row>
    <row r="1451" spans="1:3" x14ac:dyDescent="0.2">
      <c r="A1451" s="3"/>
      <c r="B1451" t="str">
        <f>IF(Data!F1451="successful",Data!L1451, "novalue")</f>
        <v>novalue</v>
      </c>
      <c r="C1451">
        <f>IF(Data!F1451&lt;&gt;"successful",Data!L1451, "novalue")</f>
        <v>0</v>
      </c>
    </row>
    <row r="1452" spans="1:3" x14ac:dyDescent="0.2">
      <c r="A1452" s="3"/>
      <c r="B1452" t="str">
        <f>IF(Data!F1452="successful",Data!L1452, "novalue")</f>
        <v>novalue</v>
      </c>
      <c r="C1452">
        <f>IF(Data!F1452&lt;&gt;"successful",Data!L1452, "novalue")</f>
        <v>1</v>
      </c>
    </row>
    <row r="1453" spans="1:3" x14ac:dyDescent="0.2">
      <c r="A1453" s="3"/>
      <c r="B1453" t="str">
        <f>IF(Data!F1453="successful",Data!L1453, "novalue")</f>
        <v>novalue</v>
      </c>
      <c r="C1453">
        <f>IF(Data!F1453&lt;&gt;"successful",Data!L1453, "novalue")</f>
        <v>2</v>
      </c>
    </row>
    <row r="1454" spans="1:3" x14ac:dyDescent="0.2">
      <c r="A1454" s="3"/>
      <c r="B1454" t="str">
        <f>IF(Data!F1454="successful",Data!L1454, "novalue")</f>
        <v>novalue</v>
      </c>
      <c r="C1454">
        <f>IF(Data!F1454&lt;&gt;"successful",Data!L1454, "novalue")</f>
        <v>0</v>
      </c>
    </row>
    <row r="1455" spans="1:3" x14ac:dyDescent="0.2">
      <c r="A1455" s="3"/>
      <c r="B1455" t="str">
        <f>IF(Data!F1455="successful",Data!L1455, "novalue")</f>
        <v>novalue</v>
      </c>
      <c r="C1455">
        <f>IF(Data!F1455&lt;&gt;"successful",Data!L1455, "novalue")</f>
        <v>0</v>
      </c>
    </row>
    <row r="1456" spans="1:3" x14ac:dyDescent="0.2">
      <c r="A1456" s="3"/>
      <c r="B1456" t="str">
        <f>IF(Data!F1456="successful",Data!L1456, "novalue")</f>
        <v>novalue</v>
      </c>
      <c r="C1456">
        <f>IF(Data!F1456&lt;&gt;"successful",Data!L1456, "novalue")</f>
        <v>1</v>
      </c>
    </row>
    <row r="1457" spans="1:3" x14ac:dyDescent="0.2">
      <c r="A1457" s="3"/>
      <c r="B1457" t="str">
        <f>IF(Data!F1457="successful",Data!L1457, "novalue")</f>
        <v>novalue</v>
      </c>
      <c r="C1457">
        <f>IF(Data!F1457&lt;&gt;"successful",Data!L1457, "novalue")</f>
        <v>7</v>
      </c>
    </row>
    <row r="1458" spans="1:3" x14ac:dyDescent="0.2">
      <c r="A1458" s="3"/>
      <c r="B1458" t="str">
        <f>IF(Data!F1458="successful",Data!L1458, "novalue")</f>
        <v>novalue</v>
      </c>
      <c r="C1458">
        <f>IF(Data!F1458&lt;&gt;"successful",Data!L1458, "novalue")</f>
        <v>3</v>
      </c>
    </row>
    <row r="1459" spans="1:3" x14ac:dyDescent="0.2">
      <c r="A1459" s="3"/>
      <c r="B1459" t="str">
        <f>IF(Data!F1459="successful",Data!L1459, "novalue")</f>
        <v>novalue</v>
      </c>
      <c r="C1459">
        <f>IF(Data!F1459&lt;&gt;"successful",Data!L1459, "novalue")</f>
        <v>0</v>
      </c>
    </row>
    <row r="1460" spans="1:3" x14ac:dyDescent="0.2">
      <c r="A1460" s="3"/>
      <c r="B1460" t="str">
        <f>IF(Data!F1460="successful",Data!L1460, "novalue")</f>
        <v>novalue</v>
      </c>
      <c r="C1460">
        <f>IF(Data!F1460&lt;&gt;"successful",Data!L1460, "novalue")</f>
        <v>0</v>
      </c>
    </row>
    <row r="1461" spans="1:3" x14ac:dyDescent="0.2">
      <c r="A1461" s="3"/>
      <c r="B1461" t="str">
        <f>IF(Data!F1461="successful",Data!L1461, "novalue")</f>
        <v>novalue</v>
      </c>
      <c r="C1461">
        <f>IF(Data!F1461&lt;&gt;"successful",Data!L1461, "novalue")</f>
        <v>0</v>
      </c>
    </row>
    <row r="1462" spans="1:3" x14ac:dyDescent="0.2">
      <c r="A1462" s="3"/>
      <c r="B1462" t="str">
        <f>IF(Data!F1462="successful",Data!L1462, "novalue")</f>
        <v>novalue</v>
      </c>
      <c r="C1462">
        <f>IF(Data!F1462&lt;&gt;"successful",Data!L1462, "novalue")</f>
        <v>0</v>
      </c>
    </row>
    <row r="1463" spans="1:3" x14ac:dyDescent="0.2">
      <c r="A1463" s="3"/>
      <c r="B1463">
        <f>IF(Data!F1463="successful",Data!L1463, "novalue")</f>
        <v>340</v>
      </c>
      <c r="C1463" t="str">
        <f>IF(Data!F1463&lt;&gt;"successful",Data!L1463, "novalue")</f>
        <v>novalue</v>
      </c>
    </row>
    <row r="1464" spans="1:3" x14ac:dyDescent="0.2">
      <c r="A1464" s="3"/>
      <c r="B1464">
        <f>IF(Data!F1464="successful",Data!L1464, "novalue")</f>
        <v>150</v>
      </c>
      <c r="C1464" t="str">
        <f>IF(Data!F1464&lt;&gt;"successful",Data!L1464, "novalue")</f>
        <v>novalue</v>
      </c>
    </row>
    <row r="1465" spans="1:3" x14ac:dyDescent="0.2">
      <c r="A1465" s="3"/>
      <c r="B1465">
        <f>IF(Data!F1465="successful",Data!L1465, "novalue")</f>
        <v>25</v>
      </c>
      <c r="C1465" t="str">
        <f>IF(Data!F1465&lt;&gt;"successful",Data!L1465, "novalue")</f>
        <v>novalue</v>
      </c>
    </row>
    <row r="1466" spans="1:3" x14ac:dyDescent="0.2">
      <c r="A1466" s="3"/>
      <c r="B1466">
        <f>IF(Data!F1466="successful",Data!L1466, "novalue")</f>
        <v>234</v>
      </c>
      <c r="C1466" t="str">
        <f>IF(Data!F1466&lt;&gt;"successful",Data!L1466, "novalue")</f>
        <v>novalue</v>
      </c>
    </row>
    <row r="1467" spans="1:3" x14ac:dyDescent="0.2">
      <c r="A1467" s="3"/>
      <c r="B1467">
        <f>IF(Data!F1467="successful",Data!L1467, "novalue")</f>
        <v>2602</v>
      </c>
      <c r="C1467" t="str">
        <f>IF(Data!F1467&lt;&gt;"successful",Data!L1467, "novalue")</f>
        <v>novalue</v>
      </c>
    </row>
    <row r="1468" spans="1:3" x14ac:dyDescent="0.2">
      <c r="A1468" s="3"/>
      <c r="B1468">
        <f>IF(Data!F1468="successful",Data!L1468, "novalue")</f>
        <v>248</v>
      </c>
      <c r="C1468" t="str">
        <f>IF(Data!F1468&lt;&gt;"successful",Data!L1468, "novalue")</f>
        <v>novalue</v>
      </c>
    </row>
    <row r="1469" spans="1:3" x14ac:dyDescent="0.2">
      <c r="A1469" s="3"/>
      <c r="B1469">
        <f>IF(Data!F1469="successful",Data!L1469, "novalue")</f>
        <v>600</v>
      </c>
      <c r="C1469" t="str">
        <f>IF(Data!F1469&lt;&gt;"successful",Data!L1469, "novalue")</f>
        <v>novalue</v>
      </c>
    </row>
    <row r="1470" spans="1:3" x14ac:dyDescent="0.2">
      <c r="A1470" s="3"/>
      <c r="B1470">
        <f>IF(Data!F1470="successful",Data!L1470, "novalue")</f>
        <v>293</v>
      </c>
      <c r="C1470" t="str">
        <f>IF(Data!F1470&lt;&gt;"successful",Data!L1470, "novalue")</f>
        <v>novalue</v>
      </c>
    </row>
    <row r="1471" spans="1:3" x14ac:dyDescent="0.2">
      <c r="A1471" s="3"/>
      <c r="B1471">
        <f>IF(Data!F1471="successful",Data!L1471, "novalue")</f>
        <v>321</v>
      </c>
      <c r="C1471" t="str">
        <f>IF(Data!F1471&lt;&gt;"successful",Data!L1471, "novalue")</f>
        <v>novalue</v>
      </c>
    </row>
    <row r="1472" spans="1:3" x14ac:dyDescent="0.2">
      <c r="A1472" s="3"/>
      <c r="B1472">
        <f>IF(Data!F1472="successful",Data!L1472, "novalue")</f>
        <v>81</v>
      </c>
      <c r="C1472" t="str">
        <f>IF(Data!F1472&lt;&gt;"successful",Data!L1472, "novalue")</f>
        <v>novalue</v>
      </c>
    </row>
    <row r="1473" spans="1:3" x14ac:dyDescent="0.2">
      <c r="A1473" s="3"/>
      <c r="B1473">
        <f>IF(Data!F1473="successful",Data!L1473, "novalue")</f>
        <v>343</v>
      </c>
      <c r="C1473" t="str">
        <f>IF(Data!F1473&lt;&gt;"successful",Data!L1473, "novalue")</f>
        <v>novalue</v>
      </c>
    </row>
    <row r="1474" spans="1:3" x14ac:dyDescent="0.2">
      <c r="A1474" s="3"/>
      <c r="B1474">
        <f>IF(Data!F1474="successful",Data!L1474, "novalue")</f>
        <v>336</v>
      </c>
      <c r="C1474" t="str">
        <f>IF(Data!F1474&lt;&gt;"successful",Data!L1474, "novalue")</f>
        <v>novalue</v>
      </c>
    </row>
    <row r="1475" spans="1:3" x14ac:dyDescent="0.2">
      <c r="A1475" s="3"/>
      <c r="B1475">
        <f>IF(Data!F1475="successful",Data!L1475, "novalue")</f>
        <v>47</v>
      </c>
      <c r="C1475" t="str">
        <f>IF(Data!F1475&lt;&gt;"successful",Data!L1475, "novalue")</f>
        <v>novalue</v>
      </c>
    </row>
    <row r="1476" spans="1:3" x14ac:dyDescent="0.2">
      <c r="A1476" s="3"/>
      <c r="B1476">
        <f>IF(Data!F1476="successful",Data!L1476, "novalue")</f>
        <v>76</v>
      </c>
      <c r="C1476" t="str">
        <f>IF(Data!F1476&lt;&gt;"successful",Data!L1476, "novalue")</f>
        <v>novalue</v>
      </c>
    </row>
    <row r="1477" spans="1:3" x14ac:dyDescent="0.2">
      <c r="A1477" s="3"/>
      <c r="B1477">
        <f>IF(Data!F1477="successful",Data!L1477, "novalue")</f>
        <v>441</v>
      </c>
      <c r="C1477" t="str">
        <f>IF(Data!F1477&lt;&gt;"successful",Data!L1477, "novalue")</f>
        <v>novalue</v>
      </c>
    </row>
    <row r="1478" spans="1:3" x14ac:dyDescent="0.2">
      <c r="A1478" s="3"/>
      <c r="B1478">
        <f>IF(Data!F1478="successful",Data!L1478, "novalue")</f>
        <v>916</v>
      </c>
      <c r="C1478" t="str">
        <f>IF(Data!F1478&lt;&gt;"successful",Data!L1478, "novalue")</f>
        <v>novalue</v>
      </c>
    </row>
    <row r="1479" spans="1:3" x14ac:dyDescent="0.2">
      <c r="A1479" s="3"/>
      <c r="B1479">
        <f>IF(Data!F1479="successful",Data!L1479, "novalue")</f>
        <v>369</v>
      </c>
      <c r="C1479" t="str">
        <f>IF(Data!F1479&lt;&gt;"successful",Data!L1479, "novalue")</f>
        <v>novalue</v>
      </c>
    </row>
    <row r="1480" spans="1:3" x14ac:dyDescent="0.2">
      <c r="A1480" s="3"/>
      <c r="B1480">
        <f>IF(Data!F1480="successful",Data!L1480, "novalue")</f>
        <v>20242</v>
      </c>
      <c r="C1480" t="str">
        <f>IF(Data!F1480&lt;&gt;"successful",Data!L1480, "novalue")</f>
        <v>novalue</v>
      </c>
    </row>
    <row r="1481" spans="1:3" x14ac:dyDescent="0.2">
      <c r="A1481" s="3"/>
      <c r="B1481">
        <f>IF(Data!F1481="successful",Data!L1481, "novalue")</f>
        <v>71</v>
      </c>
      <c r="C1481" t="str">
        <f>IF(Data!F1481&lt;&gt;"successful",Data!L1481, "novalue")</f>
        <v>novalue</v>
      </c>
    </row>
    <row r="1482" spans="1:3" x14ac:dyDescent="0.2">
      <c r="A1482" s="3"/>
      <c r="B1482">
        <f>IF(Data!F1482="successful",Data!L1482, "novalue")</f>
        <v>635</v>
      </c>
      <c r="C1482" t="str">
        <f>IF(Data!F1482&lt;&gt;"successful",Data!L1482, "novalue")</f>
        <v>novalue</v>
      </c>
    </row>
    <row r="1483" spans="1:3" x14ac:dyDescent="0.2">
      <c r="A1483" s="3"/>
      <c r="B1483" t="str">
        <f>IF(Data!F1483="successful",Data!L1483, "novalue")</f>
        <v>novalue</v>
      </c>
      <c r="C1483">
        <f>IF(Data!F1483&lt;&gt;"successful",Data!L1483, "novalue")</f>
        <v>6</v>
      </c>
    </row>
    <row r="1484" spans="1:3" x14ac:dyDescent="0.2">
      <c r="A1484" s="3"/>
      <c r="B1484" t="str">
        <f>IF(Data!F1484="successful",Data!L1484, "novalue")</f>
        <v>novalue</v>
      </c>
      <c r="C1484">
        <f>IF(Data!F1484&lt;&gt;"successful",Data!L1484, "novalue")</f>
        <v>1</v>
      </c>
    </row>
    <row r="1485" spans="1:3" x14ac:dyDescent="0.2">
      <c r="A1485" s="3"/>
      <c r="B1485" t="str">
        <f>IF(Data!F1485="successful",Data!L1485, "novalue")</f>
        <v>novalue</v>
      </c>
      <c r="C1485">
        <f>IF(Data!F1485&lt;&gt;"successful",Data!L1485, "novalue")</f>
        <v>2</v>
      </c>
    </row>
    <row r="1486" spans="1:3" x14ac:dyDescent="0.2">
      <c r="A1486" s="3"/>
      <c r="B1486" t="str">
        <f>IF(Data!F1486="successful",Data!L1486, "novalue")</f>
        <v>novalue</v>
      </c>
      <c r="C1486">
        <f>IF(Data!F1486&lt;&gt;"successful",Data!L1486, "novalue")</f>
        <v>0</v>
      </c>
    </row>
    <row r="1487" spans="1:3" x14ac:dyDescent="0.2">
      <c r="A1487" s="3"/>
      <c r="B1487" t="str">
        <f>IF(Data!F1487="successful",Data!L1487, "novalue")</f>
        <v>novalue</v>
      </c>
      <c r="C1487">
        <f>IF(Data!F1487&lt;&gt;"successful",Data!L1487, "novalue")</f>
        <v>3</v>
      </c>
    </row>
    <row r="1488" spans="1:3" x14ac:dyDescent="0.2">
      <c r="A1488" s="3"/>
      <c r="B1488" t="str">
        <f>IF(Data!F1488="successful",Data!L1488, "novalue")</f>
        <v>novalue</v>
      </c>
      <c r="C1488">
        <f>IF(Data!F1488&lt;&gt;"successful",Data!L1488, "novalue")</f>
        <v>3</v>
      </c>
    </row>
    <row r="1489" spans="1:3" x14ac:dyDescent="0.2">
      <c r="A1489" s="3"/>
      <c r="B1489" t="str">
        <f>IF(Data!F1489="successful",Data!L1489, "novalue")</f>
        <v>novalue</v>
      </c>
      <c r="C1489">
        <f>IF(Data!F1489&lt;&gt;"successful",Data!L1489, "novalue")</f>
        <v>0</v>
      </c>
    </row>
    <row r="1490" spans="1:3" x14ac:dyDescent="0.2">
      <c r="A1490" s="3"/>
      <c r="B1490" t="str">
        <f>IF(Data!F1490="successful",Data!L1490, "novalue")</f>
        <v>novalue</v>
      </c>
      <c r="C1490">
        <f>IF(Data!F1490&lt;&gt;"successful",Data!L1490, "novalue")</f>
        <v>6</v>
      </c>
    </row>
    <row r="1491" spans="1:3" x14ac:dyDescent="0.2">
      <c r="A1491" s="3"/>
      <c r="B1491" t="str">
        <f>IF(Data!F1491="successful",Data!L1491, "novalue")</f>
        <v>novalue</v>
      </c>
      <c r="C1491">
        <f>IF(Data!F1491&lt;&gt;"successful",Data!L1491, "novalue")</f>
        <v>0</v>
      </c>
    </row>
    <row r="1492" spans="1:3" x14ac:dyDescent="0.2">
      <c r="A1492" s="3"/>
      <c r="B1492" t="str">
        <f>IF(Data!F1492="successful",Data!L1492, "novalue")</f>
        <v>novalue</v>
      </c>
      <c r="C1492">
        <f>IF(Data!F1492&lt;&gt;"successful",Data!L1492, "novalue")</f>
        <v>19</v>
      </c>
    </row>
    <row r="1493" spans="1:3" x14ac:dyDescent="0.2">
      <c r="A1493" s="3"/>
      <c r="B1493" t="str">
        <f>IF(Data!F1493="successful",Data!L1493, "novalue")</f>
        <v>novalue</v>
      </c>
      <c r="C1493">
        <f>IF(Data!F1493&lt;&gt;"successful",Data!L1493, "novalue")</f>
        <v>1</v>
      </c>
    </row>
    <row r="1494" spans="1:3" x14ac:dyDescent="0.2">
      <c r="A1494" s="3"/>
      <c r="B1494" t="str">
        <f>IF(Data!F1494="successful",Data!L1494, "novalue")</f>
        <v>novalue</v>
      </c>
      <c r="C1494">
        <f>IF(Data!F1494&lt;&gt;"successful",Data!L1494, "novalue")</f>
        <v>2</v>
      </c>
    </row>
    <row r="1495" spans="1:3" x14ac:dyDescent="0.2">
      <c r="A1495" s="3"/>
      <c r="B1495" t="str">
        <f>IF(Data!F1495="successful",Data!L1495, "novalue")</f>
        <v>novalue</v>
      </c>
      <c r="C1495">
        <f>IF(Data!F1495&lt;&gt;"successful",Data!L1495, "novalue")</f>
        <v>0</v>
      </c>
    </row>
    <row r="1496" spans="1:3" x14ac:dyDescent="0.2">
      <c r="A1496" s="3"/>
      <c r="B1496" t="str">
        <f>IF(Data!F1496="successful",Data!L1496, "novalue")</f>
        <v>novalue</v>
      </c>
      <c r="C1496">
        <f>IF(Data!F1496&lt;&gt;"successful",Data!L1496, "novalue")</f>
        <v>11</v>
      </c>
    </row>
    <row r="1497" spans="1:3" x14ac:dyDescent="0.2">
      <c r="A1497" s="3"/>
      <c r="B1497" t="str">
        <f>IF(Data!F1497="successful",Data!L1497, "novalue")</f>
        <v>novalue</v>
      </c>
      <c r="C1497">
        <f>IF(Data!F1497&lt;&gt;"successful",Data!L1497, "novalue")</f>
        <v>0</v>
      </c>
    </row>
    <row r="1498" spans="1:3" x14ac:dyDescent="0.2">
      <c r="A1498" s="3"/>
      <c r="B1498" t="str">
        <f>IF(Data!F1498="successful",Data!L1498, "novalue")</f>
        <v>novalue</v>
      </c>
      <c r="C1498">
        <f>IF(Data!F1498&lt;&gt;"successful",Data!L1498, "novalue")</f>
        <v>0</v>
      </c>
    </row>
    <row r="1499" spans="1:3" x14ac:dyDescent="0.2">
      <c r="A1499" s="3"/>
      <c r="B1499" t="str">
        <f>IF(Data!F1499="successful",Data!L1499, "novalue")</f>
        <v>novalue</v>
      </c>
      <c r="C1499">
        <f>IF(Data!F1499&lt;&gt;"successful",Data!L1499, "novalue")</f>
        <v>1</v>
      </c>
    </row>
    <row r="1500" spans="1:3" x14ac:dyDescent="0.2">
      <c r="A1500" s="3"/>
      <c r="B1500" t="str">
        <f>IF(Data!F1500="successful",Data!L1500, "novalue")</f>
        <v>novalue</v>
      </c>
      <c r="C1500">
        <f>IF(Data!F1500&lt;&gt;"successful",Data!L1500, "novalue")</f>
        <v>3</v>
      </c>
    </row>
    <row r="1501" spans="1:3" x14ac:dyDescent="0.2">
      <c r="A1501" s="3"/>
      <c r="B1501" t="str">
        <f>IF(Data!F1501="successful",Data!L1501, "novalue")</f>
        <v>novalue</v>
      </c>
      <c r="C1501">
        <f>IF(Data!F1501&lt;&gt;"successful",Data!L1501, "novalue")</f>
        <v>1</v>
      </c>
    </row>
    <row r="1502" spans="1:3" x14ac:dyDescent="0.2">
      <c r="A1502" s="3"/>
      <c r="B1502" t="str">
        <f>IF(Data!F1502="successful",Data!L1502, "novalue")</f>
        <v>novalue</v>
      </c>
      <c r="C1502">
        <f>IF(Data!F1502&lt;&gt;"successful",Data!L1502, "novalue")</f>
        <v>15</v>
      </c>
    </row>
    <row r="1503" spans="1:3" x14ac:dyDescent="0.2">
      <c r="A1503" s="3"/>
      <c r="B1503">
        <f>IF(Data!F1503="successful",Data!L1503, "novalue")</f>
        <v>885</v>
      </c>
      <c r="C1503" t="str">
        <f>IF(Data!F1503&lt;&gt;"successful",Data!L1503, "novalue")</f>
        <v>novalue</v>
      </c>
    </row>
    <row r="1504" spans="1:3" x14ac:dyDescent="0.2">
      <c r="A1504" s="3"/>
      <c r="B1504">
        <f>IF(Data!F1504="successful",Data!L1504, "novalue")</f>
        <v>329</v>
      </c>
      <c r="C1504" t="str">
        <f>IF(Data!F1504&lt;&gt;"successful",Data!L1504, "novalue")</f>
        <v>novalue</v>
      </c>
    </row>
    <row r="1505" spans="1:3" x14ac:dyDescent="0.2">
      <c r="A1505" s="3"/>
      <c r="B1505">
        <f>IF(Data!F1505="successful",Data!L1505, "novalue")</f>
        <v>71</v>
      </c>
      <c r="C1505" t="str">
        <f>IF(Data!F1505&lt;&gt;"successful",Data!L1505, "novalue")</f>
        <v>novalue</v>
      </c>
    </row>
    <row r="1506" spans="1:3" x14ac:dyDescent="0.2">
      <c r="A1506" s="3"/>
      <c r="B1506">
        <f>IF(Data!F1506="successful",Data!L1506, "novalue")</f>
        <v>269</v>
      </c>
      <c r="C1506" t="str">
        <f>IF(Data!F1506&lt;&gt;"successful",Data!L1506, "novalue")</f>
        <v>novalue</v>
      </c>
    </row>
    <row r="1507" spans="1:3" x14ac:dyDescent="0.2">
      <c r="A1507" s="3"/>
      <c r="B1507">
        <f>IF(Data!F1507="successful",Data!L1507, "novalue")</f>
        <v>345</v>
      </c>
      <c r="C1507" t="str">
        <f>IF(Data!F1507&lt;&gt;"successful",Data!L1507, "novalue")</f>
        <v>novalue</v>
      </c>
    </row>
    <row r="1508" spans="1:3" x14ac:dyDescent="0.2">
      <c r="A1508" s="3"/>
      <c r="B1508">
        <f>IF(Data!F1508="successful",Data!L1508, "novalue")</f>
        <v>43</v>
      </c>
      <c r="C1508" t="str">
        <f>IF(Data!F1508&lt;&gt;"successful",Data!L1508, "novalue")</f>
        <v>novalue</v>
      </c>
    </row>
    <row r="1509" spans="1:3" x14ac:dyDescent="0.2">
      <c r="A1509" s="3"/>
      <c r="B1509">
        <f>IF(Data!F1509="successful",Data!L1509, "novalue")</f>
        <v>33</v>
      </c>
      <c r="C1509" t="str">
        <f>IF(Data!F1509&lt;&gt;"successful",Data!L1509, "novalue")</f>
        <v>novalue</v>
      </c>
    </row>
    <row r="1510" spans="1:3" x14ac:dyDescent="0.2">
      <c r="A1510" s="3"/>
      <c r="B1510">
        <f>IF(Data!F1510="successful",Data!L1510, "novalue")</f>
        <v>211</v>
      </c>
      <c r="C1510" t="str">
        <f>IF(Data!F1510&lt;&gt;"successful",Data!L1510, "novalue")</f>
        <v>novalue</v>
      </c>
    </row>
    <row r="1511" spans="1:3" x14ac:dyDescent="0.2">
      <c r="A1511" s="3"/>
      <c r="B1511">
        <f>IF(Data!F1511="successful",Data!L1511, "novalue")</f>
        <v>196</v>
      </c>
      <c r="C1511" t="str">
        <f>IF(Data!F1511&lt;&gt;"successful",Data!L1511, "novalue")</f>
        <v>novalue</v>
      </c>
    </row>
    <row r="1512" spans="1:3" x14ac:dyDescent="0.2">
      <c r="A1512" s="3"/>
      <c r="B1512">
        <f>IF(Data!F1512="successful",Data!L1512, "novalue")</f>
        <v>405</v>
      </c>
      <c r="C1512" t="str">
        <f>IF(Data!F1512&lt;&gt;"successful",Data!L1512, "novalue")</f>
        <v>novalue</v>
      </c>
    </row>
    <row r="1513" spans="1:3" x14ac:dyDescent="0.2">
      <c r="A1513" s="3"/>
      <c r="B1513">
        <f>IF(Data!F1513="successful",Data!L1513, "novalue")</f>
        <v>206</v>
      </c>
      <c r="C1513" t="str">
        <f>IF(Data!F1513&lt;&gt;"successful",Data!L1513, "novalue")</f>
        <v>novalue</v>
      </c>
    </row>
    <row r="1514" spans="1:3" x14ac:dyDescent="0.2">
      <c r="A1514" s="3"/>
      <c r="B1514">
        <f>IF(Data!F1514="successful",Data!L1514, "novalue")</f>
        <v>335</v>
      </c>
      <c r="C1514" t="str">
        <f>IF(Data!F1514&lt;&gt;"successful",Data!L1514, "novalue")</f>
        <v>novalue</v>
      </c>
    </row>
    <row r="1515" spans="1:3" x14ac:dyDescent="0.2">
      <c r="A1515" s="3"/>
      <c r="B1515">
        <f>IF(Data!F1515="successful",Data!L1515, "novalue")</f>
        <v>215</v>
      </c>
      <c r="C1515" t="str">
        <f>IF(Data!F1515&lt;&gt;"successful",Data!L1515, "novalue")</f>
        <v>novalue</v>
      </c>
    </row>
    <row r="1516" spans="1:3" x14ac:dyDescent="0.2">
      <c r="A1516" s="3"/>
      <c r="B1516">
        <f>IF(Data!F1516="successful",Data!L1516, "novalue")</f>
        <v>176</v>
      </c>
      <c r="C1516" t="str">
        <f>IF(Data!F1516&lt;&gt;"successful",Data!L1516, "novalue")</f>
        <v>novalue</v>
      </c>
    </row>
    <row r="1517" spans="1:3" x14ac:dyDescent="0.2">
      <c r="A1517" s="3"/>
      <c r="B1517">
        <f>IF(Data!F1517="successful",Data!L1517, "novalue")</f>
        <v>555</v>
      </c>
      <c r="C1517" t="str">
        <f>IF(Data!F1517&lt;&gt;"successful",Data!L1517, "novalue")</f>
        <v>novalue</v>
      </c>
    </row>
    <row r="1518" spans="1:3" x14ac:dyDescent="0.2">
      <c r="A1518" s="3"/>
      <c r="B1518">
        <f>IF(Data!F1518="successful",Data!L1518, "novalue")</f>
        <v>116</v>
      </c>
      <c r="C1518" t="str">
        <f>IF(Data!F1518&lt;&gt;"successful",Data!L1518, "novalue")</f>
        <v>novalue</v>
      </c>
    </row>
    <row r="1519" spans="1:3" x14ac:dyDescent="0.2">
      <c r="A1519" s="3"/>
      <c r="B1519">
        <f>IF(Data!F1519="successful",Data!L1519, "novalue")</f>
        <v>615</v>
      </c>
      <c r="C1519" t="str">
        <f>IF(Data!F1519&lt;&gt;"successful",Data!L1519, "novalue")</f>
        <v>novalue</v>
      </c>
    </row>
    <row r="1520" spans="1:3" x14ac:dyDescent="0.2">
      <c r="A1520" s="3"/>
      <c r="B1520">
        <f>IF(Data!F1520="successful",Data!L1520, "novalue")</f>
        <v>236</v>
      </c>
      <c r="C1520" t="str">
        <f>IF(Data!F1520&lt;&gt;"successful",Data!L1520, "novalue")</f>
        <v>novalue</v>
      </c>
    </row>
    <row r="1521" spans="1:3" x14ac:dyDescent="0.2">
      <c r="A1521" s="3"/>
      <c r="B1521">
        <f>IF(Data!F1521="successful",Data!L1521, "novalue")</f>
        <v>145</v>
      </c>
      <c r="C1521" t="str">
        <f>IF(Data!F1521&lt;&gt;"successful",Data!L1521, "novalue")</f>
        <v>novalue</v>
      </c>
    </row>
    <row r="1522" spans="1:3" x14ac:dyDescent="0.2">
      <c r="A1522" s="3"/>
      <c r="B1522">
        <f>IF(Data!F1522="successful",Data!L1522, "novalue")</f>
        <v>167</v>
      </c>
      <c r="C1522" t="str">
        <f>IF(Data!F1522&lt;&gt;"successful",Data!L1522, "novalue")</f>
        <v>novalue</v>
      </c>
    </row>
    <row r="1523" spans="1:3" x14ac:dyDescent="0.2">
      <c r="A1523" s="3"/>
      <c r="B1523">
        <f>IF(Data!F1523="successful",Data!L1523, "novalue")</f>
        <v>235</v>
      </c>
      <c r="C1523" t="str">
        <f>IF(Data!F1523&lt;&gt;"successful",Data!L1523, "novalue")</f>
        <v>novalue</v>
      </c>
    </row>
    <row r="1524" spans="1:3" x14ac:dyDescent="0.2">
      <c r="A1524" s="3"/>
      <c r="B1524">
        <f>IF(Data!F1524="successful",Data!L1524, "novalue")</f>
        <v>452</v>
      </c>
      <c r="C1524" t="str">
        <f>IF(Data!F1524&lt;&gt;"successful",Data!L1524, "novalue")</f>
        <v>novalue</v>
      </c>
    </row>
    <row r="1525" spans="1:3" x14ac:dyDescent="0.2">
      <c r="A1525" s="3"/>
      <c r="B1525">
        <f>IF(Data!F1525="successful",Data!L1525, "novalue")</f>
        <v>241</v>
      </c>
      <c r="C1525" t="str">
        <f>IF(Data!F1525&lt;&gt;"successful",Data!L1525, "novalue")</f>
        <v>novalue</v>
      </c>
    </row>
    <row r="1526" spans="1:3" x14ac:dyDescent="0.2">
      <c r="A1526" s="3"/>
      <c r="B1526">
        <f>IF(Data!F1526="successful",Data!L1526, "novalue")</f>
        <v>28</v>
      </c>
      <c r="C1526" t="str">
        <f>IF(Data!F1526&lt;&gt;"successful",Data!L1526, "novalue")</f>
        <v>novalue</v>
      </c>
    </row>
    <row r="1527" spans="1:3" x14ac:dyDescent="0.2">
      <c r="A1527" s="3"/>
      <c r="B1527">
        <f>IF(Data!F1527="successful",Data!L1527, "novalue")</f>
        <v>140</v>
      </c>
      <c r="C1527" t="str">
        <f>IF(Data!F1527&lt;&gt;"successful",Data!L1527, "novalue")</f>
        <v>novalue</v>
      </c>
    </row>
    <row r="1528" spans="1:3" x14ac:dyDescent="0.2">
      <c r="A1528" s="3"/>
      <c r="B1528">
        <f>IF(Data!F1528="successful",Data!L1528, "novalue")</f>
        <v>280</v>
      </c>
      <c r="C1528" t="str">
        <f>IF(Data!F1528&lt;&gt;"successful",Data!L1528, "novalue")</f>
        <v>novalue</v>
      </c>
    </row>
    <row r="1529" spans="1:3" x14ac:dyDescent="0.2">
      <c r="A1529" s="3"/>
      <c r="B1529">
        <f>IF(Data!F1529="successful",Data!L1529, "novalue")</f>
        <v>70</v>
      </c>
      <c r="C1529" t="str">
        <f>IF(Data!F1529&lt;&gt;"successful",Data!L1529, "novalue")</f>
        <v>novalue</v>
      </c>
    </row>
    <row r="1530" spans="1:3" x14ac:dyDescent="0.2">
      <c r="A1530" s="3"/>
      <c r="B1530">
        <f>IF(Data!F1530="successful",Data!L1530, "novalue")</f>
        <v>160</v>
      </c>
      <c r="C1530" t="str">
        <f>IF(Data!F1530&lt;&gt;"successful",Data!L1530, "novalue")</f>
        <v>novalue</v>
      </c>
    </row>
    <row r="1531" spans="1:3" x14ac:dyDescent="0.2">
      <c r="A1531" s="3"/>
      <c r="B1531">
        <f>IF(Data!F1531="successful",Data!L1531, "novalue")</f>
        <v>141</v>
      </c>
      <c r="C1531" t="str">
        <f>IF(Data!F1531&lt;&gt;"successful",Data!L1531, "novalue")</f>
        <v>novalue</v>
      </c>
    </row>
    <row r="1532" spans="1:3" x14ac:dyDescent="0.2">
      <c r="A1532" s="3"/>
      <c r="B1532">
        <f>IF(Data!F1532="successful",Data!L1532, "novalue")</f>
        <v>874</v>
      </c>
      <c r="C1532" t="str">
        <f>IF(Data!F1532&lt;&gt;"successful",Data!L1532, "novalue")</f>
        <v>novalue</v>
      </c>
    </row>
    <row r="1533" spans="1:3" x14ac:dyDescent="0.2">
      <c r="A1533" s="3"/>
      <c r="B1533">
        <f>IF(Data!F1533="successful",Data!L1533, "novalue")</f>
        <v>73</v>
      </c>
      <c r="C1533" t="str">
        <f>IF(Data!F1533&lt;&gt;"successful",Data!L1533, "novalue")</f>
        <v>novalue</v>
      </c>
    </row>
    <row r="1534" spans="1:3" x14ac:dyDescent="0.2">
      <c r="A1534" s="3"/>
      <c r="B1534">
        <f>IF(Data!F1534="successful",Data!L1534, "novalue")</f>
        <v>294</v>
      </c>
      <c r="C1534" t="str">
        <f>IF(Data!F1534&lt;&gt;"successful",Data!L1534, "novalue")</f>
        <v>novalue</v>
      </c>
    </row>
    <row r="1535" spans="1:3" x14ac:dyDescent="0.2">
      <c r="A1535" s="3"/>
      <c r="B1535">
        <f>IF(Data!F1535="successful",Data!L1535, "novalue")</f>
        <v>740</v>
      </c>
      <c r="C1535" t="str">
        <f>IF(Data!F1535&lt;&gt;"successful",Data!L1535, "novalue")</f>
        <v>novalue</v>
      </c>
    </row>
    <row r="1536" spans="1:3" x14ac:dyDescent="0.2">
      <c r="A1536" s="3"/>
      <c r="B1536">
        <f>IF(Data!F1536="successful",Data!L1536, "novalue")</f>
        <v>369</v>
      </c>
      <c r="C1536" t="str">
        <f>IF(Data!F1536&lt;&gt;"successful",Data!L1536, "novalue")</f>
        <v>novalue</v>
      </c>
    </row>
    <row r="1537" spans="1:3" x14ac:dyDescent="0.2">
      <c r="A1537" s="3"/>
      <c r="B1537">
        <f>IF(Data!F1537="successful",Data!L1537, "novalue")</f>
        <v>110</v>
      </c>
      <c r="C1537" t="str">
        <f>IF(Data!F1537&lt;&gt;"successful",Data!L1537, "novalue")</f>
        <v>novalue</v>
      </c>
    </row>
    <row r="1538" spans="1:3" x14ac:dyDescent="0.2">
      <c r="A1538" s="3"/>
      <c r="B1538">
        <f>IF(Data!F1538="successful",Data!L1538, "novalue")</f>
        <v>455</v>
      </c>
      <c r="C1538" t="str">
        <f>IF(Data!F1538&lt;&gt;"successful",Data!L1538, "novalue")</f>
        <v>novalue</v>
      </c>
    </row>
    <row r="1539" spans="1:3" x14ac:dyDescent="0.2">
      <c r="A1539" s="3"/>
      <c r="B1539">
        <f>IF(Data!F1539="successful",Data!L1539, "novalue")</f>
        <v>224</v>
      </c>
      <c r="C1539" t="str">
        <f>IF(Data!F1539&lt;&gt;"successful",Data!L1539, "novalue")</f>
        <v>novalue</v>
      </c>
    </row>
    <row r="1540" spans="1:3" x14ac:dyDescent="0.2">
      <c r="A1540" s="3"/>
      <c r="B1540">
        <f>IF(Data!F1540="successful",Data!L1540, "novalue")</f>
        <v>46</v>
      </c>
      <c r="C1540" t="str">
        <f>IF(Data!F1540&lt;&gt;"successful",Data!L1540, "novalue")</f>
        <v>novalue</v>
      </c>
    </row>
    <row r="1541" spans="1:3" x14ac:dyDescent="0.2">
      <c r="A1541" s="3"/>
      <c r="B1541">
        <f>IF(Data!F1541="successful",Data!L1541, "novalue")</f>
        <v>284</v>
      </c>
      <c r="C1541" t="str">
        <f>IF(Data!F1541&lt;&gt;"successful",Data!L1541, "novalue")</f>
        <v>novalue</v>
      </c>
    </row>
    <row r="1542" spans="1:3" x14ac:dyDescent="0.2">
      <c r="A1542" s="3"/>
      <c r="B1542">
        <f>IF(Data!F1542="successful",Data!L1542, "novalue")</f>
        <v>98</v>
      </c>
      <c r="C1542" t="str">
        <f>IF(Data!F1542&lt;&gt;"successful",Data!L1542, "novalue")</f>
        <v>novalue</v>
      </c>
    </row>
    <row r="1543" spans="1:3" x14ac:dyDescent="0.2">
      <c r="A1543" s="3"/>
      <c r="B1543" t="str">
        <f>IF(Data!F1543="successful",Data!L1543, "novalue")</f>
        <v>novalue</v>
      </c>
      <c r="C1543">
        <f>IF(Data!F1543&lt;&gt;"successful",Data!L1543, "novalue")</f>
        <v>2</v>
      </c>
    </row>
    <row r="1544" spans="1:3" x14ac:dyDescent="0.2">
      <c r="A1544" s="3"/>
      <c r="B1544" t="str">
        <f>IF(Data!F1544="successful",Data!L1544, "novalue")</f>
        <v>novalue</v>
      </c>
      <c r="C1544">
        <f>IF(Data!F1544&lt;&gt;"successful",Data!L1544, "novalue")</f>
        <v>1</v>
      </c>
    </row>
    <row r="1545" spans="1:3" x14ac:dyDescent="0.2">
      <c r="A1545" s="3"/>
      <c r="B1545" t="str">
        <f>IF(Data!F1545="successful",Data!L1545, "novalue")</f>
        <v>novalue</v>
      </c>
      <c r="C1545">
        <f>IF(Data!F1545&lt;&gt;"successful",Data!L1545, "novalue")</f>
        <v>1</v>
      </c>
    </row>
    <row r="1546" spans="1:3" x14ac:dyDescent="0.2">
      <c r="A1546" s="3"/>
      <c r="B1546" t="str">
        <f>IF(Data!F1546="successful",Data!L1546, "novalue")</f>
        <v>novalue</v>
      </c>
      <c r="C1546">
        <f>IF(Data!F1546&lt;&gt;"successful",Data!L1546, "novalue")</f>
        <v>0</v>
      </c>
    </row>
    <row r="1547" spans="1:3" x14ac:dyDescent="0.2">
      <c r="A1547" s="3"/>
      <c r="B1547" t="str">
        <f>IF(Data!F1547="successful",Data!L1547, "novalue")</f>
        <v>novalue</v>
      </c>
      <c r="C1547">
        <f>IF(Data!F1547&lt;&gt;"successful",Data!L1547, "novalue")</f>
        <v>1</v>
      </c>
    </row>
    <row r="1548" spans="1:3" x14ac:dyDescent="0.2">
      <c r="A1548" s="3"/>
      <c r="B1548" t="str">
        <f>IF(Data!F1548="successful",Data!L1548, "novalue")</f>
        <v>novalue</v>
      </c>
      <c r="C1548">
        <f>IF(Data!F1548&lt;&gt;"successful",Data!L1548, "novalue")</f>
        <v>11</v>
      </c>
    </row>
    <row r="1549" spans="1:3" x14ac:dyDescent="0.2">
      <c r="A1549" s="3"/>
      <c r="B1549" t="str">
        <f>IF(Data!F1549="successful",Data!L1549, "novalue")</f>
        <v>novalue</v>
      </c>
      <c r="C1549">
        <f>IF(Data!F1549&lt;&gt;"successful",Data!L1549, "novalue")</f>
        <v>0</v>
      </c>
    </row>
    <row r="1550" spans="1:3" x14ac:dyDescent="0.2">
      <c r="A1550" s="3"/>
      <c r="B1550" t="str">
        <f>IF(Data!F1550="successful",Data!L1550, "novalue")</f>
        <v>novalue</v>
      </c>
      <c r="C1550">
        <f>IF(Data!F1550&lt;&gt;"successful",Data!L1550, "novalue")</f>
        <v>1</v>
      </c>
    </row>
    <row r="1551" spans="1:3" x14ac:dyDescent="0.2">
      <c r="A1551" s="3"/>
      <c r="B1551" t="str">
        <f>IF(Data!F1551="successful",Data!L1551, "novalue")</f>
        <v>novalue</v>
      </c>
      <c r="C1551">
        <f>IF(Data!F1551&lt;&gt;"successful",Data!L1551, "novalue")</f>
        <v>6</v>
      </c>
    </row>
    <row r="1552" spans="1:3" x14ac:dyDescent="0.2">
      <c r="A1552" s="3"/>
      <c r="B1552" t="str">
        <f>IF(Data!F1552="successful",Data!L1552, "novalue")</f>
        <v>novalue</v>
      </c>
      <c r="C1552">
        <f>IF(Data!F1552&lt;&gt;"successful",Data!L1552, "novalue")</f>
        <v>7</v>
      </c>
    </row>
    <row r="1553" spans="1:3" x14ac:dyDescent="0.2">
      <c r="A1553" s="3"/>
      <c r="B1553" t="str">
        <f>IF(Data!F1553="successful",Data!L1553, "novalue")</f>
        <v>novalue</v>
      </c>
      <c r="C1553">
        <f>IF(Data!F1553&lt;&gt;"successful",Data!L1553, "novalue")</f>
        <v>0</v>
      </c>
    </row>
    <row r="1554" spans="1:3" x14ac:dyDescent="0.2">
      <c r="A1554" s="3"/>
      <c r="B1554" t="str">
        <f>IF(Data!F1554="successful",Data!L1554, "novalue")</f>
        <v>novalue</v>
      </c>
      <c r="C1554">
        <f>IF(Data!F1554&lt;&gt;"successful",Data!L1554, "novalue")</f>
        <v>16</v>
      </c>
    </row>
    <row r="1555" spans="1:3" x14ac:dyDescent="0.2">
      <c r="A1555" s="3"/>
      <c r="B1555" t="str">
        <f>IF(Data!F1555="successful",Data!L1555, "novalue")</f>
        <v>novalue</v>
      </c>
      <c r="C1555">
        <f>IF(Data!F1555&lt;&gt;"successful",Data!L1555, "novalue")</f>
        <v>0</v>
      </c>
    </row>
    <row r="1556" spans="1:3" x14ac:dyDescent="0.2">
      <c r="A1556" s="3"/>
      <c r="B1556" t="str">
        <f>IF(Data!F1556="successful",Data!L1556, "novalue")</f>
        <v>novalue</v>
      </c>
      <c r="C1556">
        <f>IF(Data!F1556&lt;&gt;"successful",Data!L1556, "novalue")</f>
        <v>0</v>
      </c>
    </row>
    <row r="1557" spans="1:3" x14ac:dyDescent="0.2">
      <c r="A1557" s="3"/>
      <c r="B1557" t="str">
        <f>IF(Data!F1557="successful",Data!L1557, "novalue")</f>
        <v>novalue</v>
      </c>
      <c r="C1557">
        <f>IF(Data!F1557&lt;&gt;"successful",Data!L1557, "novalue")</f>
        <v>0</v>
      </c>
    </row>
    <row r="1558" spans="1:3" x14ac:dyDescent="0.2">
      <c r="A1558" s="3"/>
      <c r="B1558" t="str">
        <f>IF(Data!F1558="successful",Data!L1558, "novalue")</f>
        <v>novalue</v>
      </c>
      <c r="C1558">
        <f>IF(Data!F1558&lt;&gt;"successful",Data!L1558, "novalue")</f>
        <v>12</v>
      </c>
    </row>
    <row r="1559" spans="1:3" x14ac:dyDescent="0.2">
      <c r="A1559" s="3"/>
      <c r="B1559" t="str">
        <f>IF(Data!F1559="successful",Data!L1559, "novalue")</f>
        <v>novalue</v>
      </c>
      <c r="C1559">
        <f>IF(Data!F1559&lt;&gt;"successful",Data!L1559, "novalue")</f>
        <v>1</v>
      </c>
    </row>
    <row r="1560" spans="1:3" x14ac:dyDescent="0.2">
      <c r="A1560" s="3"/>
      <c r="B1560" t="str">
        <f>IF(Data!F1560="successful",Data!L1560, "novalue")</f>
        <v>novalue</v>
      </c>
      <c r="C1560">
        <f>IF(Data!F1560&lt;&gt;"successful",Data!L1560, "novalue")</f>
        <v>3</v>
      </c>
    </row>
    <row r="1561" spans="1:3" x14ac:dyDescent="0.2">
      <c r="A1561" s="3"/>
      <c r="B1561" t="str">
        <f>IF(Data!F1561="successful",Data!L1561, "novalue")</f>
        <v>novalue</v>
      </c>
      <c r="C1561">
        <f>IF(Data!F1561&lt;&gt;"successful",Data!L1561, "novalue")</f>
        <v>1</v>
      </c>
    </row>
    <row r="1562" spans="1:3" x14ac:dyDescent="0.2">
      <c r="A1562" s="3"/>
      <c r="B1562" t="str">
        <f>IF(Data!F1562="successful",Data!L1562, "novalue")</f>
        <v>novalue</v>
      </c>
      <c r="C1562">
        <f>IF(Data!F1562&lt;&gt;"successful",Data!L1562, "novalue")</f>
        <v>4</v>
      </c>
    </row>
    <row r="1563" spans="1:3" x14ac:dyDescent="0.2">
      <c r="A1563" s="3"/>
      <c r="B1563" t="str">
        <f>IF(Data!F1563="successful",Data!L1563, "novalue")</f>
        <v>novalue</v>
      </c>
      <c r="C1563">
        <f>IF(Data!F1563&lt;&gt;"successful",Data!L1563, "novalue")</f>
        <v>1</v>
      </c>
    </row>
    <row r="1564" spans="1:3" x14ac:dyDescent="0.2">
      <c r="A1564" s="3"/>
      <c r="B1564" t="str">
        <f>IF(Data!F1564="successful",Data!L1564, "novalue")</f>
        <v>novalue</v>
      </c>
      <c r="C1564">
        <f>IF(Data!F1564&lt;&gt;"successful",Data!L1564, "novalue")</f>
        <v>0</v>
      </c>
    </row>
    <row r="1565" spans="1:3" x14ac:dyDescent="0.2">
      <c r="A1565" s="3"/>
      <c r="B1565" t="str">
        <f>IF(Data!F1565="successful",Data!L1565, "novalue")</f>
        <v>novalue</v>
      </c>
      <c r="C1565">
        <f>IF(Data!F1565&lt;&gt;"successful",Data!L1565, "novalue")</f>
        <v>2</v>
      </c>
    </row>
    <row r="1566" spans="1:3" x14ac:dyDescent="0.2">
      <c r="A1566" s="3"/>
      <c r="B1566" t="str">
        <f>IF(Data!F1566="successful",Data!L1566, "novalue")</f>
        <v>novalue</v>
      </c>
      <c r="C1566">
        <f>IF(Data!F1566&lt;&gt;"successful",Data!L1566, "novalue")</f>
        <v>1</v>
      </c>
    </row>
    <row r="1567" spans="1:3" x14ac:dyDescent="0.2">
      <c r="A1567" s="3"/>
      <c r="B1567" t="str">
        <f>IF(Data!F1567="successful",Data!L1567, "novalue")</f>
        <v>novalue</v>
      </c>
      <c r="C1567">
        <f>IF(Data!F1567&lt;&gt;"successful",Data!L1567, "novalue")</f>
        <v>1</v>
      </c>
    </row>
    <row r="1568" spans="1:3" x14ac:dyDescent="0.2">
      <c r="A1568" s="3"/>
      <c r="B1568" t="str">
        <f>IF(Data!F1568="successful",Data!L1568, "novalue")</f>
        <v>novalue</v>
      </c>
      <c r="C1568">
        <f>IF(Data!F1568&lt;&gt;"successful",Data!L1568, "novalue")</f>
        <v>59</v>
      </c>
    </row>
    <row r="1569" spans="1:3" x14ac:dyDescent="0.2">
      <c r="A1569" s="3"/>
      <c r="B1569" t="str">
        <f>IF(Data!F1569="successful",Data!L1569, "novalue")</f>
        <v>novalue</v>
      </c>
      <c r="C1569">
        <f>IF(Data!F1569&lt;&gt;"successful",Data!L1569, "novalue")</f>
        <v>13</v>
      </c>
    </row>
    <row r="1570" spans="1:3" x14ac:dyDescent="0.2">
      <c r="A1570" s="3"/>
      <c r="B1570" t="str">
        <f>IF(Data!F1570="successful",Data!L1570, "novalue")</f>
        <v>novalue</v>
      </c>
      <c r="C1570">
        <f>IF(Data!F1570&lt;&gt;"successful",Data!L1570, "novalue")</f>
        <v>22</v>
      </c>
    </row>
    <row r="1571" spans="1:3" x14ac:dyDescent="0.2">
      <c r="A1571" s="3"/>
      <c r="B1571" t="str">
        <f>IF(Data!F1571="successful",Data!L1571, "novalue")</f>
        <v>novalue</v>
      </c>
      <c r="C1571">
        <f>IF(Data!F1571&lt;&gt;"successful",Data!L1571, "novalue")</f>
        <v>0</v>
      </c>
    </row>
    <row r="1572" spans="1:3" x14ac:dyDescent="0.2">
      <c r="A1572" s="3"/>
      <c r="B1572" t="str">
        <f>IF(Data!F1572="successful",Data!L1572, "novalue")</f>
        <v>novalue</v>
      </c>
      <c r="C1572">
        <f>IF(Data!F1572&lt;&gt;"successful",Data!L1572, "novalue")</f>
        <v>52</v>
      </c>
    </row>
    <row r="1573" spans="1:3" x14ac:dyDescent="0.2">
      <c r="A1573" s="3"/>
      <c r="B1573" t="str">
        <f>IF(Data!F1573="successful",Data!L1573, "novalue")</f>
        <v>novalue</v>
      </c>
      <c r="C1573">
        <f>IF(Data!F1573&lt;&gt;"successful",Data!L1573, "novalue")</f>
        <v>4</v>
      </c>
    </row>
    <row r="1574" spans="1:3" x14ac:dyDescent="0.2">
      <c r="A1574" s="3"/>
      <c r="B1574" t="str">
        <f>IF(Data!F1574="successful",Data!L1574, "novalue")</f>
        <v>novalue</v>
      </c>
      <c r="C1574">
        <f>IF(Data!F1574&lt;&gt;"successful",Data!L1574, "novalue")</f>
        <v>3</v>
      </c>
    </row>
    <row r="1575" spans="1:3" x14ac:dyDescent="0.2">
      <c r="A1575" s="3"/>
      <c r="B1575" t="str">
        <f>IF(Data!F1575="successful",Data!L1575, "novalue")</f>
        <v>novalue</v>
      </c>
      <c r="C1575">
        <f>IF(Data!F1575&lt;&gt;"successful",Data!L1575, "novalue")</f>
        <v>3</v>
      </c>
    </row>
    <row r="1576" spans="1:3" x14ac:dyDescent="0.2">
      <c r="A1576" s="3"/>
      <c r="B1576" t="str">
        <f>IF(Data!F1576="successful",Data!L1576, "novalue")</f>
        <v>novalue</v>
      </c>
      <c r="C1576">
        <f>IF(Data!F1576&lt;&gt;"successful",Data!L1576, "novalue")</f>
        <v>6</v>
      </c>
    </row>
    <row r="1577" spans="1:3" x14ac:dyDescent="0.2">
      <c r="A1577" s="3"/>
      <c r="B1577" t="str">
        <f>IF(Data!F1577="successful",Data!L1577, "novalue")</f>
        <v>novalue</v>
      </c>
      <c r="C1577">
        <f>IF(Data!F1577&lt;&gt;"successful",Data!L1577, "novalue")</f>
        <v>35</v>
      </c>
    </row>
    <row r="1578" spans="1:3" x14ac:dyDescent="0.2">
      <c r="A1578" s="3"/>
      <c r="B1578" t="str">
        <f>IF(Data!F1578="successful",Data!L1578, "novalue")</f>
        <v>novalue</v>
      </c>
      <c r="C1578">
        <f>IF(Data!F1578&lt;&gt;"successful",Data!L1578, "novalue")</f>
        <v>10</v>
      </c>
    </row>
    <row r="1579" spans="1:3" x14ac:dyDescent="0.2">
      <c r="A1579" s="3"/>
      <c r="B1579" t="str">
        <f>IF(Data!F1579="successful",Data!L1579, "novalue")</f>
        <v>novalue</v>
      </c>
      <c r="C1579">
        <f>IF(Data!F1579&lt;&gt;"successful",Data!L1579, "novalue")</f>
        <v>2</v>
      </c>
    </row>
    <row r="1580" spans="1:3" x14ac:dyDescent="0.2">
      <c r="A1580" s="3"/>
      <c r="B1580" t="str">
        <f>IF(Data!F1580="successful",Data!L1580, "novalue")</f>
        <v>novalue</v>
      </c>
      <c r="C1580">
        <f>IF(Data!F1580&lt;&gt;"successful",Data!L1580, "novalue")</f>
        <v>4</v>
      </c>
    </row>
    <row r="1581" spans="1:3" x14ac:dyDescent="0.2">
      <c r="A1581" s="3"/>
      <c r="B1581" t="str">
        <f>IF(Data!F1581="successful",Data!L1581, "novalue")</f>
        <v>novalue</v>
      </c>
      <c r="C1581">
        <f>IF(Data!F1581&lt;&gt;"successful",Data!L1581, "novalue")</f>
        <v>2</v>
      </c>
    </row>
    <row r="1582" spans="1:3" x14ac:dyDescent="0.2">
      <c r="A1582" s="3"/>
      <c r="B1582" t="str">
        <f>IF(Data!F1582="successful",Data!L1582, "novalue")</f>
        <v>novalue</v>
      </c>
      <c r="C1582">
        <f>IF(Data!F1582&lt;&gt;"successful",Data!L1582, "novalue")</f>
        <v>0</v>
      </c>
    </row>
    <row r="1583" spans="1:3" x14ac:dyDescent="0.2">
      <c r="A1583" s="3"/>
      <c r="B1583" t="str">
        <f>IF(Data!F1583="successful",Data!L1583, "novalue")</f>
        <v>novalue</v>
      </c>
      <c r="C1583">
        <f>IF(Data!F1583&lt;&gt;"successful",Data!L1583, "novalue")</f>
        <v>1</v>
      </c>
    </row>
    <row r="1584" spans="1:3" x14ac:dyDescent="0.2">
      <c r="A1584" s="3"/>
      <c r="B1584" t="str">
        <f>IF(Data!F1584="successful",Data!L1584, "novalue")</f>
        <v>novalue</v>
      </c>
      <c r="C1584">
        <f>IF(Data!F1584&lt;&gt;"successful",Data!L1584, "novalue")</f>
        <v>3</v>
      </c>
    </row>
    <row r="1585" spans="1:3" x14ac:dyDescent="0.2">
      <c r="A1585" s="3"/>
      <c r="B1585" t="str">
        <f>IF(Data!F1585="successful",Data!L1585, "novalue")</f>
        <v>novalue</v>
      </c>
      <c r="C1585">
        <f>IF(Data!F1585&lt;&gt;"successful",Data!L1585, "novalue")</f>
        <v>1</v>
      </c>
    </row>
    <row r="1586" spans="1:3" x14ac:dyDescent="0.2">
      <c r="A1586" s="3"/>
      <c r="B1586" t="str">
        <f>IF(Data!F1586="successful",Data!L1586, "novalue")</f>
        <v>novalue</v>
      </c>
      <c r="C1586">
        <f>IF(Data!F1586&lt;&gt;"successful",Data!L1586, "novalue")</f>
        <v>0</v>
      </c>
    </row>
    <row r="1587" spans="1:3" x14ac:dyDescent="0.2">
      <c r="A1587" s="3"/>
      <c r="B1587" t="str">
        <f>IF(Data!F1587="successful",Data!L1587, "novalue")</f>
        <v>novalue</v>
      </c>
      <c r="C1587">
        <f>IF(Data!F1587&lt;&gt;"successful",Data!L1587, "novalue")</f>
        <v>12</v>
      </c>
    </row>
    <row r="1588" spans="1:3" x14ac:dyDescent="0.2">
      <c r="A1588" s="3"/>
      <c r="B1588" t="str">
        <f>IF(Data!F1588="successful",Data!L1588, "novalue")</f>
        <v>novalue</v>
      </c>
      <c r="C1588">
        <f>IF(Data!F1588&lt;&gt;"successful",Data!L1588, "novalue")</f>
        <v>0</v>
      </c>
    </row>
    <row r="1589" spans="1:3" x14ac:dyDescent="0.2">
      <c r="A1589" s="3"/>
      <c r="B1589" t="str">
        <f>IF(Data!F1589="successful",Data!L1589, "novalue")</f>
        <v>novalue</v>
      </c>
      <c r="C1589">
        <f>IF(Data!F1589&lt;&gt;"successful",Data!L1589, "novalue")</f>
        <v>1</v>
      </c>
    </row>
    <row r="1590" spans="1:3" x14ac:dyDescent="0.2">
      <c r="A1590" s="3"/>
      <c r="B1590" t="str">
        <f>IF(Data!F1590="successful",Data!L1590, "novalue")</f>
        <v>novalue</v>
      </c>
      <c r="C1590">
        <f>IF(Data!F1590&lt;&gt;"successful",Data!L1590, "novalue")</f>
        <v>0</v>
      </c>
    </row>
    <row r="1591" spans="1:3" x14ac:dyDescent="0.2">
      <c r="A1591" s="3"/>
      <c r="B1591" t="str">
        <f>IF(Data!F1591="successful",Data!L1591, "novalue")</f>
        <v>novalue</v>
      </c>
      <c r="C1591">
        <f>IF(Data!F1591&lt;&gt;"successful",Data!L1591, "novalue")</f>
        <v>0</v>
      </c>
    </row>
    <row r="1592" spans="1:3" x14ac:dyDescent="0.2">
      <c r="A1592" s="3"/>
      <c r="B1592" t="str">
        <f>IF(Data!F1592="successful",Data!L1592, "novalue")</f>
        <v>novalue</v>
      </c>
      <c r="C1592">
        <f>IF(Data!F1592&lt;&gt;"successful",Data!L1592, "novalue")</f>
        <v>2</v>
      </c>
    </row>
    <row r="1593" spans="1:3" x14ac:dyDescent="0.2">
      <c r="A1593" s="3"/>
      <c r="B1593" t="str">
        <f>IF(Data!F1593="successful",Data!L1593, "novalue")</f>
        <v>novalue</v>
      </c>
      <c r="C1593">
        <f>IF(Data!F1593&lt;&gt;"successful",Data!L1593, "novalue")</f>
        <v>92</v>
      </c>
    </row>
    <row r="1594" spans="1:3" x14ac:dyDescent="0.2">
      <c r="A1594" s="3"/>
      <c r="B1594" t="str">
        <f>IF(Data!F1594="successful",Data!L1594, "novalue")</f>
        <v>novalue</v>
      </c>
      <c r="C1594">
        <f>IF(Data!F1594&lt;&gt;"successful",Data!L1594, "novalue")</f>
        <v>0</v>
      </c>
    </row>
    <row r="1595" spans="1:3" x14ac:dyDescent="0.2">
      <c r="A1595" s="3"/>
      <c r="B1595" t="str">
        <f>IF(Data!F1595="successful",Data!L1595, "novalue")</f>
        <v>novalue</v>
      </c>
      <c r="C1595">
        <f>IF(Data!F1595&lt;&gt;"successful",Data!L1595, "novalue")</f>
        <v>3</v>
      </c>
    </row>
    <row r="1596" spans="1:3" x14ac:dyDescent="0.2">
      <c r="A1596" s="3"/>
      <c r="B1596" t="str">
        <f>IF(Data!F1596="successful",Data!L1596, "novalue")</f>
        <v>novalue</v>
      </c>
      <c r="C1596">
        <f>IF(Data!F1596&lt;&gt;"successful",Data!L1596, "novalue")</f>
        <v>10</v>
      </c>
    </row>
    <row r="1597" spans="1:3" x14ac:dyDescent="0.2">
      <c r="A1597" s="3"/>
      <c r="B1597" t="str">
        <f>IF(Data!F1597="successful",Data!L1597, "novalue")</f>
        <v>novalue</v>
      </c>
      <c r="C1597">
        <f>IF(Data!F1597&lt;&gt;"successful",Data!L1597, "novalue")</f>
        <v>7</v>
      </c>
    </row>
    <row r="1598" spans="1:3" x14ac:dyDescent="0.2">
      <c r="A1598" s="3"/>
      <c r="B1598" t="str">
        <f>IF(Data!F1598="successful",Data!L1598, "novalue")</f>
        <v>novalue</v>
      </c>
      <c r="C1598">
        <f>IF(Data!F1598&lt;&gt;"successful",Data!L1598, "novalue")</f>
        <v>3</v>
      </c>
    </row>
    <row r="1599" spans="1:3" x14ac:dyDescent="0.2">
      <c r="A1599" s="3"/>
      <c r="B1599" t="str">
        <f>IF(Data!F1599="successful",Data!L1599, "novalue")</f>
        <v>novalue</v>
      </c>
      <c r="C1599">
        <f>IF(Data!F1599&lt;&gt;"successful",Data!L1599, "novalue")</f>
        <v>0</v>
      </c>
    </row>
    <row r="1600" spans="1:3" x14ac:dyDescent="0.2">
      <c r="A1600" s="3"/>
      <c r="B1600" t="str">
        <f>IF(Data!F1600="successful",Data!L1600, "novalue")</f>
        <v>novalue</v>
      </c>
      <c r="C1600">
        <f>IF(Data!F1600&lt;&gt;"successful",Data!L1600, "novalue")</f>
        <v>1</v>
      </c>
    </row>
    <row r="1601" spans="1:3" x14ac:dyDescent="0.2">
      <c r="A1601" s="3"/>
      <c r="B1601" t="str">
        <f>IF(Data!F1601="successful",Data!L1601, "novalue")</f>
        <v>novalue</v>
      </c>
      <c r="C1601">
        <f>IF(Data!F1601&lt;&gt;"successful",Data!L1601, "novalue")</f>
        <v>0</v>
      </c>
    </row>
    <row r="1602" spans="1:3" x14ac:dyDescent="0.2">
      <c r="A1602" s="3"/>
      <c r="B1602" t="str">
        <f>IF(Data!F1602="successful",Data!L1602, "novalue")</f>
        <v>novalue</v>
      </c>
      <c r="C1602">
        <f>IF(Data!F1602&lt;&gt;"successful",Data!L1602, "novalue")</f>
        <v>9</v>
      </c>
    </row>
    <row r="1603" spans="1:3" x14ac:dyDescent="0.2">
      <c r="A1603" s="3"/>
      <c r="B1603">
        <f>IF(Data!F1603="successful",Data!L1603, "novalue")</f>
        <v>56</v>
      </c>
      <c r="C1603" t="str">
        <f>IF(Data!F1603&lt;&gt;"successful",Data!L1603, "novalue")</f>
        <v>novalue</v>
      </c>
    </row>
    <row r="1604" spans="1:3" x14ac:dyDescent="0.2">
      <c r="A1604" s="3"/>
      <c r="B1604">
        <f>IF(Data!F1604="successful",Data!L1604, "novalue")</f>
        <v>32</v>
      </c>
      <c r="C1604" t="str">
        <f>IF(Data!F1604&lt;&gt;"successful",Data!L1604, "novalue")</f>
        <v>novalue</v>
      </c>
    </row>
    <row r="1605" spans="1:3" x14ac:dyDescent="0.2">
      <c r="A1605" s="3"/>
      <c r="B1605">
        <f>IF(Data!F1605="successful",Data!L1605, "novalue")</f>
        <v>30</v>
      </c>
      <c r="C1605" t="str">
        <f>IF(Data!F1605&lt;&gt;"successful",Data!L1605, "novalue")</f>
        <v>novalue</v>
      </c>
    </row>
    <row r="1606" spans="1:3" x14ac:dyDescent="0.2">
      <c r="A1606" s="3"/>
      <c r="B1606">
        <f>IF(Data!F1606="successful",Data!L1606, "novalue")</f>
        <v>70</v>
      </c>
      <c r="C1606" t="str">
        <f>IF(Data!F1606&lt;&gt;"successful",Data!L1606, "novalue")</f>
        <v>novalue</v>
      </c>
    </row>
    <row r="1607" spans="1:3" x14ac:dyDescent="0.2">
      <c r="A1607" s="3"/>
      <c r="B1607">
        <f>IF(Data!F1607="successful",Data!L1607, "novalue")</f>
        <v>44</v>
      </c>
      <c r="C1607" t="str">
        <f>IF(Data!F1607&lt;&gt;"successful",Data!L1607, "novalue")</f>
        <v>novalue</v>
      </c>
    </row>
    <row r="1608" spans="1:3" x14ac:dyDescent="0.2">
      <c r="A1608" s="3"/>
      <c r="B1608">
        <f>IF(Data!F1608="successful",Data!L1608, "novalue")</f>
        <v>92</v>
      </c>
      <c r="C1608" t="str">
        <f>IF(Data!F1608&lt;&gt;"successful",Data!L1608, "novalue")</f>
        <v>novalue</v>
      </c>
    </row>
    <row r="1609" spans="1:3" x14ac:dyDescent="0.2">
      <c r="A1609" s="3"/>
      <c r="B1609">
        <f>IF(Data!F1609="successful",Data!L1609, "novalue")</f>
        <v>205</v>
      </c>
      <c r="C1609" t="str">
        <f>IF(Data!F1609&lt;&gt;"successful",Data!L1609, "novalue")</f>
        <v>novalue</v>
      </c>
    </row>
    <row r="1610" spans="1:3" x14ac:dyDescent="0.2">
      <c r="A1610" s="3"/>
      <c r="B1610">
        <f>IF(Data!F1610="successful",Data!L1610, "novalue")</f>
        <v>23</v>
      </c>
      <c r="C1610" t="str">
        <f>IF(Data!F1610&lt;&gt;"successful",Data!L1610, "novalue")</f>
        <v>novalue</v>
      </c>
    </row>
    <row r="1611" spans="1:3" x14ac:dyDescent="0.2">
      <c r="A1611" s="3"/>
      <c r="B1611">
        <f>IF(Data!F1611="successful",Data!L1611, "novalue")</f>
        <v>4</v>
      </c>
      <c r="C1611" t="str">
        <f>IF(Data!F1611&lt;&gt;"successful",Data!L1611, "novalue")</f>
        <v>novalue</v>
      </c>
    </row>
    <row r="1612" spans="1:3" x14ac:dyDescent="0.2">
      <c r="A1612" s="3"/>
      <c r="B1612">
        <f>IF(Data!F1612="successful",Data!L1612, "novalue")</f>
        <v>112</v>
      </c>
      <c r="C1612" t="str">
        <f>IF(Data!F1612&lt;&gt;"successful",Data!L1612, "novalue")</f>
        <v>novalue</v>
      </c>
    </row>
    <row r="1613" spans="1:3" x14ac:dyDescent="0.2">
      <c r="A1613" s="3"/>
      <c r="B1613">
        <f>IF(Data!F1613="successful",Data!L1613, "novalue")</f>
        <v>27</v>
      </c>
      <c r="C1613" t="str">
        <f>IF(Data!F1613&lt;&gt;"successful",Data!L1613, "novalue")</f>
        <v>novalue</v>
      </c>
    </row>
    <row r="1614" spans="1:3" x14ac:dyDescent="0.2">
      <c r="A1614" s="3"/>
      <c r="B1614">
        <f>IF(Data!F1614="successful",Data!L1614, "novalue")</f>
        <v>11</v>
      </c>
      <c r="C1614" t="str">
        <f>IF(Data!F1614&lt;&gt;"successful",Data!L1614, "novalue")</f>
        <v>novalue</v>
      </c>
    </row>
    <row r="1615" spans="1:3" x14ac:dyDescent="0.2">
      <c r="A1615" s="3"/>
      <c r="B1615">
        <f>IF(Data!F1615="successful",Data!L1615, "novalue")</f>
        <v>26</v>
      </c>
      <c r="C1615" t="str">
        <f>IF(Data!F1615&lt;&gt;"successful",Data!L1615, "novalue")</f>
        <v>novalue</v>
      </c>
    </row>
    <row r="1616" spans="1:3" x14ac:dyDescent="0.2">
      <c r="A1616" s="3"/>
      <c r="B1616">
        <f>IF(Data!F1616="successful",Data!L1616, "novalue")</f>
        <v>77</v>
      </c>
      <c r="C1616" t="str">
        <f>IF(Data!F1616&lt;&gt;"successful",Data!L1616, "novalue")</f>
        <v>novalue</v>
      </c>
    </row>
    <row r="1617" spans="1:3" x14ac:dyDescent="0.2">
      <c r="A1617" s="3"/>
      <c r="B1617">
        <f>IF(Data!F1617="successful",Data!L1617, "novalue")</f>
        <v>136</v>
      </c>
      <c r="C1617" t="str">
        <f>IF(Data!F1617&lt;&gt;"successful",Data!L1617, "novalue")</f>
        <v>novalue</v>
      </c>
    </row>
    <row r="1618" spans="1:3" x14ac:dyDescent="0.2">
      <c r="A1618" s="3"/>
      <c r="B1618">
        <f>IF(Data!F1618="successful",Data!L1618, "novalue")</f>
        <v>157</v>
      </c>
      <c r="C1618" t="str">
        <f>IF(Data!F1618&lt;&gt;"successful",Data!L1618, "novalue")</f>
        <v>novalue</v>
      </c>
    </row>
    <row r="1619" spans="1:3" x14ac:dyDescent="0.2">
      <c r="A1619" s="3"/>
      <c r="B1619">
        <f>IF(Data!F1619="successful",Data!L1619, "novalue")</f>
        <v>158</v>
      </c>
      <c r="C1619" t="str">
        <f>IF(Data!F1619&lt;&gt;"successful",Data!L1619, "novalue")</f>
        <v>novalue</v>
      </c>
    </row>
    <row r="1620" spans="1:3" x14ac:dyDescent="0.2">
      <c r="A1620" s="3"/>
      <c r="B1620">
        <f>IF(Data!F1620="successful",Data!L1620, "novalue")</f>
        <v>27</v>
      </c>
      <c r="C1620" t="str">
        <f>IF(Data!F1620&lt;&gt;"successful",Data!L1620, "novalue")</f>
        <v>novalue</v>
      </c>
    </row>
    <row r="1621" spans="1:3" x14ac:dyDescent="0.2">
      <c r="A1621" s="3"/>
      <c r="B1621">
        <f>IF(Data!F1621="successful",Data!L1621, "novalue")</f>
        <v>23</v>
      </c>
      <c r="C1621" t="str">
        <f>IF(Data!F1621&lt;&gt;"successful",Data!L1621, "novalue")</f>
        <v>novalue</v>
      </c>
    </row>
    <row r="1622" spans="1:3" x14ac:dyDescent="0.2">
      <c r="A1622" s="3"/>
      <c r="B1622">
        <f>IF(Data!F1622="successful",Data!L1622, "novalue")</f>
        <v>17</v>
      </c>
      <c r="C1622" t="str">
        <f>IF(Data!F1622&lt;&gt;"successful",Data!L1622, "novalue")</f>
        <v>novalue</v>
      </c>
    </row>
    <row r="1623" spans="1:3" x14ac:dyDescent="0.2">
      <c r="A1623" s="3"/>
      <c r="B1623">
        <f>IF(Data!F1623="successful",Data!L1623, "novalue")</f>
        <v>37</v>
      </c>
      <c r="C1623" t="str">
        <f>IF(Data!F1623&lt;&gt;"successful",Data!L1623, "novalue")</f>
        <v>novalue</v>
      </c>
    </row>
    <row r="1624" spans="1:3" x14ac:dyDescent="0.2">
      <c r="A1624" s="3"/>
      <c r="B1624">
        <f>IF(Data!F1624="successful",Data!L1624, "novalue")</f>
        <v>65</v>
      </c>
      <c r="C1624" t="str">
        <f>IF(Data!F1624&lt;&gt;"successful",Data!L1624, "novalue")</f>
        <v>novalue</v>
      </c>
    </row>
    <row r="1625" spans="1:3" x14ac:dyDescent="0.2">
      <c r="A1625" s="3"/>
      <c r="B1625">
        <f>IF(Data!F1625="successful",Data!L1625, "novalue")</f>
        <v>18</v>
      </c>
      <c r="C1625" t="str">
        <f>IF(Data!F1625&lt;&gt;"successful",Data!L1625, "novalue")</f>
        <v>novalue</v>
      </c>
    </row>
    <row r="1626" spans="1:3" x14ac:dyDescent="0.2">
      <c r="A1626" s="3"/>
      <c r="B1626">
        <f>IF(Data!F1626="successful",Data!L1626, "novalue")</f>
        <v>25</v>
      </c>
      <c r="C1626" t="str">
        <f>IF(Data!F1626&lt;&gt;"successful",Data!L1626, "novalue")</f>
        <v>novalue</v>
      </c>
    </row>
    <row r="1627" spans="1:3" x14ac:dyDescent="0.2">
      <c r="A1627" s="3"/>
      <c r="B1627">
        <f>IF(Data!F1627="successful",Data!L1627, "novalue")</f>
        <v>104</v>
      </c>
      <c r="C1627" t="str">
        <f>IF(Data!F1627&lt;&gt;"successful",Data!L1627, "novalue")</f>
        <v>novalue</v>
      </c>
    </row>
    <row r="1628" spans="1:3" x14ac:dyDescent="0.2">
      <c r="A1628" s="3"/>
      <c r="B1628">
        <f>IF(Data!F1628="successful",Data!L1628, "novalue")</f>
        <v>108</v>
      </c>
      <c r="C1628" t="str">
        <f>IF(Data!F1628&lt;&gt;"successful",Data!L1628, "novalue")</f>
        <v>novalue</v>
      </c>
    </row>
    <row r="1629" spans="1:3" x14ac:dyDescent="0.2">
      <c r="A1629" s="3"/>
      <c r="B1629">
        <f>IF(Data!F1629="successful",Data!L1629, "novalue")</f>
        <v>38</v>
      </c>
      <c r="C1629" t="str">
        <f>IF(Data!F1629&lt;&gt;"successful",Data!L1629, "novalue")</f>
        <v>novalue</v>
      </c>
    </row>
    <row r="1630" spans="1:3" x14ac:dyDescent="0.2">
      <c r="A1630" s="3"/>
      <c r="B1630">
        <f>IF(Data!F1630="successful",Data!L1630, "novalue")</f>
        <v>88</v>
      </c>
      <c r="C1630" t="str">
        <f>IF(Data!F1630&lt;&gt;"successful",Data!L1630, "novalue")</f>
        <v>novalue</v>
      </c>
    </row>
    <row r="1631" spans="1:3" x14ac:dyDescent="0.2">
      <c r="A1631" s="3"/>
      <c r="B1631">
        <f>IF(Data!F1631="successful",Data!L1631, "novalue")</f>
        <v>82</v>
      </c>
      <c r="C1631" t="str">
        <f>IF(Data!F1631&lt;&gt;"successful",Data!L1631, "novalue")</f>
        <v>novalue</v>
      </c>
    </row>
    <row r="1632" spans="1:3" x14ac:dyDescent="0.2">
      <c r="A1632" s="3"/>
      <c r="B1632">
        <f>IF(Data!F1632="successful",Data!L1632, "novalue")</f>
        <v>126</v>
      </c>
      <c r="C1632" t="str">
        <f>IF(Data!F1632&lt;&gt;"successful",Data!L1632, "novalue")</f>
        <v>novalue</v>
      </c>
    </row>
    <row r="1633" spans="1:3" x14ac:dyDescent="0.2">
      <c r="A1633" s="3"/>
      <c r="B1633">
        <f>IF(Data!F1633="successful",Data!L1633, "novalue")</f>
        <v>133</v>
      </c>
      <c r="C1633" t="str">
        <f>IF(Data!F1633&lt;&gt;"successful",Data!L1633, "novalue")</f>
        <v>novalue</v>
      </c>
    </row>
    <row r="1634" spans="1:3" x14ac:dyDescent="0.2">
      <c r="A1634" s="3"/>
      <c r="B1634">
        <f>IF(Data!F1634="successful",Data!L1634, "novalue")</f>
        <v>47</v>
      </c>
      <c r="C1634" t="str">
        <f>IF(Data!F1634&lt;&gt;"successful",Data!L1634, "novalue")</f>
        <v>novalue</v>
      </c>
    </row>
    <row r="1635" spans="1:3" x14ac:dyDescent="0.2">
      <c r="A1635" s="3"/>
      <c r="B1635">
        <f>IF(Data!F1635="successful",Data!L1635, "novalue")</f>
        <v>58</v>
      </c>
      <c r="C1635" t="str">
        <f>IF(Data!F1635&lt;&gt;"successful",Data!L1635, "novalue")</f>
        <v>novalue</v>
      </c>
    </row>
    <row r="1636" spans="1:3" x14ac:dyDescent="0.2">
      <c r="A1636" s="3"/>
      <c r="B1636">
        <f>IF(Data!F1636="successful",Data!L1636, "novalue")</f>
        <v>32</v>
      </c>
      <c r="C1636" t="str">
        <f>IF(Data!F1636&lt;&gt;"successful",Data!L1636, "novalue")</f>
        <v>novalue</v>
      </c>
    </row>
    <row r="1637" spans="1:3" x14ac:dyDescent="0.2">
      <c r="A1637" s="3"/>
      <c r="B1637">
        <f>IF(Data!F1637="successful",Data!L1637, "novalue")</f>
        <v>37</v>
      </c>
      <c r="C1637" t="str">
        <f>IF(Data!F1637&lt;&gt;"successful",Data!L1637, "novalue")</f>
        <v>novalue</v>
      </c>
    </row>
    <row r="1638" spans="1:3" x14ac:dyDescent="0.2">
      <c r="A1638" s="3"/>
      <c r="B1638">
        <f>IF(Data!F1638="successful",Data!L1638, "novalue")</f>
        <v>87</v>
      </c>
      <c r="C1638" t="str">
        <f>IF(Data!F1638&lt;&gt;"successful",Data!L1638, "novalue")</f>
        <v>novalue</v>
      </c>
    </row>
    <row r="1639" spans="1:3" x14ac:dyDescent="0.2">
      <c r="A1639" s="3"/>
      <c r="B1639">
        <f>IF(Data!F1639="successful",Data!L1639, "novalue")</f>
        <v>15</v>
      </c>
      <c r="C1639" t="str">
        <f>IF(Data!F1639&lt;&gt;"successful",Data!L1639, "novalue")</f>
        <v>novalue</v>
      </c>
    </row>
    <row r="1640" spans="1:3" x14ac:dyDescent="0.2">
      <c r="A1640" s="3"/>
      <c r="B1640">
        <f>IF(Data!F1640="successful",Data!L1640, "novalue")</f>
        <v>27</v>
      </c>
      <c r="C1640" t="str">
        <f>IF(Data!F1640&lt;&gt;"successful",Data!L1640, "novalue")</f>
        <v>novalue</v>
      </c>
    </row>
    <row r="1641" spans="1:3" x14ac:dyDescent="0.2">
      <c r="A1641" s="3"/>
      <c r="B1641">
        <f>IF(Data!F1641="successful",Data!L1641, "novalue")</f>
        <v>19</v>
      </c>
      <c r="C1641" t="str">
        <f>IF(Data!F1641&lt;&gt;"successful",Data!L1641, "novalue")</f>
        <v>novalue</v>
      </c>
    </row>
    <row r="1642" spans="1:3" x14ac:dyDescent="0.2">
      <c r="A1642" s="3"/>
      <c r="B1642">
        <f>IF(Data!F1642="successful",Data!L1642, "novalue")</f>
        <v>17</v>
      </c>
      <c r="C1642" t="str">
        <f>IF(Data!F1642&lt;&gt;"successful",Data!L1642, "novalue")</f>
        <v>novalue</v>
      </c>
    </row>
    <row r="1643" spans="1:3" x14ac:dyDescent="0.2">
      <c r="A1643" s="3"/>
      <c r="B1643">
        <f>IF(Data!F1643="successful",Data!L1643, "novalue")</f>
        <v>26</v>
      </c>
      <c r="C1643" t="str">
        <f>IF(Data!F1643&lt;&gt;"successful",Data!L1643, "novalue")</f>
        <v>novalue</v>
      </c>
    </row>
    <row r="1644" spans="1:3" x14ac:dyDescent="0.2">
      <c r="A1644" s="3"/>
      <c r="B1644">
        <f>IF(Data!F1644="successful",Data!L1644, "novalue")</f>
        <v>28</v>
      </c>
      <c r="C1644" t="str">
        <f>IF(Data!F1644&lt;&gt;"successful",Data!L1644, "novalue")</f>
        <v>novalue</v>
      </c>
    </row>
    <row r="1645" spans="1:3" x14ac:dyDescent="0.2">
      <c r="A1645" s="3"/>
      <c r="B1645">
        <f>IF(Data!F1645="successful",Data!L1645, "novalue")</f>
        <v>37</v>
      </c>
      <c r="C1645" t="str">
        <f>IF(Data!F1645&lt;&gt;"successful",Data!L1645, "novalue")</f>
        <v>novalue</v>
      </c>
    </row>
    <row r="1646" spans="1:3" x14ac:dyDescent="0.2">
      <c r="A1646" s="3"/>
      <c r="B1646">
        <f>IF(Data!F1646="successful",Data!L1646, "novalue")</f>
        <v>128</v>
      </c>
      <c r="C1646" t="str">
        <f>IF(Data!F1646&lt;&gt;"successful",Data!L1646, "novalue")</f>
        <v>novalue</v>
      </c>
    </row>
    <row r="1647" spans="1:3" x14ac:dyDescent="0.2">
      <c r="A1647" s="3"/>
      <c r="B1647">
        <f>IF(Data!F1647="successful",Data!L1647, "novalue")</f>
        <v>10</v>
      </c>
      <c r="C1647" t="str">
        <f>IF(Data!F1647&lt;&gt;"successful",Data!L1647, "novalue")</f>
        <v>novalue</v>
      </c>
    </row>
    <row r="1648" spans="1:3" x14ac:dyDescent="0.2">
      <c r="A1648" s="3"/>
      <c r="B1648">
        <f>IF(Data!F1648="successful",Data!L1648, "novalue")</f>
        <v>83</v>
      </c>
      <c r="C1648" t="str">
        <f>IF(Data!F1648&lt;&gt;"successful",Data!L1648, "novalue")</f>
        <v>novalue</v>
      </c>
    </row>
    <row r="1649" spans="1:3" x14ac:dyDescent="0.2">
      <c r="A1649" s="3"/>
      <c r="B1649">
        <f>IF(Data!F1649="successful",Data!L1649, "novalue")</f>
        <v>46</v>
      </c>
      <c r="C1649" t="str">
        <f>IF(Data!F1649&lt;&gt;"successful",Data!L1649, "novalue")</f>
        <v>novalue</v>
      </c>
    </row>
    <row r="1650" spans="1:3" x14ac:dyDescent="0.2">
      <c r="A1650" s="3"/>
      <c r="B1650">
        <f>IF(Data!F1650="successful",Data!L1650, "novalue")</f>
        <v>90</v>
      </c>
      <c r="C1650" t="str">
        <f>IF(Data!F1650&lt;&gt;"successful",Data!L1650, "novalue")</f>
        <v>novalue</v>
      </c>
    </row>
    <row r="1651" spans="1:3" x14ac:dyDescent="0.2">
      <c r="A1651" s="3"/>
      <c r="B1651">
        <f>IF(Data!F1651="successful",Data!L1651, "novalue")</f>
        <v>81</v>
      </c>
      <c r="C1651" t="str">
        <f>IF(Data!F1651&lt;&gt;"successful",Data!L1651, "novalue")</f>
        <v>novalue</v>
      </c>
    </row>
    <row r="1652" spans="1:3" x14ac:dyDescent="0.2">
      <c r="A1652" s="3"/>
      <c r="B1652">
        <f>IF(Data!F1652="successful",Data!L1652, "novalue")</f>
        <v>32</v>
      </c>
      <c r="C1652" t="str">
        <f>IF(Data!F1652&lt;&gt;"successful",Data!L1652, "novalue")</f>
        <v>novalue</v>
      </c>
    </row>
    <row r="1653" spans="1:3" x14ac:dyDescent="0.2">
      <c r="A1653" s="3"/>
      <c r="B1653">
        <f>IF(Data!F1653="successful",Data!L1653, "novalue")</f>
        <v>20</v>
      </c>
      <c r="C1653" t="str">
        <f>IF(Data!F1653&lt;&gt;"successful",Data!L1653, "novalue")</f>
        <v>novalue</v>
      </c>
    </row>
    <row r="1654" spans="1:3" x14ac:dyDescent="0.2">
      <c r="A1654" s="3"/>
      <c r="B1654">
        <f>IF(Data!F1654="successful",Data!L1654, "novalue")</f>
        <v>70</v>
      </c>
      <c r="C1654" t="str">
        <f>IF(Data!F1654&lt;&gt;"successful",Data!L1654, "novalue")</f>
        <v>novalue</v>
      </c>
    </row>
    <row r="1655" spans="1:3" x14ac:dyDescent="0.2">
      <c r="A1655" s="3"/>
      <c r="B1655">
        <f>IF(Data!F1655="successful",Data!L1655, "novalue")</f>
        <v>168</v>
      </c>
      <c r="C1655" t="str">
        <f>IF(Data!F1655&lt;&gt;"successful",Data!L1655, "novalue")</f>
        <v>novalue</v>
      </c>
    </row>
    <row r="1656" spans="1:3" x14ac:dyDescent="0.2">
      <c r="A1656" s="3"/>
      <c r="B1656">
        <f>IF(Data!F1656="successful",Data!L1656, "novalue")</f>
        <v>34</v>
      </c>
      <c r="C1656" t="str">
        <f>IF(Data!F1656&lt;&gt;"successful",Data!L1656, "novalue")</f>
        <v>novalue</v>
      </c>
    </row>
    <row r="1657" spans="1:3" x14ac:dyDescent="0.2">
      <c r="A1657" s="3"/>
      <c r="B1657">
        <f>IF(Data!F1657="successful",Data!L1657, "novalue")</f>
        <v>48</v>
      </c>
      <c r="C1657" t="str">
        <f>IF(Data!F1657&lt;&gt;"successful",Data!L1657, "novalue")</f>
        <v>novalue</v>
      </c>
    </row>
    <row r="1658" spans="1:3" x14ac:dyDescent="0.2">
      <c r="A1658" s="3"/>
      <c r="B1658">
        <f>IF(Data!F1658="successful",Data!L1658, "novalue")</f>
        <v>48</v>
      </c>
      <c r="C1658" t="str">
        <f>IF(Data!F1658&lt;&gt;"successful",Data!L1658, "novalue")</f>
        <v>novalue</v>
      </c>
    </row>
    <row r="1659" spans="1:3" x14ac:dyDescent="0.2">
      <c r="A1659" s="3"/>
      <c r="B1659">
        <f>IF(Data!F1659="successful",Data!L1659, "novalue")</f>
        <v>221</v>
      </c>
      <c r="C1659" t="str">
        <f>IF(Data!F1659&lt;&gt;"successful",Data!L1659, "novalue")</f>
        <v>novalue</v>
      </c>
    </row>
    <row r="1660" spans="1:3" x14ac:dyDescent="0.2">
      <c r="A1660" s="3"/>
      <c r="B1660">
        <f>IF(Data!F1660="successful",Data!L1660, "novalue")</f>
        <v>107</v>
      </c>
      <c r="C1660" t="str">
        <f>IF(Data!F1660&lt;&gt;"successful",Data!L1660, "novalue")</f>
        <v>novalue</v>
      </c>
    </row>
    <row r="1661" spans="1:3" x14ac:dyDescent="0.2">
      <c r="A1661" s="3"/>
      <c r="B1661">
        <f>IF(Data!F1661="successful",Data!L1661, "novalue")</f>
        <v>45</v>
      </c>
      <c r="C1661" t="str">
        <f>IF(Data!F1661&lt;&gt;"successful",Data!L1661, "novalue")</f>
        <v>novalue</v>
      </c>
    </row>
    <row r="1662" spans="1:3" x14ac:dyDescent="0.2">
      <c r="A1662" s="3"/>
      <c r="B1662">
        <f>IF(Data!F1662="successful",Data!L1662, "novalue")</f>
        <v>36</v>
      </c>
      <c r="C1662" t="str">
        <f>IF(Data!F1662&lt;&gt;"successful",Data!L1662, "novalue")</f>
        <v>novalue</v>
      </c>
    </row>
    <row r="1663" spans="1:3" x14ac:dyDescent="0.2">
      <c r="A1663" s="3"/>
      <c r="B1663">
        <f>IF(Data!F1663="successful",Data!L1663, "novalue")</f>
        <v>101</v>
      </c>
      <c r="C1663" t="str">
        <f>IF(Data!F1663&lt;&gt;"successful",Data!L1663, "novalue")</f>
        <v>novalue</v>
      </c>
    </row>
    <row r="1664" spans="1:3" x14ac:dyDescent="0.2">
      <c r="A1664" s="3"/>
      <c r="B1664">
        <f>IF(Data!F1664="successful",Data!L1664, "novalue")</f>
        <v>62</v>
      </c>
      <c r="C1664" t="str">
        <f>IF(Data!F1664&lt;&gt;"successful",Data!L1664, "novalue")</f>
        <v>novalue</v>
      </c>
    </row>
    <row r="1665" spans="1:3" x14ac:dyDescent="0.2">
      <c r="A1665" s="3"/>
      <c r="B1665">
        <f>IF(Data!F1665="successful",Data!L1665, "novalue")</f>
        <v>32</v>
      </c>
      <c r="C1665" t="str">
        <f>IF(Data!F1665&lt;&gt;"successful",Data!L1665, "novalue")</f>
        <v>novalue</v>
      </c>
    </row>
    <row r="1666" spans="1:3" x14ac:dyDescent="0.2">
      <c r="A1666" s="3"/>
      <c r="B1666">
        <f>IF(Data!F1666="successful",Data!L1666, "novalue")</f>
        <v>89</v>
      </c>
      <c r="C1666" t="str">
        <f>IF(Data!F1666&lt;&gt;"successful",Data!L1666, "novalue")</f>
        <v>novalue</v>
      </c>
    </row>
    <row r="1667" spans="1:3" x14ac:dyDescent="0.2">
      <c r="A1667" s="3"/>
      <c r="B1667">
        <f>IF(Data!F1667="successful",Data!L1667, "novalue")</f>
        <v>93</v>
      </c>
      <c r="C1667" t="str">
        <f>IF(Data!F1667&lt;&gt;"successful",Data!L1667, "novalue")</f>
        <v>novalue</v>
      </c>
    </row>
    <row r="1668" spans="1:3" x14ac:dyDescent="0.2">
      <c r="A1668" s="3"/>
      <c r="B1668">
        <f>IF(Data!F1668="successful",Data!L1668, "novalue")</f>
        <v>98</v>
      </c>
      <c r="C1668" t="str">
        <f>IF(Data!F1668&lt;&gt;"successful",Data!L1668, "novalue")</f>
        <v>novalue</v>
      </c>
    </row>
    <row r="1669" spans="1:3" x14ac:dyDescent="0.2">
      <c r="A1669" s="3"/>
      <c r="B1669">
        <f>IF(Data!F1669="successful",Data!L1669, "novalue")</f>
        <v>82</v>
      </c>
      <c r="C1669" t="str">
        <f>IF(Data!F1669&lt;&gt;"successful",Data!L1669, "novalue")</f>
        <v>novalue</v>
      </c>
    </row>
    <row r="1670" spans="1:3" x14ac:dyDescent="0.2">
      <c r="A1670" s="3"/>
      <c r="B1670">
        <f>IF(Data!F1670="successful",Data!L1670, "novalue")</f>
        <v>116</v>
      </c>
      <c r="C1670" t="str">
        <f>IF(Data!F1670&lt;&gt;"successful",Data!L1670, "novalue")</f>
        <v>novalue</v>
      </c>
    </row>
    <row r="1671" spans="1:3" x14ac:dyDescent="0.2">
      <c r="A1671" s="3"/>
      <c r="B1671">
        <f>IF(Data!F1671="successful",Data!L1671, "novalue")</f>
        <v>52</v>
      </c>
      <c r="C1671" t="str">
        <f>IF(Data!F1671&lt;&gt;"successful",Data!L1671, "novalue")</f>
        <v>novalue</v>
      </c>
    </row>
    <row r="1672" spans="1:3" x14ac:dyDescent="0.2">
      <c r="A1672" s="3"/>
      <c r="B1672">
        <f>IF(Data!F1672="successful",Data!L1672, "novalue")</f>
        <v>23</v>
      </c>
      <c r="C1672" t="str">
        <f>IF(Data!F1672&lt;&gt;"successful",Data!L1672, "novalue")</f>
        <v>novalue</v>
      </c>
    </row>
    <row r="1673" spans="1:3" x14ac:dyDescent="0.2">
      <c r="A1673" s="3"/>
      <c r="B1673">
        <f>IF(Data!F1673="successful",Data!L1673, "novalue")</f>
        <v>77</v>
      </c>
      <c r="C1673" t="str">
        <f>IF(Data!F1673&lt;&gt;"successful",Data!L1673, "novalue")</f>
        <v>novalue</v>
      </c>
    </row>
    <row r="1674" spans="1:3" x14ac:dyDescent="0.2">
      <c r="A1674" s="3"/>
      <c r="B1674">
        <f>IF(Data!F1674="successful",Data!L1674, "novalue")</f>
        <v>49</v>
      </c>
      <c r="C1674" t="str">
        <f>IF(Data!F1674&lt;&gt;"successful",Data!L1674, "novalue")</f>
        <v>novalue</v>
      </c>
    </row>
    <row r="1675" spans="1:3" x14ac:dyDescent="0.2">
      <c r="A1675" s="3"/>
      <c r="B1675">
        <f>IF(Data!F1675="successful",Data!L1675, "novalue")</f>
        <v>59</v>
      </c>
      <c r="C1675" t="str">
        <f>IF(Data!F1675&lt;&gt;"successful",Data!L1675, "novalue")</f>
        <v>novalue</v>
      </c>
    </row>
    <row r="1676" spans="1:3" x14ac:dyDescent="0.2">
      <c r="A1676" s="3"/>
      <c r="B1676">
        <f>IF(Data!F1676="successful",Data!L1676, "novalue")</f>
        <v>113</v>
      </c>
      <c r="C1676" t="str">
        <f>IF(Data!F1676&lt;&gt;"successful",Data!L1676, "novalue")</f>
        <v>novalue</v>
      </c>
    </row>
    <row r="1677" spans="1:3" x14ac:dyDescent="0.2">
      <c r="A1677" s="3"/>
      <c r="B1677">
        <f>IF(Data!F1677="successful",Data!L1677, "novalue")</f>
        <v>34</v>
      </c>
      <c r="C1677" t="str">
        <f>IF(Data!F1677&lt;&gt;"successful",Data!L1677, "novalue")</f>
        <v>novalue</v>
      </c>
    </row>
    <row r="1678" spans="1:3" x14ac:dyDescent="0.2">
      <c r="A1678" s="3"/>
      <c r="B1678">
        <f>IF(Data!F1678="successful",Data!L1678, "novalue")</f>
        <v>42</v>
      </c>
      <c r="C1678" t="str">
        <f>IF(Data!F1678&lt;&gt;"successful",Data!L1678, "novalue")</f>
        <v>novalue</v>
      </c>
    </row>
    <row r="1679" spans="1:3" x14ac:dyDescent="0.2">
      <c r="A1679" s="3"/>
      <c r="B1679">
        <f>IF(Data!F1679="successful",Data!L1679, "novalue")</f>
        <v>42</v>
      </c>
      <c r="C1679" t="str">
        <f>IF(Data!F1679&lt;&gt;"successful",Data!L1679, "novalue")</f>
        <v>novalue</v>
      </c>
    </row>
    <row r="1680" spans="1:3" x14ac:dyDescent="0.2">
      <c r="A1680" s="3"/>
      <c r="B1680">
        <f>IF(Data!F1680="successful",Data!L1680, "novalue")</f>
        <v>49</v>
      </c>
      <c r="C1680" t="str">
        <f>IF(Data!F1680&lt;&gt;"successful",Data!L1680, "novalue")</f>
        <v>novalue</v>
      </c>
    </row>
    <row r="1681" spans="1:3" x14ac:dyDescent="0.2">
      <c r="A1681" s="3"/>
      <c r="B1681">
        <f>IF(Data!F1681="successful",Data!L1681, "novalue")</f>
        <v>56</v>
      </c>
      <c r="C1681" t="str">
        <f>IF(Data!F1681&lt;&gt;"successful",Data!L1681, "novalue")</f>
        <v>novalue</v>
      </c>
    </row>
    <row r="1682" spans="1:3" x14ac:dyDescent="0.2">
      <c r="A1682" s="3"/>
      <c r="B1682">
        <f>IF(Data!F1682="successful",Data!L1682, "novalue")</f>
        <v>25</v>
      </c>
      <c r="C1682" t="str">
        <f>IF(Data!F1682&lt;&gt;"successful",Data!L1682, "novalue")</f>
        <v>novalue</v>
      </c>
    </row>
    <row r="1683" spans="1:3" x14ac:dyDescent="0.2">
      <c r="A1683" s="3"/>
      <c r="B1683" t="str">
        <f>IF(Data!F1683="successful",Data!L1683, "novalue")</f>
        <v>novalue</v>
      </c>
      <c r="C1683">
        <f>IF(Data!F1683&lt;&gt;"successful",Data!L1683, "novalue")</f>
        <v>884</v>
      </c>
    </row>
    <row r="1684" spans="1:3" x14ac:dyDescent="0.2">
      <c r="A1684" s="3"/>
      <c r="B1684" t="str">
        <f>IF(Data!F1684="successful",Data!L1684, "novalue")</f>
        <v>novalue</v>
      </c>
      <c r="C1684">
        <f>IF(Data!F1684&lt;&gt;"successful",Data!L1684, "novalue")</f>
        <v>0</v>
      </c>
    </row>
    <row r="1685" spans="1:3" x14ac:dyDescent="0.2">
      <c r="A1685" s="3"/>
      <c r="B1685" t="str">
        <f>IF(Data!F1685="successful",Data!L1685, "novalue")</f>
        <v>novalue</v>
      </c>
      <c r="C1685">
        <f>IF(Data!F1685&lt;&gt;"successful",Data!L1685, "novalue")</f>
        <v>10</v>
      </c>
    </row>
    <row r="1686" spans="1:3" x14ac:dyDescent="0.2">
      <c r="A1686" s="3"/>
      <c r="B1686" t="str">
        <f>IF(Data!F1686="successful",Data!L1686, "novalue")</f>
        <v>novalue</v>
      </c>
      <c r="C1686">
        <f>IF(Data!F1686&lt;&gt;"successful",Data!L1686, "novalue")</f>
        <v>101</v>
      </c>
    </row>
    <row r="1687" spans="1:3" x14ac:dyDescent="0.2">
      <c r="A1687" s="3"/>
      <c r="B1687" t="str">
        <f>IF(Data!F1687="successful",Data!L1687, "novalue")</f>
        <v>novalue</v>
      </c>
      <c r="C1687">
        <f>IF(Data!F1687&lt;&gt;"successful",Data!L1687, "novalue")</f>
        <v>15</v>
      </c>
    </row>
    <row r="1688" spans="1:3" x14ac:dyDescent="0.2">
      <c r="A1688" s="3"/>
      <c r="B1688" t="str">
        <f>IF(Data!F1688="successful",Data!L1688, "novalue")</f>
        <v>novalue</v>
      </c>
      <c r="C1688">
        <f>IF(Data!F1688&lt;&gt;"successful",Data!L1688, "novalue")</f>
        <v>1</v>
      </c>
    </row>
    <row r="1689" spans="1:3" x14ac:dyDescent="0.2">
      <c r="A1689" s="3"/>
      <c r="B1689" t="str">
        <f>IF(Data!F1689="successful",Data!L1689, "novalue")</f>
        <v>novalue</v>
      </c>
      <c r="C1689">
        <f>IF(Data!F1689&lt;&gt;"successful",Data!L1689, "novalue")</f>
        <v>39</v>
      </c>
    </row>
    <row r="1690" spans="1:3" x14ac:dyDescent="0.2">
      <c r="A1690" s="3"/>
      <c r="B1690" t="str">
        <f>IF(Data!F1690="successful",Data!L1690, "novalue")</f>
        <v>novalue</v>
      </c>
      <c r="C1690">
        <f>IF(Data!F1690&lt;&gt;"successful",Data!L1690, "novalue")</f>
        <v>7</v>
      </c>
    </row>
    <row r="1691" spans="1:3" x14ac:dyDescent="0.2">
      <c r="A1691" s="3"/>
      <c r="B1691" t="str">
        <f>IF(Data!F1691="successful",Data!L1691, "novalue")</f>
        <v>novalue</v>
      </c>
      <c r="C1691">
        <f>IF(Data!F1691&lt;&gt;"successful",Data!L1691, "novalue")</f>
        <v>14</v>
      </c>
    </row>
    <row r="1692" spans="1:3" x14ac:dyDescent="0.2">
      <c r="A1692" s="3"/>
      <c r="B1692" t="str">
        <f>IF(Data!F1692="successful",Data!L1692, "novalue")</f>
        <v>novalue</v>
      </c>
      <c r="C1692">
        <f>IF(Data!F1692&lt;&gt;"successful",Data!L1692, "novalue")</f>
        <v>11</v>
      </c>
    </row>
    <row r="1693" spans="1:3" x14ac:dyDescent="0.2">
      <c r="A1693" s="3"/>
      <c r="B1693" t="str">
        <f>IF(Data!F1693="successful",Data!L1693, "novalue")</f>
        <v>novalue</v>
      </c>
      <c r="C1693">
        <f>IF(Data!F1693&lt;&gt;"successful",Data!L1693, "novalue")</f>
        <v>38</v>
      </c>
    </row>
    <row r="1694" spans="1:3" x14ac:dyDescent="0.2">
      <c r="A1694" s="3"/>
      <c r="B1694" t="str">
        <f>IF(Data!F1694="successful",Data!L1694, "novalue")</f>
        <v>novalue</v>
      </c>
      <c r="C1694">
        <f>IF(Data!F1694&lt;&gt;"successful",Data!L1694, "novalue")</f>
        <v>15</v>
      </c>
    </row>
    <row r="1695" spans="1:3" x14ac:dyDescent="0.2">
      <c r="A1695" s="3"/>
      <c r="B1695" t="str">
        <f>IF(Data!F1695="successful",Data!L1695, "novalue")</f>
        <v>novalue</v>
      </c>
      <c r="C1695">
        <f>IF(Data!F1695&lt;&gt;"successful",Data!L1695, "novalue")</f>
        <v>8</v>
      </c>
    </row>
    <row r="1696" spans="1:3" x14ac:dyDescent="0.2">
      <c r="A1696" s="3"/>
      <c r="B1696" t="str">
        <f>IF(Data!F1696="successful",Data!L1696, "novalue")</f>
        <v>novalue</v>
      </c>
      <c r="C1696">
        <f>IF(Data!F1696&lt;&gt;"successful",Data!L1696, "novalue")</f>
        <v>1</v>
      </c>
    </row>
    <row r="1697" spans="1:3" x14ac:dyDescent="0.2">
      <c r="A1697" s="3"/>
      <c r="B1697" t="str">
        <f>IF(Data!F1697="successful",Data!L1697, "novalue")</f>
        <v>novalue</v>
      </c>
      <c r="C1697">
        <f>IF(Data!F1697&lt;&gt;"successful",Data!L1697, "novalue")</f>
        <v>23</v>
      </c>
    </row>
    <row r="1698" spans="1:3" x14ac:dyDescent="0.2">
      <c r="A1698" s="3"/>
      <c r="B1698" t="str">
        <f>IF(Data!F1698="successful",Data!L1698, "novalue")</f>
        <v>novalue</v>
      </c>
      <c r="C1698">
        <f>IF(Data!F1698&lt;&gt;"successful",Data!L1698, "novalue")</f>
        <v>0</v>
      </c>
    </row>
    <row r="1699" spans="1:3" x14ac:dyDescent="0.2">
      <c r="A1699" s="3"/>
      <c r="B1699" t="str">
        <f>IF(Data!F1699="successful",Data!L1699, "novalue")</f>
        <v>novalue</v>
      </c>
      <c r="C1699">
        <f>IF(Data!F1699&lt;&gt;"successful",Data!L1699, "novalue")</f>
        <v>22</v>
      </c>
    </row>
    <row r="1700" spans="1:3" x14ac:dyDescent="0.2">
      <c r="A1700" s="3"/>
      <c r="B1700" t="str">
        <f>IF(Data!F1700="successful",Data!L1700, "novalue")</f>
        <v>novalue</v>
      </c>
      <c r="C1700">
        <f>IF(Data!F1700&lt;&gt;"successful",Data!L1700, "novalue")</f>
        <v>0</v>
      </c>
    </row>
    <row r="1701" spans="1:3" x14ac:dyDescent="0.2">
      <c r="A1701" s="3"/>
      <c r="B1701" t="str">
        <f>IF(Data!F1701="successful",Data!L1701, "novalue")</f>
        <v>novalue</v>
      </c>
      <c r="C1701">
        <f>IF(Data!F1701&lt;&gt;"successful",Data!L1701, "novalue")</f>
        <v>4</v>
      </c>
    </row>
    <row r="1702" spans="1:3" x14ac:dyDescent="0.2">
      <c r="A1702" s="3"/>
      <c r="B1702" t="str">
        <f>IF(Data!F1702="successful",Data!L1702, "novalue")</f>
        <v>novalue</v>
      </c>
      <c r="C1702">
        <f>IF(Data!F1702&lt;&gt;"successful",Data!L1702, "novalue")</f>
        <v>79</v>
      </c>
    </row>
    <row r="1703" spans="1:3" x14ac:dyDescent="0.2">
      <c r="A1703" s="3"/>
      <c r="B1703" t="str">
        <f>IF(Data!F1703="successful",Data!L1703, "novalue")</f>
        <v>novalue</v>
      </c>
      <c r="C1703">
        <f>IF(Data!F1703&lt;&gt;"successful",Data!L1703, "novalue")</f>
        <v>2</v>
      </c>
    </row>
    <row r="1704" spans="1:3" x14ac:dyDescent="0.2">
      <c r="A1704" s="3"/>
      <c r="B1704" t="str">
        <f>IF(Data!F1704="successful",Data!L1704, "novalue")</f>
        <v>novalue</v>
      </c>
      <c r="C1704">
        <f>IF(Data!F1704&lt;&gt;"successful",Data!L1704, "novalue")</f>
        <v>1</v>
      </c>
    </row>
    <row r="1705" spans="1:3" x14ac:dyDescent="0.2">
      <c r="A1705" s="3"/>
      <c r="B1705" t="str">
        <f>IF(Data!F1705="successful",Data!L1705, "novalue")</f>
        <v>novalue</v>
      </c>
      <c r="C1705">
        <f>IF(Data!F1705&lt;&gt;"successful",Data!L1705, "novalue")</f>
        <v>2</v>
      </c>
    </row>
    <row r="1706" spans="1:3" x14ac:dyDescent="0.2">
      <c r="A1706" s="3"/>
      <c r="B1706" t="str">
        <f>IF(Data!F1706="successful",Data!L1706, "novalue")</f>
        <v>novalue</v>
      </c>
      <c r="C1706">
        <f>IF(Data!F1706&lt;&gt;"successful",Data!L1706, "novalue")</f>
        <v>11</v>
      </c>
    </row>
    <row r="1707" spans="1:3" x14ac:dyDescent="0.2">
      <c r="A1707" s="3"/>
      <c r="B1707" t="str">
        <f>IF(Data!F1707="successful",Data!L1707, "novalue")</f>
        <v>novalue</v>
      </c>
      <c r="C1707">
        <f>IF(Data!F1707&lt;&gt;"successful",Data!L1707, "novalue")</f>
        <v>0</v>
      </c>
    </row>
    <row r="1708" spans="1:3" x14ac:dyDescent="0.2">
      <c r="A1708" s="3"/>
      <c r="B1708" t="str">
        <f>IF(Data!F1708="successful",Data!L1708, "novalue")</f>
        <v>novalue</v>
      </c>
      <c r="C1708">
        <f>IF(Data!F1708&lt;&gt;"successful",Data!L1708, "novalue")</f>
        <v>0</v>
      </c>
    </row>
    <row r="1709" spans="1:3" x14ac:dyDescent="0.2">
      <c r="A1709" s="3"/>
      <c r="B1709" t="str">
        <f>IF(Data!F1709="successful",Data!L1709, "novalue")</f>
        <v>novalue</v>
      </c>
      <c r="C1709">
        <f>IF(Data!F1709&lt;&gt;"successful",Data!L1709, "novalue")</f>
        <v>9</v>
      </c>
    </row>
    <row r="1710" spans="1:3" x14ac:dyDescent="0.2">
      <c r="A1710" s="3"/>
      <c r="B1710" t="str">
        <f>IF(Data!F1710="successful",Data!L1710, "novalue")</f>
        <v>novalue</v>
      </c>
      <c r="C1710">
        <f>IF(Data!F1710&lt;&gt;"successful",Data!L1710, "novalue")</f>
        <v>0</v>
      </c>
    </row>
    <row r="1711" spans="1:3" x14ac:dyDescent="0.2">
      <c r="A1711" s="3"/>
      <c r="B1711" t="str">
        <f>IF(Data!F1711="successful",Data!L1711, "novalue")</f>
        <v>novalue</v>
      </c>
      <c r="C1711">
        <f>IF(Data!F1711&lt;&gt;"successful",Data!L1711, "novalue")</f>
        <v>4</v>
      </c>
    </row>
    <row r="1712" spans="1:3" x14ac:dyDescent="0.2">
      <c r="A1712" s="3"/>
      <c r="B1712" t="str">
        <f>IF(Data!F1712="successful",Data!L1712, "novalue")</f>
        <v>novalue</v>
      </c>
      <c r="C1712">
        <f>IF(Data!F1712&lt;&gt;"successful",Data!L1712, "novalue")</f>
        <v>1</v>
      </c>
    </row>
    <row r="1713" spans="1:3" x14ac:dyDescent="0.2">
      <c r="A1713" s="3"/>
      <c r="B1713" t="str">
        <f>IF(Data!F1713="successful",Data!L1713, "novalue")</f>
        <v>novalue</v>
      </c>
      <c r="C1713">
        <f>IF(Data!F1713&lt;&gt;"successful",Data!L1713, "novalue")</f>
        <v>2</v>
      </c>
    </row>
    <row r="1714" spans="1:3" x14ac:dyDescent="0.2">
      <c r="A1714" s="3"/>
      <c r="B1714" t="str">
        <f>IF(Data!F1714="successful",Data!L1714, "novalue")</f>
        <v>novalue</v>
      </c>
      <c r="C1714">
        <f>IF(Data!F1714&lt;&gt;"successful",Data!L1714, "novalue")</f>
        <v>0</v>
      </c>
    </row>
    <row r="1715" spans="1:3" x14ac:dyDescent="0.2">
      <c r="A1715" s="3"/>
      <c r="B1715" t="str">
        <f>IF(Data!F1715="successful",Data!L1715, "novalue")</f>
        <v>novalue</v>
      </c>
      <c r="C1715">
        <f>IF(Data!F1715&lt;&gt;"successful",Data!L1715, "novalue")</f>
        <v>1</v>
      </c>
    </row>
    <row r="1716" spans="1:3" x14ac:dyDescent="0.2">
      <c r="A1716" s="3"/>
      <c r="B1716" t="str">
        <f>IF(Data!F1716="successful",Data!L1716, "novalue")</f>
        <v>novalue</v>
      </c>
      <c r="C1716">
        <f>IF(Data!F1716&lt;&gt;"successful",Data!L1716, "novalue")</f>
        <v>17</v>
      </c>
    </row>
    <row r="1717" spans="1:3" x14ac:dyDescent="0.2">
      <c r="A1717" s="3"/>
      <c r="B1717" t="str">
        <f>IF(Data!F1717="successful",Data!L1717, "novalue")</f>
        <v>novalue</v>
      </c>
      <c r="C1717">
        <f>IF(Data!F1717&lt;&gt;"successful",Data!L1717, "novalue")</f>
        <v>2</v>
      </c>
    </row>
    <row r="1718" spans="1:3" x14ac:dyDescent="0.2">
      <c r="A1718" s="3"/>
      <c r="B1718" t="str">
        <f>IF(Data!F1718="successful",Data!L1718, "novalue")</f>
        <v>novalue</v>
      </c>
      <c r="C1718">
        <f>IF(Data!F1718&lt;&gt;"successful",Data!L1718, "novalue")</f>
        <v>3</v>
      </c>
    </row>
    <row r="1719" spans="1:3" x14ac:dyDescent="0.2">
      <c r="A1719" s="3"/>
      <c r="B1719" t="str">
        <f>IF(Data!F1719="successful",Data!L1719, "novalue")</f>
        <v>novalue</v>
      </c>
      <c r="C1719">
        <f>IF(Data!F1719&lt;&gt;"successful",Data!L1719, "novalue")</f>
        <v>41</v>
      </c>
    </row>
    <row r="1720" spans="1:3" x14ac:dyDescent="0.2">
      <c r="A1720" s="3"/>
      <c r="B1720" t="str">
        <f>IF(Data!F1720="successful",Data!L1720, "novalue")</f>
        <v>novalue</v>
      </c>
      <c r="C1720">
        <f>IF(Data!F1720&lt;&gt;"successful",Data!L1720, "novalue")</f>
        <v>2</v>
      </c>
    </row>
    <row r="1721" spans="1:3" x14ac:dyDescent="0.2">
      <c r="A1721" s="3"/>
      <c r="B1721" t="str">
        <f>IF(Data!F1721="successful",Data!L1721, "novalue")</f>
        <v>novalue</v>
      </c>
      <c r="C1721">
        <f>IF(Data!F1721&lt;&gt;"successful",Data!L1721, "novalue")</f>
        <v>3</v>
      </c>
    </row>
    <row r="1722" spans="1:3" x14ac:dyDescent="0.2">
      <c r="A1722" s="3"/>
      <c r="B1722" t="str">
        <f>IF(Data!F1722="successful",Data!L1722, "novalue")</f>
        <v>novalue</v>
      </c>
      <c r="C1722">
        <f>IF(Data!F1722&lt;&gt;"successful",Data!L1722, "novalue")</f>
        <v>8</v>
      </c>
    </row>
    <row r="1723" spans="1:3" x14ac:dyDescent="0.2">
      <c r="A1723" s="3"/>
      <c r="B1723" t="str">
        <f>IF(Data!F1723="successful",Data!L1723, "novalue")</f>
        <v>novalue</v>
      </c>
      <c r="C1723">
        <f>IF(Data!F1723&lt;&gt;"successful",Data!L1723, "novalue")</f>
        <v>0</v>
      </c>
    </row>
    <row r="1724" spans="1:3" x14ac:dyDescent="0.2">
      <c r="A1724" s="3"/>
      <c r="B1724" t="str">
        <f>IF(Data!F1724="successful",Data!L1724, "novalue")</f>
        <v>novalue</v>
      </c>
      <c r="C1724">
        <f>IF(Data!F1724&lt;&gt;"successful",Data!L1724, "novalue")</f>
        <v>1</v>
      </c>
    </row>
    <row r="1725" spans="1:3" x14ac:dyDescent="0.2">
      <c r="A1725" s="3"/>
      <c r="B1725" t="str">
        <f>IF(Data!F1725="successful",Data!L1725, "novalue")</f>
        <v>novalue</v>
      </c>
      <c r="C1725">
        <f>IF(Data!F1725&lt;&gt;"successful",Data!L1725, "novalue")</f>
        <v>3</v>
      </c>
    </row>
    <row r="1726" spans="1:3" x14ac:dyDescent="0.2">
      <c r="A1726" s="3"/>
      <c r="B1726" t="str">
        <f>IF(Data!F1726="successful",Data!L1726, "novalue")</f>
        <v>novalue</v>
      </c>
      <c r="C1726">
        <f>IF(Data!F1726&lt;&gt;"successful",Data!L1726, "novalue")</f>
        <v>4</v>
      </c>
    </row>
    <row r="1727" spans="1:3" x14ac:dyDescent="0.2">
      <c r="A1727" s="3"/>
      <c r="B1727" t="str">
        <f>IF(Data!F1727="successful",Data!L1727, "novalue")</f>
        <v>novalue</v>
      </c>
      <c r="C1727">
        <f>IF(Data!F1727&lt;&gt;"successful",Data!L1727, "novalue")</f>
        <v>9</v>
      </c>
    </row>
    <row r="1728" spans="1:3" x14ac:dyDescent="0.2">
      <c r="A1728" s="3"/>
      <c r="B1728" t="str">
        <f>IF(Data!F1728="successful",Data!L1728, "novalue")</f>
        <v>novalue</v>
      </c>
      <c r="C1728">
        <f>IF(Data!F1728&lt;&gt;"successful",Data!L1728, "novalue")</f>
        <v>16</v>
      </c>
    </row>
    <row r="1729" spans="1:3" x14ac:dyDescent="0.2">
      <c r="A1729" s="3"/>
      <c r="B1729" t="str">
        <f>IF(Data!F1729="successful",Data!L1729, "novalue")</f>
        <v>novalue</v>
      </c>
      <c r="C1729">
        <f>IF(Data!F1729&lt;&gt;"successful",Data!L1729, "novalue")</f>
        <v>1</v>
      </c>
    </row>
    <row r="1730" spans="1:3" x14ac:dyDescent="0.2">
      <c r="A1730" s="3"/>
      <c r="B1730" t="str">
        <f>IF(Data!F1730="successful",Data!L1730, "novalue")</f>
        <v>novalue</v>
      </c>
      <c r="C1730">
        <f>IF(Data!F1730&lt;&gt;"successful",Data!L1730, "novalue")</f>
        <v>7</v>
      </c>
    </row>
    <row r="1731" spans="1:3" x14ac:dyDescent="0.2">
      <c r="A1731" s="3"/>
      <c r="B1731" t="str">
        <f>IF(Data!F1731="successful",Data!L1731, "novalue")</f>
        <v>novalue</v>
      </c>
      <c r="C1731">
        <f>IF(Data!F1731&lt;&gt;"successful",Data!L1731, "novalue")</f>
        <v>0</v>
      </c>
    </row>
    <row r="1732" spans="1:3" x14ac:dyDescent="0.2">
      <c r="A1732" s="3"/>
      <c r="B1732" t="str">
        <f>IF(Data!F1732="successful",Data!L1732, "novalue")</f>
        <v>novalue</v>
      </c>
      <c r="C1732">
        <f>IF(Data!F1732&lt;&gt;"successful",Data!L1732, "novalue")</f>
        <v>0</v>
      </c>
    </row>
    <row r="1733" spans="1:3" x14ac:dyDescent="0.2">
      <c r="A1733" s="3"/>
      <c r="B1733" t="str">
        <f>IF(Data!F1733="successful",Data!L1733, "novalue")</f>
        <v>novalue</v>
      </c>
      <c r="C1733">
        <f>IF(Data!F1733&lt;&gt;"successful",Data!L1733, "novalue")</f>
        <v>0</v>
      </c>
    </row>
    <row r="1734" spans="1:3" x14ac:dyDescent="0.2">
      <c r="A1734" s="3"/>
      <c r="B1734" t="str">
        <f>IF(Data!F1734="successful",Data!L1734, "novalue")</f>
        <v>novalue</v>
      </c>
      <c r="C1734">
        <f>IF(Data!F1734&lt;&gt;"successful",Data!L1734, "novalue")</f>
        <v>0</v>
      </c>
    </row>
    <row r="1735" spans="1:3" x14ac:dyDescent="0.2">
      <c r="A1735" s="3"/>
      <c r="B1735" t="str">
        <f>IF(Data!F1735="successful",Data!L1735, "novalue")</f>
        <v>novalue</v>
      </c>
      <c r="C1735">
        <f>IF(Data!F1735&lt;&gt;"successful",Data!L1735, "novalue")</f>
        <v>0</v>
      </c>
    </row>
    <row r="1736" spans="1:3" x14ac:dyDescent="0.2">
      <c r="A1736" s="3"/>
      <c r="B1736" t="str">
        <f>IF(Data!F1736="successful",Data!L1736, "novalue")</f>
        <v>novalue</v>
      </c>
      <c r="C1736">
        <f>IF(Data!F1736&lt;&gt;"successful",Data!L1736, "novalue")</f>
        <v>1</v>
      </c>
    </row>
    <row r="1737" spans="1:3" x14ac:dyDescent="0.2">
      <c r="A1737" s="3"/>
      <c r="B1737" t="str">
        <f>IF(Data!F1737="successful",Data!L1737, "novalue")</f>
        <v>novalue</v>
      </c>
      <c r="C1737">
        <f>IF(Data!F1737&lt;&gt;"successful",Data!L1737, "novalue")</f>
        <v>2</v>
      </c>
    </row>
    <row r="1738" spans="1:3" x14ac:dyDescent="0.2">
      <c r="A1738" s="3"/>
      <c r="B1738" t="str">
        <f>IF(Data!F1738="successful",Data!L1738, "novalue")</f>
        <v>novalue</v>
      </c>
      <c r="C1738">
        <f>IF(Data!F1738&lt;&gt;"successful",Data!L1738, "novalue")</f>
        <v>1</v>
      </c>
    </row>
    <row r="1739" spans="1:3" x14ac:dyDescent="0.2">
      <c r="A1739" s="3"/>
      <c r="B1739" t="str">
        <f>IF(Data!F1739="successful",Data!L1739, "novalue")</f>
        <v>novalue</v>
      </c>
      <c r="C1739">
        <f>IF(Data!F1739&lt;&gt;"successful",Data!L1739, "novalue")</f>
        <v>15</v>
      </c>
    </row>
    <row r="1740" spans="1:3" x14ac:dyDescent="0.2">
      <c r="A1740" s="3"/>
      <c r="B1740" t="str">
        <f>IF(Data!F1740="successful",Data!L1740, "novalue")</f>
        <v>novalue</v>
      </c>
      <c r="C1740">
        <f>IF(Data!F1740&lt;&gt;"successful",Data!L1740, "novalue")</f>
        <v>1</v>
      </c>
    </row>
    <row r="1741" spans="1:3" x14ac:dyDescent="0.2">
      <c r="A1741" s="3"/>
      <c r="B1741" t="str">
        <f>IF(Data!F1741="successful",Data!L1741, "novalue")</f>
        <v>novalue</v>
      </c>
      <c r="C1741">
        <f>IF(Data!F1741&lt;&gt;"successful",Data!L1741, "novalue")</f>
        <v>1</v>
      </c>
    </row>
    <row r="1742" spans="1:3" x14ac:dyDescent="0.2">
      <c r="A1742" s="3"/>
      <c r="B1742" t="str">
        <f>IF(Data!F1742="successful",Data!L1742, "novalue")</f>
        <v>novalue</v>
      </c>
      <c r="C1742">
        <f>IF(Data!F1742&lt;&gt;"successful",Data!L1742, "novalue")</f>
        <v>0</v>
      </c>
    </row>
    <row r="1743" spans="1:3" x14ac:dyDescent="0.2">
      <c r="A1743" s="3"/>
      <c r="B1743">
        <f>IF(Data!F1743="successful",Data!L1743, "novalue")</f>
        <v>52</v>
      </c>
      <c r="C1743" t="str">
        <f>IF(Data!F1743&lt;&gt;"successful",Data!L1743, "novalue")</f>
        <v>novalue</v>
      </c>
    </row>
    <row r="1744" spans="1:3" x14ac:dyDescent="0.2">
      <c r="A1744" s="3"/>
      <c r="B1744">
        <f>IF(Data!F1744="successful",Data!L1744, "novalue")</f>
        <v>34</v>
      </c>
      <c r="C1744" t="str">
        <f>IF(Data!F1744&lt;&gt;"successful",Data!L1744, "novalue")</f>
        <v>novalue</v>
      </c>
    </row>
    <row r="1745" spans="1:3" x14ac:dyDescent="0.2">
      <c r="A1745" s="3"/>
      <c r="B1745">
        <f>IF(Data!F1745="successful",Data!L1745, "novalue")</f>
        <v>67</v>
      </c>
      <c r="C1745" t="str">
        <f>IF(Data!F1745&lt;&gt;"successful",Data!L1745, "novalue")</f>
        <v>novalue</v>
      </c>
    </row>
    <row r="1746" spans="1:3" x14ac:dyDescent="0.2">
      <c r="A1746" s="3"/>
      <c r="B1746">
        <f>IF(Data!F1746="successful",Data!L1746, "novalue")</f>
        <v>70</v>
      </c>
      <c r="C1746" t="str">
        <f>IF(Data!F1746&lt;&gt;"successful",Data!L1746, "novalue")</f>
        <v>novalue</v>
      </c>
    </row>
    <row r="1747" spans="1:3" x14ac:dyDescent="0.2">
      <c r="A1747" s="3"/>
      <c r="B1747">
        <f>IF(Data!F1747="successful",Data!L1747, "novalue")</f>
        <v>89</v>
      </c>
      <c r="C1747" t="str">
        <f>IF(Data!F1747&lt;&gt;"successful",Data!L1747, "novalue")</f>
        <v>novalue</v>
      </c>
    </row>
    <row r="1748" spans="1:3" x14ac:dyDescent="0.2">
      <c r="A1748" s="3"/>
      <c r="B1748">
        <f>IF(Data!F1748="successful",Data!L1748, "novalue")</f>
        <v>107</v>
      </c>
      <c r="C1748" t="str">
        <f>IF(Data!F1748&lt;&gt;"successful",Data!L1748, "novalue")</f>
        <v>novalue</v>
      </c>
    </row>
    <row r="1749" spans="1:3" x14ac:dyDescent="0.2">
      <c r="A1749" s="3"/>
      <c r="B1749">
        <f>IF(Data!F1749="successful",Data!L1749, "novalue")</f>
        <v>159</v>
      </c>
      <c r="C1749" t="str">
        <f>IF(Data!F1749&lt;&gt;"successful",Data!L1749, "novalue")</f>
        <v>novalue</v>
      </c>
    </row>
    <row r="1750" spans="1:3" x14ac:dyDescent="0.2">
      <c r="A1750" s="3"/>
      <c r="B1750">
        <f>IF(Data!F1750="successful",Data!L1750, "novalue")</f>
        <v>181</v>
      </c>
      <c r="C1750" t="str">
        <f>IF(Data!F1750&lt;&gt;"successful",Data!L1750, "novalue")</f>
        <v>novalue</v>
      </c>
    </row>
    <row r="1751" spans="1:3" x14ac:dyDescent="0.2">
      <c r="A1751" s="3"/>
      <c r="B1751">
        <f>IF(Data!F1751="successful",Data!L1751, "novalue")</f>
        <v>131</v>
      </c>
      <c r="C1751" t="str">
        <f>IF(Data!F1751&lt;&gt;"successful",Data!L1751, "novalue")</f>
        <v>novalue</v>
      </c>
    </row>
    <row r="1752" spans="1:3" x14ac:dyDescent="0.2">
      <c r="A1752" s="3"/>
      <c r="B1752">
        <f>IF(Data!F1752="successful",Data!L1752, "novalue")</f>
        <v>125</v>
      </c>
      <c r="C1752" t="str">
        <f>IF(Data!F1752&lt;&gt;"successful",Data!L1752, "novalue")</f>
        <v>novalue</v>
      </c>
    </row>
    <row r="1753" spans="1:3" x14ac:dyDescent="0.2">
      <c r="A1753" s="3"/>
      <c r="B1753">
        <f>IF(Data!F1753="successful",Data!L1753, "novalue")</f>
        <v>61</v>
      </c>
      <c r="C1753" t="str">
        <f>IF(Data!F1753&lt;&gt;"successful",Data!L1753, "novalue")</f>
        <v>novalue</v>
      </c>
    </row>
    <row r="1754" spans="1:3" x14ac:dyDescent="0.2">
      <c r="A1754" s="3"/>
      <c r="B1754">
        <f>IF(Data!F1754="successful",Data!L1754, "novalue")</f>
        <v>90</v>
      </c>
      <c r="C1754" t="str">
        <f>IF(Data!F1754&lt;&gt;"successful",Data!L1754, "novalue")</f>
        <v>novalue</v>
      </c>
    </row>
    <row r="1755" spans="1:3" x14ac:dyDescent="0.2">
      <c r="A1755" s="3"/>
      <c r="B1755">
        <f>IF(Data!F1755="successful",Data!L1755, "novalue")</f>
        <v>35</v>
      </c>
      <c r="C1755" t="str">
        <f>IF(Data!F1755&lt;&gt;"successful",Data!L1755, "novalue")</f>
        <v>novalue</v>
      </c>
    </row>
    <row r="1756" spans="1:3" x14ac:dyDescent="0.2">
      <c r="A1756" s="3"/>
      <c r="B1756">
        <f>IF(Data!F1756="successful",Data!L1756, "novalue")</f>
        <v>90</v>
      </c>
      <c r="C1756" t="str">
        <f>IF(Data!F1756&lt;&gt;"successful",Data!L1756, "novalue")</f>
        <v>novalue</v>
      </c>
    </row>
    <row r="1757" spans="1:3" x14ac:dyDescent="0.2">
      <c r="A1757" s="3"/>
      <c r="B1757">
        <f>IF(Data!F1757="successful",Data!L1757, "novalue")</f>
        <v>4</v>
      </c>
      <c r="C1757" t="str">
        <f>IF(Data!F1757&lt;&gt;"successful",Data!L1757, "novalue")</f>
        <v>novalue</v>
      </c>
    </row>
    <row r="1758" spans="1:3" x14ac:dyDescent="0.2">
      <c r="A1758" s="3"/>
      <c r="B1758">
        <f>IF(Data!F1758="successful",Data!L1758, "novalue")</f>
        <v>120</v>
      </c>
      <c r="C1758" t="str">
        <f>IF(Data!F1758&lt;&gt;"successful",Data!L1758, "novalue")</f>
        <v>novalue</v>
      </c>
    </row>
    <row r="1759" spans="1:3" x14ac:dyDescent="0.2">
      <c r="A1759" s="3"/>
      <c r="B1759">
        <f>IF(Data!F1759="successful",Data!L1759, "novalue")</f>
        <v>14</v>
      </c>
      <c r="C1759" t="str">
        <f>IF(Data!F1759&lt;&gt;"successful",Data!L1759, "novalue")</f>
        <v>novalue</v>
      </c>
    </row>
    <row r="1760" spans="1:3" x14ac:dyDescent="0.2">
      <c r="A1760" s="3"/>
      <c r="B1760">
        <f>IF(Data!F1760="successful",Data!L1760, "novalue")</f>
        <v>27</v>
      </c>
      <c r="C1760" t="str">
        <f>IF(Data!F1760&lt;&gt;"successful",Data!L1760, "novalue")</f>
        <v>novalue</v>
      </c>
    </row>
    <row r="1761" spans="1:3" x14ac:dyDescent="0.2">
      <c r="A1761" s="3"/>
      <c r="B1761">
        <f>IF(Data!F1761="successful",Data!L1761, "novalue")</f>
        <v>49</v>
      </c>
      <c r="C1761" t="str">
        <f>IF(Data!F1761&lt;&gt;"successful",Data!L1761, "novalue")</f>
        <v>novalue</v>
      </c>
    </row>
    <row r="1762" spans="1:3" x14ac:dyDescent="0.2">
      <c r="A1762" s="3"/>
      <c r="B1762">
        <f>IF(Data!F1762="successful",Data!L1762, "novalue")</f>
        <v>102</v>
      </c>
      <c r="C1762" t="str">
        <f>IF(Data!F1762&lt;&gt;"successful",Data!L1762, "novalue")</f>
        <v>novalue</v>
      </c>
    </row>
    <row r="1763" spans="1:3" x14ac:dyDescent="0.2">
      <c r="A1763" s="3"/>
      <c r="B1763">
        <f>IF(Data!F1763="successful",Data!L1763, "novalue")</f>
        <v>3</v>
      </c>
      <c r="C1763" t="str">
        <f>IF(Data!F1763&lt;&gt;"successful",Data!L1763, "novalue")</f>
        <v>novalue</v>
      </c>
    </row>
    <row r="1764" spans="1:3" x14ac:dyDescent="0.2">
      <c r="A1764" s="3"/>
      <c r="B1764">
        <f>IF(Data!F1764="successful",Data!L1764, "novalue")</f>
        <v>25</v>
      </c>
      <c r="C1764" t="str">
        <f>IF(Data!F1764&lt;&gt;"successful",Data!L1764, "novalue")</f>
        <v>novalue</v>
      </c>
    </row>
    <row r="1765" spans="1:3" x14ac:dyDescent="0.2">
      <c r="A1765" s="3"/>
      <c r="B1765">
        <f>IF(Data!F1765="successful",Data!L1765, "novalue")</f>
        <v>118</v>
      </c>
      <c r="C1765" t="str">
        <f>IF(Data!F1765&lt;&gt;"successful",Data!L1765, "novalue")</f>
        <v>novalue</v>
      </c>
    </row>
    <row r="1766" spans="1:3" x14ac:dyDescent="0.2">
      <c r="A1766" s="3"/>
      <c r="B1766" t="str">
        <f>IF(Data!F1766="successful",Data!L1766, "novalue")</f>
        <v>novalue</v>
      </c>
      <c r="C1766">
        <f>IF(Data!F1766&lt;&gt;"successful",Data!L1766, "novalue")</f>
        <v>39</v>
      </c>
    </row>
    <row r="1767" spans="1:3" x14ac:dyDescent="0.2">
      <c r="A1767" s="3"/>
      <c r="B1767" t="str">
        <f>IF(Data!F1767="successful",Data!L1767, "novalue")</f>
        <v>novalue</v>
      </c>
      <c r="C1767">
        <f>IF(Data!F1767&lt;&gt;"successful",Data!L1767, "novalue")</f>
        <v>103</v>
      </c>
    </row>
    <row r="1768" spans="1:3" x14ac:dyDescent="0.2">
      <c r="A1768" s="3"/>
      <c r="B1768" t="str">
        <f>IF(Data!F1768="successful",Data!L1768, "novalue")</f>
        <v>novalue</v>
      </c>
      <c r="C1768">
        <f>IF(Data!F1768&lt;&gt;"successful",Data!L1768, "novalue")</f>
        <v>0</v>
      </c>
    </row>
    <row r="1769" spans="1:3" x14ac:dyDescent="0.2">
      <c r="A1769" s="3"/>
      <c r="B1769" t="str">
        <f>IF(Data!F1769="successful",Data!L1769, "novalue")</f>
        <v>novalue</v>
      </c>
      <c r="C1769">
        <f>IF(Data!F1769&lt;&gt;"successful",Data!L1769, "novalue")</f>
        <v>39</v>
      </c>
    </row>
    <row r="1770" spans="1:3" x14ac:dyDescent="0.2">
      <c r="A1770" s="3"/>
      <c r="B1770" t="str">
        <f>IF(Data!F1770="successful",Data!L1770, "novalue")</f>
        <v>novalue</v>
      </c>
      <c r="C1770">
        <f>IF(Data!F1770&lt;&gt;"successful",Data!L1770, "novalue")</f>
        <v>15</v>
      </c>
    </row>
    <row r="1771" spans="1:3" x14ac:dyDescent="0.2">
      <c r="A1771" s="3"/>
      <c r="B1771" t="str">
        <f>IF(Data!F1771="successful",Data!L1771, "novalue")</f>
        <v>novalue</v>
      </c>
      <c r="C1771">
        <f>IF(Data!F1771&lt;&gt;"successful",Data!L1771, "novalue")</f>
        <v>22</v>
      </c>
    </row>
    <row r="1772" spans="1:3" x14ac:dyDescent="0.2">
      <c r="A1772" s="3"/>
      <c r="B1772" t="str">
        <f>IF(Data!F1772="successful",Data!L1772, "novalue")</f>
        <v>novalue</v>
      </c>
      <c r="C1772">
        <f>IF(Data!F1772&lt;&gt;"successful",Data!L1772, "novalue")</f>
        <v>92</v>
      </c>
    </row>
    <row r="1773" spans="1:3" x14ac:dyDescent="0.2">
      <c r="A1773" s="3"/>
      <c r="B1773" t="str">
        <f>IF(Data!F1773="successful",Data!L1773, "novalue")</f>
        <v>novalue</v>
      </c>
      <c r="C1773">
        <f>IF(Data!F1773&lt;&gt;"successful",Data!L1773, "novalue")</f>
        <v>25</v>
      </c>
    </row>
    <row r="1774" spans="1:3" x14ac:dyDescent="0.2">
      <c r="A1774" s="3"/>
      <c r="B1774" t="str">
        <f>IF(Data!F1774="successful",Data!L1774, "novalue")</f>
        <v>novalue</v>
      </c>
      <c r="C1774">
        <f>IF(Data!F1774&lt;&gt;"successful",Data!L1774, "novalue")</f>
        <v>19</v>
      </c>
    </row>
    <row r="1775" spans="1:3" x14ac:dyDescent="0.2">
      <c r="A1775" s="3"/>
      <c r="B1775" t="str">
        <f>IF(Data!F1775="successful",Data!L1775, "novalue")</f>
        <v>novalue</v>
      </c>
      <c r="C1775">
        <f>IF(Data!F1775&lt;&gt;"successful",Data!L1775, "novalue")</f>
        <v>19</v>
      </c>
    </row>
    <row r="1776" spans="1:3" x14ac:dyDescent="0.2">
      <c r="A1776" s="3"/>
      <c r="B1776" t="str">
        <f>IF(Data!F1776="successful",Data!L1776, "novalue")</f>
        <v>novalue</v>
      </c>
      <c r="C1776">
        <f>IF(Data!F1776&lt;&gt;"successful",Data!L1776, "novalue")</f>
        <v>13</v>
      </c>
    </row>
    <row r="1777" spans="1:3" x14ac:dyDescent="0.2">
      <c r="A1777" s="3"/>
      <c r="B1777" t="str">
        <f>IF(Data!F1777="successful",Data!L1777, "novalue")</f>
        <v>novalue</v>
      </c>
      <c r="C1777">
        <f>IF(Data!F1777&lt;&gt;"successful",Data!L1777, "novalue")</f>
        <v>124</v>
      </c>
    </row>
    <row r="1778" spans="1:3" x14ac:dyDescent="0.2">
      <c r="A1778" s="3"/>
      <c r="B1778" t="str">
        <f>IF(Data!F1778="successful",Data!L1778, "novalue")</f>
        <v>novalue</v>
      </c>
      <c r="C1778">
        <f>IF(Data!F1778&lt;&gt;"successful",Data!L1778, "novalue")</f>
        <v>4</v>
      </c>
    </row>
    <row r="1779" spans="1:3" x14ac:dyDescent="0.2">
      <c r="A1779" s="3"/>
      <c r="B1779" t="str">
        <f>IF(Data!F1779="successful",Data!L1779, "novalue")</f>
        <v>novalue</v>
      </c>
      <c r="C1779">
        <f>IF(Data!F1779&lt;&gt;"successful",Data!L1779, "novalue")</f>
        <v>10</v>
      </c>
    </row>
    <row r="1780" spans="1:3" x14ac:dyDescent="0.2">
      <c r="A1780" s="3"/>
      <c r="B1780" t="str">
        <f>IF(Data!F1780="successful",Data!L1780, "novalue")</f>
        <v>novalue</v>
      </c>
      <c r="C1780">
        <f>IF(Data!F1780&lt;&gt;"successful",Data!L1780, "novalue")</f>
        <v>15</v>
      </c>
    </row>
    <row r="1781" spans="1:3" x14ac:dyDescent="0.2">
      <c r="A1781" s="3"/>
      <c r="B1781" t="str">
        <f>IF(Data!F1781="successful",Data!L1781, "novalue")</f>
        <v>novalue</v>
      </c>
      <c r="C1781">
        <f>IF(Data!F1781&lt;&gt;"successful",Data!L1781, "novalue")</f>
        <v>38</v>
      </c>
    </row>
    <row r="1782" spans="1:3" x14ac:dyDescent="0.2">
      <c r="A1782" s="3"/>
      <c r="B1782" t="str">
        <f>IF(Data!F1782="successful",Data!L1782, "novalue")</f>
        <v>novalue</v>
      </c>
      <c r="C1782">
        <f>IF(Data!F1782&lt;&gt;"successful",Data!L1782, "novalue")</f>
        <v>152</v>
      </c>
    </row>
    <row r="1783" spans="1:3" x14ac:dyDescent="0.2">
      <c r="A1783" s="3"/>
      <c r="B1783" t="str">
        <f>IF(Data!F1783="successful",Data!L1783, "novalue")</f>
        <v>novalue</v>
      </c>
      <c r="C1783">
        <f>IF(Data!F1783&lt;&gt;"successful",Data!L1783, "novalue")</f>
        <v>24</v>
      </c>
    </row>
    <row r="1784" spans="1:3" x14ac:dyDescent="0.2">
      <c r="A1784" s="3"/>
      <c r="B1784" t="str">
        <f>IF(Data!F1784="successful",Data!L1784, "novalue")</f>
        <v>novalue</v>
      </c>
      <c r="C1784">
        <f>IF(Data!F1784&lt;&gt;"successful",Data!L1784, "novalue")</f>
        <v>76</v>
      </c>
    </row>
    <row r="1785" spans="1:3" x14ac:dyDescent="0.2">
      <c r="A1785" s="3"/>
      <c r="B1785" t="str">
        <f>IF(Data!F1785="successful",Data!L1785, "novalue")</f>
        <v>novalue</v>
      </c>
      <c r="C1785">
        <f>IF(Data!F1785&lt;&gt;"successful",Data!L1785, "novalue")</f>
        <v>185</v>
      </c>
    </row>
    <row r="1786" spans="1:3" x14ac:dyDescent="0.2">
      <c r="A1786" s="3"/>
      <c r="B1786" t="str">
        <f>IF(Data!F1786="successful",Data!L1786, "novalue")</f>
        <v>novalue</v>
      </c>
      <c r="C1786">
        <f>IF(Data!F1786&lt;&gt;"successful",Data!L1786, "novalue")</f>
        <v>33</v>
      </c>
    </row>
    <row r="1787" spans="1:3" x14ac:dyDescent="0.2">
      <c r="A1787" s="3"/>
      <c r="B1787" t="str">
        <f>IF(Data!F1787="successful",Data!L1787, "novalue")</f>
        <v>novalue</v>
      </c>
      <c r="C1787">
        <f>IF(Data!F1787&lt;&gt;"successful",Data!L1787, "novalue")</f>
        <v>108</v>
      </c>
    </row>
    <row r="1788" spans="1:3" x14ac:dyDescent="0.2">
      <c r="A1788" s="3"/>
      <c r="B1788" t="str">
        <f>IF(Data!F1788="successful",Data!L1788, "novalue")</f>
        <v>novalue</v>
      </c>
      <c r="C1788">
        <f>IF(Data!F1788&lt;&gt;"successful",Data!L1788, "novalue")</f>
        <v>29</v>
      </c>
    </row>
    <row r="1789" spans="1:3" x14ac:dyDescent="0.2">
      <c r="A1789" s="3"/>
      <c r="B1789" t="str">
        <f>IF(Data!F1789="successful",Data!L1789, "novalue")</f>
        <v>novalue</v>
      </c>
      <c r="C1789">
        <f>IF(Data!F1789&lt;&gt;"successful",Data!L1789, "novalue")</f>
        <v>24</v>
      </c>
    </row>
    <row r="1790" spans="1:3" x14ac:dyDescent="0.2">
      <c r="A1790" s="3"/>
      <c r="B1790" t="str">
        <f>IF(Data!F1790="successful",Data!L1790, "novalue")</f>
        <v>novalue</v>
      </c>
      <c r="C1790">
        <f>IF(Data!F1790&lt;&gt;"successful",Data!L1790, "novalue")</f>
        <v>4</v>
      </c>
    </row>
    <row r="1791" spans="1:3" x14ac:dyDescent="0.2">
      <c r="A1791" s="3"/>
      <c r="B1791" t="str">
        <f>IF(Data!F1791="successful",Data!L1791, "novalue")</f>
        <v>novalue</v>
      </c>
      <c r="C1791">
        <f>IF(Data!F1791&lt;&gt;"successful",Data!L1791, "novalue")</f>
        <v>4</v>
      </c>
    </row>
    <row r="1792" spans="1:3" x14ac:dyDescent="0.2">
      <c r="A1792" s="3"/>
      <c r="B1792" t="str">
        <f>IF(Data!F1792="successful",Data!L1792, "novalue")</f>
        <v>novalue</v>
      </c>
      <c r="C1792">
        <f>IF(Data!F1792&lt;&gt;"successful",Data!L1792, "novalue")</f>
        <v>15</v>
      </c>
    </row>
    <row r="1793" spans="1:3" x14ac:dyDescent="0.2">
      <c r="A1793" s="3"/>
      <c r="B1793" t="str">
        <f>IF(Data!F1793="successful",Data!L1793, "novalue")</f>
        <v>novalue</v>
      </c>
      <c r="C1793">
        <f>IF(Data!F1793&lt;&gt;"successful",Data!L1793, "novalue")</f>
        <v>4</v>
      </c>
    </row>
    <row r="1794" spans="1:3" x14ac:dyDescent="0.2">
      <c r="A1794" s="3"/>
      <c r="B1794" t="str">
        <f>IF(Data!F1794="successful",Data!L1794, "novalue")</f>
        <v>novalue</v>
      </c>
      <c r="C1794">
        <f>IF(Data!F1794&lt;&gt;"successful",Data!L1794, "novalue")</f>
        <v>139</v>
      </c>
    </row>
    <row r="1795" spans="1:3" x14ac:dyDescent="0.2">
      <c r="A1795" s="3"/>
      <c r="B1795" t="str">
        <f>IF(Data!F1795="successful",Data!L1795, "novalue")</f>
        <v>novalue</v>
      </c>
      <c r="C1795">
        <f>IF(Data!F1795&lt;&gt;"successful",Data!L1795, "novalue")</f>
        <v>2</v>
      </c>
    </row>
    <row r="1796" spans="1:3" x14ac:dyDescent="0.2">
      <c r="A1796" s="3"/>
      <c r="B1796" t="str">
        <f>IF(Data!F1796="successful",Data!L1796, "novalue")</f>
        <v>novalue</v>
      </c>
      <c r="C1796">
        <f>IF(Data!F1796&lt;&gt;"successful",Data!L1796, "novalue")</f>
        <v>18</v>
      </c>
    </row>
    <row r="1797" spans="1:3" x14ac:dyDescent="0.2">
      <c r="A1797" s="3"/>
      <c r="B1797" t="str">
        <f>IF(Data!F1797="successful",Data!L1797, "novalue")</f>
        <v>novalue</v>
      </c>
      <c r="C1797">
        <f>IF(Data!F1797&lt;&gt;"successful",Data!L1797, "novalue")</f>
        <v>81</v>
      </c>
    </row>
    <row r="1798" spans="1:3" x14ac:dyDescent="0.2">
      <c r="A1798" s="3"/>
      <c r="B1798" t="str">
        <f>IF(Data!F1798="successful",Data!L1798, "novalue")</f>
        <v>novalue</v>
      </c>
      <c r="C1798">
        <f>IF(Data!F1798&lt;&gt;"successful",Data!L1798, "novalue")</f>
        <v>86</v>
      </c>
    </row>
    <row r="1799" spans="1:3" x14ac:dyDescent="0.2">
      <c r="A1799" s="3"/>
      <c r="B1799" t="str">
        <f>IF(Data!F1799="successful",Data!L1799, "novalue")</f>
        <v>novalue</v>
      </c>
      <c r="C1799">
        <f>IF(Data!F1799&lt;&gt;"successful",Data!L1799, "novalue")</f>
        <v>140</v>
      </c>
    </row>
    <row r="1800" spans="1:3" x14ac:dyDescent="0.2">
      <c r="A1800" s="3"/>
      <c r="B1800" t="str">
        <f>IF(Data!F1800="successful",Data!L1800, "novalue")</f>
        <v>novalue</v>
      </c>
      <c r="C1800">
        <f>IF(Data!F1800&lt;&gt;"successful",Data!L1800, "novalue")</f>
        <v>37</v>
      </c>
    </row>
    <row r="1801" spans="1:3" x14ac:dyDescent="0.2">
      <c r="A1801" s="3"/>
      <c r="B1801" t="str">
        <f>IF(Data!F1801="successful",Data!L1801, "novalue")</f>
        <v>novalue</v>
      </c>
      <c r="C1801">
        <f>IF(Data!F1801&lt;&gt;"successful",Data!L1801, "novalue")</f>
        <v>6</v>
      </c>
    </row>
    <row r="1802" spans="1:3" x14ac:dyDescent="0.2">
      <c r="A1802" s="3"/>
      <c r="B1802" t="str">
        <f>IF(Data!F1802="successful",Data!L1802, "novalue")</f>
        <v>novalue</v>
      </c>
      <c r="C1802">
        <f>IF(Data!F1802&lt;&gt;"successful",Data!L1802, "novalue")</f>
        <v>113</v>
      </c>
    </row>
    <row r="1803" spans="1:3" x14ac:dyDescent="0.2">
      <c r="A1803" s="3"/>
      <c r="B1803" t="str">
        <f>IF(Data!F1803="successful",Data!L1803, "novalue")</f>
        <v>novalue</v>
      </c>
      <c r="C1803">
        <f>IF(Data!F1803&lt;&gt;"successful",Data!L1803, "novalue")</f>
        <v>37</v>
      </c>
    </row>
    <row r="1804" spans="1:3" x14ac:dyDescent="0.2">
      <c r="A1804" s="3"/>
      <c r="B1804" t="str">
        <f>IF(Data!F1804="successful",Data!L1804, "novalue")</f>
        <v>novalue</v>
      </c>
      <c r="C1804">
        <f>IF(Data!F1804&lt;&gt;"successful",Data!L1804, "novalue")</f>
        <v>18</v>
      </c>
    </row>
    <row r="1805" spans="1:3" x14ac:dyDescent="0.2">
      <c r="A1805" s="3"/>
      <c r="B1805" t="str">
        <f>IF(Data!F1805="successful",Data!L1805, "novalue")</f>
        <v>novalue</v>
      </c>
      <c r="C1805">
        <f>IF(Data!F1805&lt;&gt;"successful",Data!L1805, "novalue")</f>
        <v>75</v>
      </c>
    </row>
    <row r="1806" spans="1:3" x14ac:dyDescent="0.2">
      <c r="A1806" s="3"/>
      <c r="B1806" t="str">
        <f>IF(Data!F1806="successful",Data!L1806, "novalue")</f>
        <v>novalue</v>
      </c>
      <c r="C1806">
        <f>IF(Data!F1806&lt;&gt;"successful",Data!L1806, "novalue")</f>
        <v>52</v>
      </c>
    </row>
    <row r="1807" spans="1:3" x14ac:dyDescent="0.2">
      <c r="A1807" s="3"/>
      <c r="B1807" t="str">
        <f>IF(Data!F1807="successful",Data!L1807, "novalue")</f>
        <v>novalue</v>
      </c>
      <c r="C1807">
        <f>IF(Data!F1807&lt;&gt;"successful",Data!L1807, "novalue")</f>
        <v>122</v>
      </c>
    </row>
    <row r="1808" spans="1:3" x14ac:dyDescent="0.2">
      <c r="A1808" s="3"/>
      <c r="B1808" t="str">
        <f>IF(Data!F1808="successful",Data!L1808, "novalue")</f>
        <v>novalue</v>
      </c>
      <c r="C1808">
        <f>IF(Data!F1808&lt;&gt;"successful",Data!L1808, "novalue")</f>
        <v>8</v>
      </c>
    </row>
    <row r="1809" spans="1:3" x14ac:dyDescent="0.2">
      <c r="A1809" s="3"/>
      <c r="B1809" t="str">
        <f>IF(Data!F1809="successful",Data!L1809, "novalue")</f>
        <v>novalue</v>
      </c>
      <c r="C1809">
        <f>IF(Data!F1809&lt;&gt;"successful",Data!L1809, "novalue")</f>
        <v>8</v>
      </c>
    </row>
    <row r="1810" spans="1:3" x14ac:dyDescent="0.2">
      <c r="A1810" s="3"/>
      <c r="B1810" t="str">
        <f>IF(Data!F1810="successful",Data!L1810, "novalue")</f>
        <v>novalue</v>
      </c>
      <c r="C1810">
        <f>IF(Data!F1810&lt;&gt;"successful",Data!L1810, "novalue")</f>
        <v>96</v>
      </c>
    </row>
    <row r="1811" spans="1:3" x14ac:dyDescent="0.2">
      <c r="A1811" s="3"/>
      <c r="B1811" t="str">
        <f>IF(Data!F1811="successful",Data!L1811, "novalue")</f>
        <v>novalue</v>
      </c>
      <c r="C1811">
        <f>IF(Data!F1811&lt;&gt;"successful",Data!L1811, "novalue")</f>
        <v>9</v>
      </c>
    </row>
    <row r="1812" spans="1:3" x14ac:dyDescent="0.2">
      <c r="A1812" s="3"/>
      <c r="B1812" t="str">
        <f>IF(Data!F1812="successful",Data!L1812, "novalue")</f>
        <v>novalue</v>
      </c>
      <c r="C1812">
        <f>IF(Data!F1812&lt;&gt;"successful",Data!L1812, "novalue")</f>
        <v>2</v>
      </c>
    </row>
    <row r="1813" spans="1:3" x14ac:dyDescent="0.2">
      <c r="A1813" s="3"/>
      <c r="B1813" t="str">
        <f>IF(Data!F1813="successful",Data!L1813, "novalue")</f>
        <v>novalue</v>
      </c>
      <c r="C1813">
        <f>IF(Data!F1813&lt;&gt;"successful",Data!L1813, "novalue")</f>
        <v>26</v>
      </c>
    </row>
    <row r="1814" spans="1:3" x14ac:dyDescent="0.2">
      <c r="A1814" s="3"/>
      <c r="B1814" t="str">
        <f>IF(Data!F1814="successful",Data!L1814, "novalue")</f>
        <v>novalue</v>
      </c>
      <c r="C1814">
        <f>IF(Data!F1814&lt;&gt;"successful",Data!L1814, "novalue")</f>
        <v>23</v>
      </c>
    </row>
    <row r="1815" spans="1:3" x14ac:dyDescent="0.2">
      <c r="A1815" s="3"/>
      <c r="B1815" t="str">
        <f>IF(Data!F1815="successful",Data!L1815, "novalue")</f>
        <v>novalue</v>
      </c>
      <c r="C1815">
        <f>IF(Data!F1815&lt;&gt;"successful",Data!L1815, "novalue")</f>
        <v>0</v>
      </c>
    </row>
    <row r="1816" spans="1:3" x14ac:dyDescent="0.2">
      <c r="A1816" s="3"/>
      <c r="B1816" t="str">
        <f>IF(Data!F1816="successful",Data!L1816, "novalue")</f>
        <v>novalue</v>
      </c>
      <c r="C1816">
        <f>IF(Data!F1816&lt;&gt;"successful",Data!L1816, "novalue")</f>
        <v>140</v>
      </c>
    </row>
    <row r="1817" spans="1:3" x14ac:dyDescent="0.2">
      <c r="A1817" s="3"/>
      <c r="B1817" t="str">
        <f>IF(Data!F1817="successful",Data!L1817, "novalue")</f>
        <v>novalue</v>
      </c>
      <c r="C1817">
        <f>IF(Data!F1817&lt;&gt;"successful",Data!L1817, "novalue")</f>
        <v>0</v>
      </c>
    </row>
    <row r="1818" spans="1:3" x14ac:dyDescent="0.2">
      <c r="A1818" s="3"/>
      <c r="B1818" t="str">
        <f>IF(Data!F1818="successful",Data!L1818, "novalue")</f>
        <v>novalue</v>
      </c>
      <c r="C1818">
        <f>IF(Data!F1818&lt;&gt;"successful",Data!L1818, "novalue")</f>
        <v>6</v>
      </c>
    </row>
    <row r="1819" spans="1:3" x14ac:dyDescent="0.2">
      <c r="A1819" s="3"/>
      <c r="B1819" t="str">
        <f>IF(Data!F1819="successful",Data!L1819, "novalue")</f>
        <v>novalue</v>
      </c>
      <c r="C1819">
        <f>IF(Data!F1819&lt;&gt;"successful",Data!L1819, "novalue")</f>
        <v>100</v>
      </c>
    </row>
    <row r="1820" spans="1:3" x14ac:dyDescent="0.2">
      <c r="A1820" s="3"/>
      <c r="B1820" t="str">
        <f>IF(Data!F1820="successful",Data!L1820, "novalue")</f>
        <v>novalue</v>
      </c>
      <c r="C1820">
        <f>IF(Data!F1820&lt;&gt;"successful",Data!L1820, "novalue")</f>
        <v>0</v>
      </c>
    </row>
    <row r="1821" spans="1:3" x14ac:dyDescent="0.2">
      <c r="A1821" s="3"/>
      <c r="B1821" t="str">
        <f>IF(Data!F1821="successful",Data!L1821, "novalue")</f>
        <v>novalue</v>
      </c>
      <c r="C1821">
        <f>IF(Data!F1821&lt;&gt;"successful",Data!L1821, "novalue")</f>
        <v>4</v>
      </c>
    </row>
    <row r="1822" spans="1:3" x14ac:dyDescent="0.2">
      <c r="A1822" s="3"/>
      <c r="B1822" t="str">
        <f>IF(Data!F1822="successful",Data!L1822, "novalue")</f>
        <v>novalue</v>
      </c>
      <c r="C1822">
        <f>IF(Data!F1822&lt;&gt;"successful",Data!L1822, "novalue")</f>
        <v>8</v>
      </c>
    </row>
    <row r="1823" spans="1:3" x14ac:dyDescent="0.2">
      <c r="A1823" s="3"/>
      <c r="B1823">
        <f>IF(Data!F1823="successful",Data!L1823, "novalue")</f>
        <v>57</v>
      </c>
      <c r="C1823" t="str">
        <f>IF(Data!F1823&lt;&gt;"successful",Data!L1823, "novalue")</f>
        <v>novalue</v>
      </c>
    </row>
    <row r="1824" spans="1:3" x14ac:dyDescent="0.2">
      <c r="A1824" s="3"/>
      <c r="B1824">
        <f>IF(Data!F1824="successful",Data!L1824, "novalue")</f>
        <v>11</v>
      </c>
      <c r="C1824" t="str">
        <f>IF(Data!F1824&lt;&gt;"successful",Data!L1824, "novalue")</f>
        <v>novalue</v>
      </c>
    </row>
    <row r="1825" spans="1:3" x14ac:dyDescent="0.2">
      <c r="A1825" s="3"/>
      <c r="B1825">
        <f>IF(Data!F1825="successful",Data!L1825, "novalue")</f>
        <v>33</v>
      </c>
      <c r="C1825" t="str">
        <f>IF(Data!F1825&lt;&gt;"successful",Data!L1825, "novalue")</f>
        <v>novalue</v>
      </c>
    </row>
    <row r="1826" spans="1:3" x14ac:dyDescent="0.2">
      <c r="A1826" s="3"/>
      <c r="B1826">
        <f>IF(Data!F1826="successful",Data!L1826, "novalue")</f>
        <v>40</v>
      </c>
      <c r="C1826" t="str">
        <f>IF(Data!F1826&lt;&gt;"successful",Data!L1826, "novalue")</f>
        <v>novalue</v>
      </c>
    </row>
    <row r="1827" spans="1:3" x14ac:dyDescent="0.2">
      <c r="A1827" s="3"/>
      <c r="B1827">
        <f>IF(Data!F1827="successful",Data!L1827, "novalue")</f>
        <v>50</v>
      </c>
      <c r="C1827" t="str">
        <f>IF(Data!F1827&lt;&gt;"successful",Data!L1827, "novalue")</f>
        <v>novalue</v>
      </c>
    </row>
    <row r="1828" spans="1:3" x14ac:dyDescent="0.2">
      <c r="A1828" s="3"/>
      <c r="B1828">
        <f>IF(Data!F1828="successful",Data!L1828, "novalue")</f>
        <v>38</v>
      </c>
      <c r="C1828" t="str">
        <f>IF(Data!F1828&lt;&gt;"successful",Data!L1828, "novalue")</f>
        <v>novalue</v>
      </c>
    </row>
    <row r="1829" spans="1:3" x14ac:dyDescent="0.2">
      <c r="A1829" s="3"/>
      <c r="B1829">
        <f>IF(Data!F1829="successful",Data!L1829, "novalue")</f>
        <v>96</v>
      </c>
      <c r="C1829" t="str">
        <f>IF(Data!F1829&lt;&gt;"successful",Data!L1829, "novalue")</f>
        <v>novalue</v>
      </c>
    </row>
    <row r="1830" spans="1:3" x14ac:dyDescent="0.2">
      <c r="A1830" s="3"/>
      <c r="B1830">
        <f>IF(Data!F1830="successful",Data!L1830, "novalue")</f>
        <v>48</v>
      </c>
      <c r="C1830" t="str">
        <f>IF(Data!F1830&lt;&gt;"successful",Data!L1830, "novalue")</f>
        <v>novalue</v>
      </c>
    </row>
    <row r="1831" spans="1:3" x14ac:dyDescent="0.2">
      <c r="A1831" s="3"/>
      <c r="B1831">
        <f>IF(Data!F1831="successful",Data!L1831, "novalue")</f>
        <v>33</v>
      </c>
      <c r="C1831" t="str">
        <f>IF(Data!F1831&lt;&gt;"successful",Data!L1831, "novalue")</f>
        <v>novalue</v>
      </c>
    </row>
    <row r="1832" spans="1:3" x14ac:dyDescent="0.2">
      <c r="A1832" s="3"/>
      <c r="B1832">
        <f>IF(Data!F1832="successful",Data!L1832, "novalue")</f>
        <v>226</v>
      </c>
      <c r="C1832" t="str">
        <f>IF(Data!F1832&lt;&gt;"successful",Data!L1832, "novalue")</f>
        <v>novalue</v>
      </c>
    </row>
    <row r="1833" spans="1:3" x14ac:dyDescent="0.2">
      <c r="A1833" s="3"/>
      <c r="B1833">
        <f>IF(Data!F1833="successful",Data!L1833, "novalue")</f>
        <v>14</v>
      </c>
      <c r="C1833" t="str">
        <f>IF(Data!F1833&lt;&gt;"successful",Data!L1833, "novalue")</f>
        <v>novalue</v>
      </c>
    </row>
    <row r="1834" spans="1:3" x14ac:dyDescent="0.2">
      <c r="A1834" s="3"/>
      <c r="B1834">
        <f>IF(Data!F1834="successful",Data!L1834, "novalue")</f>
        <v>20</v>
      </c>
      <c r="C1834" t="str">
        <f>IF(Data!F1834&lt;&gt;"successful",Data!L1834, "novalue")</f>
        <v>novalue</v>
      </c>
    </row>
    <row r="1835" spans="1:3" x14ac:dyDescent="0.2">
      <c r="A1835" s="3"/>
      <c r="B1835">
        <f>IF(Data!F1835="successful",Data!L1835, "novalue")</f>
        <v>25</v>
      </c>
      <c r="C1835" t="str">
        <f>IF(Data!F1835&lt;&gt;"successful",Data!L1835, "novalue")</f>
        <v>novalue</v>
      </c>
    </row>
    <row r="1836" spans="1:3" x14ac:dyDescent="0.2">
      <c r="A1836" s="3"/>
      <c r="B1836">
        <f>IF(Data!F1836="successful",Data!L1836, "novalue")</f>
        <v>90</v>
      </c>
      <c r="C1836" t="str">
        <f>IF(Data!F1836&lt;&gt;"successful",Data!L1836, "novalue")</f>
        <v>novalue</v>
      </c>
    </row>
    <row r="1837" spans="1:3" x14ac:dyDescent="0.2">
      <c r="A1837" s="3"/>
      <c r="B1837">
        <f>IF(Data!F1837="successful",Data!L1837, "novalue")</f>
        <v>11</v>
      </c>
      <c r="C1837" t="str">
        <f>IF(Data!F1837&lt;&gt;"successful",Data!L1837, "novalue")</f>
        <v>novalue</v>
      </c>
    </row>
    <row r="1838" spans="1:3" x14ac:dyDescent="0.2">
      <c r="A1838" s="3"/>
      <c r="B1838">
        <f>IF(Data!F1838="successful",Data!L1838, "novalue")</f>
        <v>55</v>
      </c>
      <c r="C1838" t="str">
        <f>IF(Data!F1838&lt;&gt;"successful",Data!L1838, "novalue")</f>
        <v>novalue</v>
      </c>
    </row>
    <row r="1839" spans="1:3" x14ac:dyDescent="0.2">
      <c r="A1839" s="3"/>
      <c r="B1839">
        <f>IF(Data!F1839="successful",Data!L1839, "novalue")</f>
        <v>30</v>
      </c>
      <c r="C1839" t="str">
        <f>IF(Data!F1839&lt;&gt;"successful",Data!L1839, "novalue")</f>
        <v>novalue</v>
      </c>
    </row>
    <row r="1840" spans="1:3" x14ac:dyDescent="0.2">
      <c r="A1840" s="3"/>
      <c r="B1840">
        <f>IF(Data!F1840="successful",Data!L1840, "novalue")</f>
        <v>28</v>
      </c>
      <c r="C1840" t="str">
        <f>IF(Data!F1840&lt;&gt;"successful",Data!L1840, "novalue")</f>
        <v>novalue</v>
      </c>
    </row>
    <row r="1841" spans="1:3" x14ac:dyDescent="0.2">
      <c r="A1841" s="3"/>
      <c r="B1841">
        <f>IF(Data!F1841="successful",Data!L1841, "novalue")</f>
        <v>45</v>
      </c>
      <c r="C1841" t="str">
        <f>IF(Data!F1841&lt;&gt;"successful",Data!L1841, "novalue")</f>
        <v>novalue</v>
      </c>
    </row>
    <row r="1842" spans="1:3" x14ac:dyDescent="0.2">
      <c r="A1842" s="3"/>
      <c r="B1842">
        <f>IF(Data!F1842="successful",Data!L1842, "novalue")</f>
        <v>13</v>
      </c>
      <c r="C1842" t="str">
        <f>IF(Data!F1842&lt;&gt;"successful",Data!L1842, "novalue")</f>
        <v>novalue</v>
      </c>
    </row>
    <row r="1843" spans="1:3" x14ac:dyDescent="0.2">
      <c r="A1843" s="3"/>
      <c r="B1843">
        <f>IF(Data!F1843="successful",Data!L1843, "novalue")</f>
        <v>40</v>
      </c>
      <c r="C1843" t="str">
        <f>IF(Data!F1843&lt;&gt;"successful",Data!L1843, "novalue")</f>
        <v>novalue</v>
      </c>
    </row>
    <row r="1844" spans="1:3" x14ac:dyDescent="0.2">
      <c r="A1844" s="3"/>
      <c r="B1844">
        <f>IF(Data!F1844="successful",Data!L1844, "novalue")</f>
        <v>21</v>
      </c>
      <c r="C1844" t="str">
        <f>IF(Data!F1844&lt;&gt;"successful",Data!L1844, "novalue")</f>
        <v>novalue</v>
      </c>
    </row>
    <row r="1845" spans="1:3" x14ac:dyDescent="0.2">
      <c r="A1845" s="3"/>
      <c r="B1845">
        <f>IF(Data!F1845="successful",Data!L1845, "novalue")</f>
        <v>134</v>
      </c>
      <c r="C1845" t="str">
        <f>IF(Data!F1845&lt;&gt;"successful",Data!L1845, "novalue")</f>
        <v>novalue</v>
      </c>
    </row>
    <row r="1846" spans="1:3" x14ac:dyDescent="0.2">
      <c r="A1846" s="3"/>
      <c r="B1846">
        <f>IF(Data!F1846="successful",Data!L1846, "novalue")</f>
        <v>20</v>
      </c>
      <c r="C1846" t="str">
        <f>IF(Data!F1846&lt;&gt;"successful",Data!L1846, "novalue")</f>
        <v>novalue</v>
      </c>
    </row>
    <row r="1847" spans="1:3" x14ac:dyDescent="0.2">
      <c r="A1847" s="3"/>
      <c r="B1847">
        <f>IF(Data!F1847="successful",Data!L1847, "novalue")</f>
        <v>19</v>
      </c>
      <c r="C1847" t="str">
        <f>IF(Data!F1847&lt;&gt;"successful",Data!L1847, "novalue")</f>
        <v>novalue</v>
      </c>
    </row>
    <row r="1848" spans="1:3" x14ac:dyDescent="0.2">
      <c r="A1848" s="3"/>
      <c r="B1848">
        <f>IF(Data!F1848="successful",Data!L1848, "novalue")</f>
        <v>209</v>
      </c>
      <c r="C1848" t="str">
        <f>IF(Data!F1848&lt;&gt;"successful",Data!L1848, "novalue")</f>
        <v>novalue</v>
      </c>
    </row>
    <row r="1849" spans="1:3" x14ac:dyDescent="0.2">
      <c r="A1849" s="3"/>
      <c r="B1849">
        <f>IF(Data!F1849="successful",Data!L1849, "novalue")</f>
        <v>38</v>
      </c>
      <c r="C1849" t="str">
        <f>IF(Data!F1849&lt;&gt;"successful",Data!L1849, "novalue")</f>
        <v>novalue</v>
      </c>
    </row>
    <row r="1850" spans="1:3" x14ac:dyDescent="0.2">
      <c r="A1850" s="3"/>
      <c r="B1850">
        <f>IF(Data!F1850="successful",Data!L1850, "novalue")</f>
        <v>24</v>
      </c>
      <c r="C1850" t="str">
        <f>IF(Data!F1850&lt;&gt;"successful",Data!L1850, "novalue")</f>
        <v>novalue</v>
      </c>
    </row>
    <row r="1851" spans="1:3" x14ac:dyDescent="0.2">
      <c r="A1851" s="3"/>
      <c r="B1851">
        <f>IF(Data!F1851="successful",Data!L1851, "novalue")</f>
        <v>8</v>
      </c>
      <c r="C1851" t="str">
        <f>IF(Data!F1851&lt;&gt;"successful",Data!L1851, "novalue")</f>
        <v>novalue</v>
      </c>
    </row>
    <row r="1852" spans="1:3" x14ac:dyDescent="0.2">
      <c r="A1852" s="3"/>
      <c r="B1852">
        <f>IF(Data!F1852="successful",Data!L1852, "novalue")</f>
        <v>179</v>
      </c>
      <c r="C1852" t="str">
        <f>IF(Data!F1852&lt;&gt;"successful",Data!L1852, "novalue")</f>
        <v>novalue</v>
      </c>
    </row>
    <row r="1853" spans="1:3" x14ac:dyDescent="0.2">
      <c r="A1853" s="3"/>
      <c r="B1853">
        <f>IF(Data!F1853="successful",Data!L1853, "novalue")</f>
        <v>26</v>
      </c>
      <c r="C1853" t="str">
        <f>IF(Data!F1853&lt;&gt;"successful",Data!L1853, "novalue")</f>
        <v>novalue</v>
      </c>
    </row>
    <row r="1854" spans="1:3" x14ac:dyDescent="0.2">
      <c r="A1854" s="3"/>
      <c r="B1854">
        <f>IF(Data!F1854="successful",Data!L1854, "novalue")</f>
        <v>131</v>
      </c>
      <c r="C1854" t="str">
        <f>IF(Data!F1854&lt;&gt;"successful",Data!L1854, "novalue")</f>
        <v>novalue</v>
      </c>
    </row>
    <row r="1855" spans="1:3" x14ac:dyDescent="0.2">
      <c r="A1855" s="3"/>
      <c r="B1855">
        <f>IF(Data!F1855="successful",Data!L1855, "novalue")</f>
        <v>14</v>
      </c>
      <c r="C1855" t="str">
        <f>IF(Data!F1855&lt;&gt;"successful",Data!L1855, "novalue")</f>
        <v>novalue</v>
      </c>
    </row>
    <row r="1856" spans="1:3" x14ac:dyDescent="0.2">
      <c r="A1856" s="3"/>
      <c r="B1856">
        <f>IF(Data!F1856="successful",Data!L1856, "novalue")</f>
        <v>174</v>
      </c>
      <c r="C1856" t="str">
        <f>IF(Data!F1856&lt;&gt;"successful",Data!L1856, "novalue")</f>
        <v>novalue</v>
      </c>
    </row>
    <row r="1857" spans="1:3" x14ac:dyDescent="0.2">
      <c r="A1857" s="3"/>
      <c r="B1857">
        <f>IF(Data!F1857="successful",Data!L1857, "novalue")</f>
        <v>191</v>
      </c>
      <c r="C1857" t="str">
        <f>IF(Data!F1857&lt;&gt;"successful",Data!L1857, "novalue")</f>
        <v>novalue</v>
      </c>
    </row>
    <row r="1858" spans="1:3" x14ac:dyDescent="0.2">
      <c r="A1858" s="3"/>
      <c r="B1858">
        <f>IF(Data!F1858="successful",Data!L1858, "novalue")</f>
        <v>38</v>
      </c>
      <c r="C1858" t="str">
        <f>IF(Data!F1858&lt;&gt;"successful",Data!L1858, "novalue")</f>
        <v>novalue</v>
      </c>
    </row>
    <row r="1859" spans="1:3" x14ac:dyDescent="0.2">
      <c r="A1859" s="3"/>
      <c r="B1859">
        <f>IF(Data!F1859="successful",Data!L1859, "novalue")</f>
        <v>22</v>
      </c>
      <c r="C1859" t="str">
        <f>IF(Data!F1859&lt;&gt;"successful",Data!L1859, "novalue")</f>
        <v>novalue</v>
      </c>
    </row>
    <row r="1860" spans="1:3" x14ac:dyDescent="0.2">
      <c r="A1860" s="3"/>
      <c r="B1860">
        <f>IF(Data!F1860="successful",Data!L1860, "novalue")</f>
        <v>149</v>
      </c>
      <c r="C1860" t="str">
        <f>IF(Data!F1860&lt;&gt;"successful",Data!L1860, "novalue")</f>
        <v>novalue</v>
      </c>
    </row>
    <row r="1861" spans="1:3" x14ac:dyDescent="0.2">
      <c r="A1861" s="3"/>
      <c r="B1861">
        <f>IF(Data!F1861="successful",Data!L1861, "novalue")</f>
        <v>56</v>
      </c>
      <c r="C1861" t="str">
        <f>IF(Data!F1861&lt;&gt;"successful",Data!L1861, "novalue")</f>
        <v>novalue</v>
      </c>
    </row>
    <row r="1862" spans="1:3" x14ac:dyDescent="0.2">
      <c r="A1862" s="3"/>
      <c r="B1862">
        <f>IF(Data!F1862="successful",Data!L1862, "novalue")</f>
        <v>19</v>
      </c>
      <c r="C1862" t="str">
        <f>IF(Data!F1862&lt;&gt;"successful",Data!L1862, "novalue")</f>
        <v>novalue</v>
      </c>
    </row>
    <row r="1863" spans="1:3" x14ac:dyDescent="0.2">
      <c r="A1863" s="3"/>
      <c r="B1863" t="str">
        <f>IF(Data!F1863="successful",Data!L1863, "novalue")</f>
        <v>novalue</v>
      </c>
      <c r="C1863">
        <f>IF(Data!F1863&lt;&gt;"successful",Data!L1863, "novalue")</f>
        <v>0</v>
      </c>
    </row>
    <row r="1864" spans="1:3" x14ac:dyDescent="0.2">
      <c r="A1864" s="3"/>
      <c r="B1864" t="str">
        <f>IF(Data!F1864="successful",Data!L1864, "novalue")</f>
        <v>novalue</v>
      </c>
      <c r="C1864">
        <f>IF(Data!F1864&lt;&gt;"successful",Data!L1864, "novalue")</f>
        <v>16</v>
      </c>
    </row>
    <row r="1865" spans="1:3" x14ac:dyDescent="0.2">
      <c r="A1865" s="3"/>
      <c r="B1865" t="str">
        <f>IF(Data!F1865="successful",Data!L1865, "novalue")</f>
        <v>novalue</v>
      </c>
      <c r="C1865">
        <f>IF(Data!F1865&lt;&gt;"successful",Data!L1865, "novalue")</f>
        <v>2</v>
      </c>
    </row>
    <row r="1866" spans="1:3" x14ac:dyDescent="0.2">
      <c r="A1866" s="3"/>
      <c r="B1866" t="str">
        <f>IF(Data!F1866="successful",Data!L1866, "novalue")</f>
        <v>novalue</v>
      </c>
      <c r="C1866">
        <f>IF(Data!F1866&lt;&gt;"successful",Data!L1866, "novalue")</f>
        <v>48</v>
      </c>
    </row>
    <row r="1867" spans="1:3" x14ac:dyDescent="0.2">
      <c r="A1867" s="3"/>
      <c r="B1867" t="str">
        <f>IF(Data!F1867="successful",Data!L1867, "novalue")</f>
        <v>novalue</v>
      </c>
      <c r="C1867">
        <f>IF(Data!F1867&lt;&gt;"successful",Data!L1867, "novalue")</f>
        <v>2</v>
      </c>
    </row>
    <row r="1868" spans="1:3" x14ac:dyDescent="0.2">
      <c r="A1868" s="3"/>
      <c r="B1868" t="str">
        <f>IF(Data!F1868="successful",Data!L1868, "novalue")</f>
        <v>novalue</v>
      </c>
      <c r="C1868">
        <f>IF(Data!F1868&lt;&gt;"successful",Data!L1868, "novalue")</f>
        <v>2</v>
      </c>
    </row>
    <row r="1869" spans="1:3" x14ac:dyDescent="0.2">
      <c r="A1869" s="3"/>
      <c r="B1869" t="str">
        <f>IF(Data!F1869="successful",Data!L1869, "novalue")</f>
        <v>novalue</v>
      </c>
      <c r="C1869">
        <f>IF(Data!F1869&lt;&gt;"successful",Data!L1869, "novalue")</f>
        <v>1</v>
      </c>
    </row>
    <row r="1870" spans="1:3" x14ac:dyDescent="0.2">
      <c r="A1870" s="3"/>
      <c r="B1870" t="str">
        <f>IF(Data!F1870="successful",Data!L1870, "novalue")</f>
        <v>novalue</v>
      </c>
      <c r="C1870">
        <f>IF(Data!F1870&lt;&gt;"successful",Data!L1870, "novalue")</f>
        <v>17</v>
      </c>
    </row>
    <row r="1871" spans="1:3" x14ac:dyDescent="0.2">
      <c r="A1871" s="3"/>
      <c r="B1871" t="str">
        <f>IF(Data!F1871="successful",Data!L1871, "novalue")</f>
        <v>novalue</v>
      </c>
      <c r="C1871">
        <f>IF(Data!F1871&lt;&gt;"successful",Data!L1871, "novalue")</f>
        <v>0</v>
      </c>
    </row>
    <row r="1872" spans="1:3" x14ac:dyDescent="0.2">
      <c r="A1872" s="3"/>
      <c r="B1872" t="str">
        <f>IF(Data!F1872="successful",Data!L1872, "novalue")</f>
        <v>novalue</v>
      </c>
      <c r="C1872">
        <f>IF(Data!F1872&lt;&gt;"successful",Data!L1872, "novalue")</f>
        <v>11</v>
      </c>
    </row>
    <row r="1873" spans="1:3" x14ac:dyDescent="0.2">
      <c r="A1873" s="3"/>
      <c r="B1873" t="str">
        <f>IF(Data!F1873="successful",Data!L1873, "novalue")</f>
        <v>novalue</v>
      </c>
      <c r="C1873">
        <f>IF(Data!F1873&lt;&gt;"successful",Data!L1873, "novalue")</f>
        <v>95</v>
      </c>
    </row>
    <row r="1874" spans="1:3" x14ac:dyDescent="0.2">
      <c r="A1874" s="3"/>
      <c r="B1874" t="str">
        <f>IF(Data!F1874="successful",Data!L1874, "novalue")</f>
        <v>novalue</v>
      </c>
      <c r="C1874">
        <f>IF(Data!F1874&lt;&gt;"successful",Data!L1874, "novalue")</f>
        <v>13</v>
      </c>
    </row>
    <row r="1875" spans="1:3" x14ac:dyDescent="0.2">
      <c r="A1875" s="3"/>
      <c r="B1875" t="str">
        <f>IF(Data!F1875="successful",Data!L1875, "novalue")</f>
        <v>novalue</v>
      </c>
      <c r="C1875">
        <f>IF(Data!F1875&lt;&gt;"successful",Data!L1875, "novalue")</f>
        <v>2</v>
      </c>
    </row>
    <row r="1876" spans="1:3" x14ac:dyDescent="0.2">
      <c r="A1876" s="3"/>
      <c r="B1876" t="str">
        <f>IF(Data!F1876="successful",Data!L1876, "novalue")</f>
        <v>novalue</v>
      </c>
      <c r="C1876">
        <f>IF(Data!F1876&lt;&gt;"successful",Data!L1876, "novalue")</f>
        <v>2</v>
      </c>
    </row>
    <row r="1877" spans="1:3" x14ac:dyDescent="0.2">
      <c r="A1877" s="3"/>
      <c r="B1877" t="str">
        <f>IF(Data!F1877="successful",Data!L1877, "novalue")</f>
        <v>novalue</v>
      </c>
      <c r="C1877">
        <f>IF(Data!F1877&lt;&gt;"successful",Data!L1877, "novalue")</f>
        <v>3</v>
      </c>
    </row>
    <row r="1878" spans="1:3" x14ac:dyDescent="0.2">
      <c r="A1878" s="3"/>
      <c r="B1878" t="str">
        <f>IF(Data!F1878="successful",Data!L1878, "novalue")</f>
        <v>novalue</v>
      </c>
      <c r="C1878">
        <f>IF(Data!F1878&lt;&gt;"successful",Data!L1878, "novalue")</f>
        <v>0</v>
      </c>
    </row>
    <row r="1879" spans="1:3" x14ac:dyDescent="0.2">
      <c r="A1879" s="3"/>
      <c r="B1879" t="str">
        <f>IF(Data!F1879="successful",Data!L1879, "novalue")</f>
        <v>novalue</v>
      </c>
      <c r="C1879">
        <f>IF(Data!F1879&lt;&gt;"successful",Data!L1879, "novalue")</f>
        <v>0</v>
      </c>
    </row>
    <row r="1880" spans="1:3" x14ac:dyDescent="0.2">
      <c r="A1880" s="3"/>
      <c r="B1880" t="str">
        <f>IF(Data!F1880="successful",Data!L1880, "novalue")</f>
        <v>novalue</v>
      </c>
      <c r="C1880">
        <f>IF(Data!F1880&lt;&gt;"successful",Data!L1880, "novalue")</f>
        <v>0</v>
      </c>
    </row>
    <row r="1881" spans="1:3" x14ac:dyDescent="0.2">
      <c r="A1881" s="3"/>
      <c r="B1881" t="str">
        <f>IF(Data!F1881="successful",Data!L1881, "novalue")</f>
        <v>novalue</v>
      </c>
      <c r="C1881">
        <f>IF(Data!F1881&lt;&gt;"successful",Data!L1881, "novalue")</f>
        <v>2</v>
      </c>
    </row>
    <row r="1882" spans="1:3" x14ac:dyDescent="0.2">
      <c r="A1882" s="3"/>
      <c r="B1882" t="str">
        <f>IF(Data!F1882="successful",Data!L1882, "novalue")</f>
        <v>novalue</v>
      </c>
      <c r="C1882">
        <f>IF(Data!F1882&lt;&gt;"successful",Data!L1882, "novalue")</f>
        <v>24</v>
      </c>
    </row>
    <row r="1883" spans="1:3" x14ac:dyDescent="0.2">
      <c r="A1883" s="3"/>
      <c r="B1883">
        <f>IF(Data!F1883="successful",Data!L1883, "novalue")</f>
        <v>70</v>
      </c>
      <c r="C1883" t="str">
        <f>IF(Data!F1883&lt;&gt;"successful",Data!L1883, "novalue")</f>
        <v>novalue</v>
      </c>
    </row>
    <row r="1884" spans="1:3" x14ac:dyDescent="0.2">
      <c r="A1884" s="3"/>
      <c r="B1884">
        <f>IF(Data!F1884="successful",Data!L1884, "novalue")</f>
        <v>81</v>
      </c>
      <c r="C1884" t="str">
        <f>IF(Data!F1884&lt;&gt;"successful",Data!L1884, "novalue")</f>
        <v>novalue</v>
      </c>
    </row>
    <row r="1885" spans="1:3" x14ac:dyDescent="0.2">
      <c r="A1885" s="3"/>
      <c r="B1885">
        <f>IF(Data!F1885="successful",Data!L1885, "novalue")</f>
        <v>32</v>
      </c>
      <c r="C1885" t="str">
        <f>IF(Data!F1885&lt;&gt;"successful",Data!L1885, "novalue")</f>
        <v>novalue</v>
      </c>
    </row>
    <row r="1886" spans="1:3" x14ac:dyDescent="0.2">
      <c r="A1886" s="3"/>
      <c r="B1886">
        <f>IF(Data!F1886="successful",Data!L1886, "novalue")</f>
        <v>26</v>
      </c>
      <c r="C1886" t="str">
        <f>IF(Data!F1886&lt;&gt;"successful",Data!L1886, "novalue")</f>
        <v>novalue</v>
      </c>
    </row>
    <row r="1887" spans="1:3" x14ac:dyDescent="0.2">
      <c r="A1887" s="3"/>
      <c r="B1887">
        <f>IF(Data!F1887="successful",Data!L1887, "novalue")</f>
        <v>105</v>
      </c>
      <c r="C1887" t="str">
        <f>IF(Data!F1887&lt;&gt;"successful",Data!L1887, "novalue")</f>
        <v>novalue</v>
      </c>
    </row>
    <row r="1888" spans="1:3" x14ac:dyDescent="0.2">
      <c r="A1888" s="3"/>
      <c r="B1888">
        <f>IF(Data!F1888="successful",Data!L1888, "novalue")</f>
        <v>29</v>
      </c>
      <c r="C1888" t="str">
        <f>IF(Data!F1888&lt;&gt;"successful",Data!L1888, "novalue")</f>
        <v>novalue</v>
      </c>
    </row>
    <row r="1889" spans="1:3" x14ac:dyDescent="0.2">
      <c r="A1889" s="3"/>
      <c r="B1889">
        <f>IF(Data!F1889="successful",Data!L1889, "novalue")</f>
        <v>8</v>
      </c>
      <c r="C1889" t="str">
        <f>IF(Data!F1889&lt;&gt;"successful",Data!L1889, "novalue")</f>
        <v>novalue</v>
      </c>
    </row>
    <row r="1890" spans="1:3" x14ac:dyDescent="0.2">
      <c r="A1890" s="3"/>
      <c r="B1890">
        <f>IF(Data!F1890="successful",Data!L1890, "novalue")</f>
        <v>89</v>
      </c>
      <c r="C1890" t="str">
        <f>IF(Data!F1890&lt;&gt;"successful",Data!L1890, "novalue")</f>
        <v>novalue</v>
      </c>
    </row>
    <row r="1891" spans="1:3" x14ac:dyDescent="0.2">
      <c r="A1891" s="3"/>
      <c r="B1891">
        <f>IF(Data!F1891="successful",Data!L1891, "novalue")</f>
        <v>44</v>
      </c>
      <c r="C1891" t="str">
        <f>IF(Data!F1891&lt;&gt;"successful",Data!L1891, "novalue")</f>
        <v>novalue</v>
      </c>
    </row>
    <row r="1892" spans="1:3" x14ac:dyDescent="0.2">
      <c r="A1892" s="3"/>
      <c r="B1892">
        <f>IF(Data!F1892="successful",Data!L1892, "novalue")</f>
        <v>246</v>
      </c>
      <c r="C1892" t="str">
        <f>IF(Data!F1892&lt;&gt;"successful",Data!L1892, "novalue")</f>
        <v>novalue</v>
      </c>
    </row>
    <row r="1893" spans="1:3" x14ac:dyDescent="0.2">
      <c r="A1893" s="3"/>
      <c r="B1893">
        <f>IF(Data!F1893="successful",Data!L1893, "novalue")</f>
        <v>120</v>
      </c>
      <c r="C1893" t="str">
        <f>IF(Data!F1893&lt;&gt;"successful",Data!L1893, "novalue")</f>
        <v>novalue</v>
      </c>
    </row>
    <row r="1894" spans="1:3" x14ac:dyDescent="0.2">
      <c r="A1894" s="3"/>
      <c r="B1894">
        <f>IF(Data!F1894="successful",Data!L1894, "novalue")</f>
        <v>26</v>
      </c>
      <c r="C1894" t="str">
        <f>IF(Data!F1894&lt;&gt;"successful",Data!L1894, "novalue")</f>
        <v>novalue</v>
      </c>
    </row>
    <row r="1895" spans="1:3" x14ac:dyDescent="0.2">
      <c r="A1895" s="3"/>
      <c r="B1895">
        <f>IF(Data!F1895="successful",Data!L1895, "novalue")</f>
        <v>45</v>
      </c>
      <c r="C1895" t="str">
        <f>IF(Data!F1895&lt;&gt;"successful",Data!L1895, "novalue")</f>
        <v>novalue</v>
      </c>
    </row>
    <row r="1896" spans="1:3" x14ac:dyDescent="0.2">
      <c r="A1896" s="3"/>
      <c r="B1896">
        <f>IF(Data!F1896="successful",Data!L1896, "novalue")</f>
        <v>20</v>
      </c>
      <c r="C1896" t="str">
        <f>IF(Data!F1896&lt;&gt;"successful",Data!L1896, "novalue")</f>
        <v>novalue</v>
      </c>
    </row>
    <row r="1897" spans="1:3" x14ac:dyDescent="0.2">
      <c r="A1897" s="3"/>
      <c r="B1897">
        <f>IF(Data!F1897="successful",Data!L1897, "novalue")</f>
        <v>47</v>
      </c>
      <c r="C1897" t="str">
        <f>IF(Data!F1897&lt;&gt;"successful",Data!L1897, "novalue")</f>
        <v>novalue</v>
      </c>
    </row>
    <row r="1898" spans="1:3" x14ac:dyDescent="0.2">
      <c r="A1898" s="3"/>
      <c r="B1898">
        <f>IF(Data!F1898="successful",Data!L1898, "novalue")</f>
        <v>13</v>
      </c>
      <c r="C1898" t="str">
        <f>IF(Data!F1898&lt;&gt;"successful",Data!L1898, "novalue")</f>
        <v>novalue</v>
      </c>
    </row>
    <row r="1899" spans="1:3" x14ac:dyDescent="0.2">
      <c r="A1899" s="3"/>
      <c r="B1899">
        <f>IF(Data!F1899="successful",Data!L1899, "novalue")</f>
        <v>183</v>
      </c>
      <c r="C1899" t="str">
        <f>IF(Data!F1899&lt;&gt;"successful",Data!L1899, "novalue")</f>
        <v>novalue</v>
      </c>
    </row>
    <row r="1900" spans="1:3" x14ac:dyDescent="0.2">
      <c r="A1900" s="3"/>
      <c r="B1900">
        <f>IF(Data!F1900="successful",Data!L1900, "novalue")</f>
        <v>21</v>
      </c>
      <c r="C1900" t="str">
        <f>IF(Data!F1900&lt;&gt;"successful",Data!L1900, "novalue")</f>
        <v>novalue</v>
      </c>
    </row>
    <row r="1901" spans="1:3" x14ac:dyDescent="0.2">
      <c r="A1901" s="3"/>
      <c r="B1901">
        <f>IF(Data!F1901="successful",Data!L1901, "novalue")</f>
        <v>42</v>
      </c>
      <c r="C1901" t="str">
        <f>IF(Data!F1901&lt;&gt;"successful",Data!L1901, "novalue")</f>
        <v>novalue</v>
      </c>
    </row>
    <row r="1902" spans="1:3" x14ac:dyDescent="0.2">
      <c r="A1902" s="3"/>
      <c r="B1902">
        <f>IF(Data!F1902="successful",Data!L1902, "novalue")</f>
        <v>54</v>
      </c>
      <c r="C1902" t="str">
        <f>IF(Data!F1902&lt;&gt;"successful",Data!L1902, "novalue")</f>
        <v>novalue</v>
      </c>
    </row>
    <row r="1903" spans="1:3" x14ac:dyDescent="0.2">
      <c r="A1903" s="3"/>
      <c r="B1903" t="str">
        <f>IF(Data!F1903="successful",Data!L1903, "novalue")</f>
        <v>novalue</v>
      </c>
      <c r="C1903">
        <f>IF(Data!F1903&lt;&gt;"successful",Data!L1903, "novalue")</f>
        <v>25</v>
      </c>
    </row>
    <row r="1904" spans="1:3" x14ac:dyDescent="0.2">
      <c r="A1904" s="3"/>
      <c r="B1904" t="str">
        <f>IF(Data!F1904="successful",Data!L1904, "novalue")</f>
        <v>novalue</v>
      </c>
      <c r="C1904">
        <f>IF(Data!F1904&lt;&gt;"successful",Data!L1904, "novalue")</f>
        <v>3</v>
      </c>
    </row>
    <row r="1905" spans="1:3" x14ac:dyDescent="0.2">
      <c r="A1905" s="3"/>
      <c r="B1905" t="str">
        <f>IF(Data!F1905="successful",Data!L1905, "novalue")</f>
        <v>novalue</v>
      </c>
      <c r="C1905">
        <f>IF(Data!F1905&lt;&gt;"successful",Data!L1905, "novalue")</f>
        <v>41</v>
      </c>
    </row>
    <row r="1906" spans="1:3" x14ac:dyDescent="0.2">
      <c r="A1906" s="3"/>
      <c r="B1906" t="str">
        <f>IF(Data!F1906="successful",Data!L1906, "novalue")</f>
        <v>novalue</v>
      </c>
      <c r="C1906">
        <f>IF(Data!F1906&lt;&gt;"successful",Data!L1906, "novalue")</f>
        <v>2</v>
      </c>
    </row>
    <row r="1907" spans="1:3" x14ac:dyDescent="0.2">
      <c r="A1907" s="3"/>
      <c r="B1907" t="str">
        <f>IF(Data!F1907="successful",Data!L1907, "novalue")</f>
        <v>novalue</v>
      </c>
      <c r="C1907">
        <f>IF(Data!F1907&lt;&gt;"successful",Data!L1907, "novalue")</f>
        <v>4</v>
      </c>
    </row>
    <row r="1908" spans="1:3" x14ac:dyDescent="0.2">
      <c r="A1908" s="3"/>
      <c r="B1908" t="str">
        <f>IF(Data!F1908="successful",Data!L1908, "novalue")</f>
        <v>novalue</v>
      </c>
      <c r="C1908">
        <f>IF(Data!F1908&lt;&gt;"successful",Data!L1908, "novalue")</f>
        <v>99</v>
      </c>
    </row>
    <row r="1909" spans="1:3" x14ac:dyDescent="0.2">
      <c r="A1909" s="3"/>
      <c r="B1909" t="str">
        <f>IF(Data!F1909="successful",Data!L1909, "novalue")</f>
        <v>novalue</v>
      </c>
      <c r="C1909">
        <f>IF(Data!F1909&lt;&gt;"successful",Data!L1909, "novalue")</f>
        <v>4</v>
      </c>
    </row>
    <row r="1910" spans="1:3" x14ac:dyDescent="0.2">
      <c r="A1910" s="3"/>
      <c r="B1910" t="str">
        <f>IF(Data!F1910="successful",Data!L1910, "novalue")</f>
        <v>novalue</v>
      </c>
      <c r="C1910">
        <f>IF(Data!F1910&lt;&gt;"successful",Data!L1910, "novalue")</f>
        <v>4</v>
      </c>
    </row>
    <row r="1911" spans="1:3" x14ac:dyDescent="0.2">
      <c r="A1911" s="3"/>
      <c r="B1911" t="str">
        <f>IF(Data!F1911="successful",Data!L1911, "novalue")</f>
        <v>novalue</v>
      </c>
      <c r="C1911">
        <f>IF(Data!F1911&lt;&gt;"successful",Data!L1911, "novalue")</f>
        <v>38</v>
      </c>
    </row>
    <row r="1912" spans="1:3" x14ac:dyDescent="0.2">
      <c r="A1912" s="3"/>
      <c r="B1912" t="str">
        <f>IF(Data!F1912="successful",Data!L1912, "novalue")</f>
        <v>novalue</v>
      </c>
      <c r="C1912">
        <f>IF(Data!F1912&lt;&gt;"successful",Data!L1912, "novalue")</f>
        <v>285</v>
      </c>
    </row>
    <row r="1913" spans="1:3" x14ac:dyDescent="0.2">
      <c r="A1913" s="3"/>
      <c r="B1913" t="str">
        <f>IF(Data!F1913="successful",Data!L1913, "novalue")</f>
        <v>novalue</v>
      </c>
      <c r="C1913">
        <f>IF(Data!F1913&lt;&gt;"successful",Data!L1913, "novalue")</f>
        <v>1</v>
      </c>
    </row>
    <row r="1914" spans="1:3" x14ac:dyDescent="0.2">
      <c r="A1914" s="3"/>
      <c r="B1914" t="str">
        <f>IF(Data!F1914="successful",Data!L1914, "novalue")</f>
        <v>novalue</v>
      </c>
      <c r="C1914">
        <f>IF(Data!F1914&lt;&gt;"successful",Data!L1914, "novalue")</f>
        <v>42</v>
      </c>
    </row>
    <row r="1915" spans="1:3" x14ac:dyDescent="0.2">
      <c r="A1915" s="3"/>
      <c r="B1915" t="str">
        <f>IF(Data!F1915="successful",Data!L1915, "novalue")</f>
        <v>novalue</v>
      </c>
      <c r="C1915">
        <f>IF(Data!F1915&lt;&gt;"successful",Data!L1915, "novalue")</f>
        <v>26</v>
      </c>
    </row>
    <row r="1916" spans="1:3" x14ac:dyDescent="0.2">
      <c r="A1916" s="3"/>
      <c r="B1916" t="str">
        <f>IF(Data!F1916="successful",Data!L1916, "novalue")</f>
        <v>novalue</v>
      </c>
      <c r="C1916">
        <f>IF(Data!F1916&lt;&gt;"successful",Data!L1916, "novalue")</f>
        <v>2</v>
      </c>
    </row>
    <row r="1917" spans="1:3" x14ac:dyDescent="0.2">
      <c r="A1917" s="3"/>
      <c r="B1917" t="str">
        <f>IF(Data!F1917="successful",Data!L1917, "novalue")</f>
        <v>novalue</v>
      </c>
      <c r="C1917">
        <f>IF(Data!F1917&lt;&gt;"successful",Data!L1917, "novalue")</f>
        <v>4</v>
      </c>
    </row>
    <row r="1918" spans="1:3" x14ac:dyDescent="0.2">
      <c r="A1918" s="3"/>
      <c r="B1918" t="str">
        <f>IF(Data!F1918="successful",Data!L1918, "novalue")</f>
        <v>novalue</v>
      </c>
      <c r="C1918">
        <f>IF(Data!F1918&lt;&gt;"successful",Data!L1918, "novalue")</f>
        <v>6</v>
      </c>
    </row>
    <row r="1919" spans="1:3" x14ac:dyDescent="0.2">
      <c r="A1919" s="3"/>
      <c r="B1919" t="str">
        <f>IF(Data!F1919="successful",Data!L1919, "novalue")</f>
        <v>novalue</v>
      </c>
      <c r="C1919">
        <f>IF(Data!F1919&lt;&gt;"successful",Data!L1919, "novalue")</f>
        <v>70</v>
      </c>
    </row>
    <row r="1920" spans="1:3" x14ac:dyDescent="0.2">
      <c r="A1920" s="3"/>
      <c r="B1920" t="str">
        <f>IF(Data!F1920="successful",Data!L1920, "novalue")</f>
        <v>novalue</v>
      </c>
      <c r="C1920">
        <f>IF(Data!F1920&lt;&gt;"successful",Data!L1920, "novalue")</f>
        <v>9</v>
      </c>
    </row>
    <row r="1921" spans="1:3" x14ac:dyDescent="0.2">
      <c r="A1921" s="3"/>
      <c r="B1921" t="str">
        <f>IF(Data!F1921="successful",Data!L1921, "novalue")</f>
        <v>novalue</v>
      </c>
      <c r="C1921">
        <f>IF(Data!F1921&lt;&gt;"successful",Data!L1921, "novalue")</f>
        <v>8</v>
      </c>
    </row>
    <row r="1922" spans="1:3" x14ac:dyDescent="0.2">
      <c r="A1922" s="3"/>
      <c r="B1922" t="str">
        <f>IF(Data!F1922="successful",Data!L1922, "novalue")</f>
        <v>novalue</v>
      </c>
      <c r="C1922">
        <f>IF(Data!F1922&lt;&gt;"successful",Data!L1922, "novalue")</f>
        <v>105</v>
      </c>
    </row>
    <row r="1923" spans="1:3" x14ac:dyDescent="0.2">
      <c r="A1923" s="3"/>
      <c r="B1923">
        <f>IF(Data!F1923="successful",Data!L1923, "novalue")</f>
        <v>38</v>
      </c>
      <c r="C1923" t="str">
        <f>IF(Data!F1923&lt;&gt;"successful",Data!L1923, "novalue")</f>
        <v>novalue</v>
      </c>
    </row>
    <row r="1924" spans="1:3" x14ac:dyDescent="0.2">
      <c r="A1924" s="3"/>
      <c r="B1924">
        <f>IF(Data!F1924="successful",Data!L1924, "novalue")</f>
        <v>64</v>
      </c>
      <c r="C1924" t="str">
        <f>IF(Data!F1924&lt;&gt;"successful",Data!L1924, "novalue")</f>
        <v>novalue</v>
      </c>
    </row>
    <row r="1925" spans="1:3" x14ac:dyDescent="0.2">
      <c r="A1925" s="3"/>
      <c r="B1925">
        <f>IF(Data!F1925="successful",Data!L1925, "novalue")</f>
        <v>13</v>
      </c>
      <c r="C1925" t="str">
        <f>IF(Data!F1925&lt;&gt;"successful",Data!L1925, "novalue")</f>
        <v>novalue</v>
      </c>
    </row>
    <row r="1926" spans="1:3" x14ac:dyDescent="0.2">
      <c r="A1926" s="3"/>
      <c r="B1926">
        <f>IF(Data!F1926="successful",Data!L1926, "novalue")</f>
        <v>33</v>
      </c>
      <c r="C1926" t="str">
        <f>IF(Data!F1926&lt;&gt;"successful",Data!L1926, "novalue")</f>
        <v>novalue</v>
      </c>
    </row>
    <row r="1927" spans="1:3" x14ac:dyDescent="0.2">
      <c r="A1927" s="3"/>
      <c r="B1927">
        <f>IF(Data!F1927="successful",Data!L1927, "novalue")</f>
        <v>52</v>
      </c>
      <c r="C1927" t="str">
        <f>IF(Data!F1927&lt;&gt;"successful",Data!L1927, "novalue")</f>
        <v>novalue</v>
      </c>
    </row>
    <row r="1928" spans="1:3" x14ac:dyDescent="0.2">
      <c r="A1928" s="3"/>
      <c r="B1928">
        <f>IF(Data!F1928="successful",Data!L1928, "novalue")</f>
        <v>107</v>
      </c>
      <c r="C1928" t="str">
        <f>IF(Data!F1928&lt;&gt;"successful",Data!L1928, "novalue")</f>
        <v>novalue</v>
      </c>
    </row>
    <row r="1929" spans="1:3" x14ac:dyDescent="0.2">
      <c r="A1929" s="3"/>
      <c r="B1929">
        <f>IF(Data!F1929="successful",Data!L1929, "novalue")</f>
        <v>11</v>
      </c>
      <c r="C1929" t="str">
        <f>IF(Data!F1929&lt;&gt;"successful",Data!L1929, "novalue")</f>
        <v>novalue</v>
      </c>
    </row>
    <row r="1930" spans="1:3" x14ac:dyDescent="0.2">
      <c r="A1930" s="3"/>
      <c r="B1930">
        <f>IF(Data!F1930="successful",Data!L1930, "novalue")</f>
        <v>34</v>
      </c>
      <c r="C1930" t="str">
        <f>IF(Data!F1930&lt;&gt;"successful",Data!L1930, "novalue")</f>
        <v>novalue</v>
      </c>
    </row>
    <row r="1931" spans="1:3" x14ac:dyDescent="0.2">
      <c r="A1931" s="3"/>
      <c r="B1931">
        <f>IF(Data!F1931="successful",Data!L1931, "novalue")</f>
        <v>75</v>
      </c>
      <c r="C1931" t="str">
        <f>IF(Data!F1931&lt;&gt;"successful",Data!L1931, "novalue")</f>
        <v>novalue</v>
      </c>
    </row>
    <row r="1932" spans="1:3" x14ac:dyDescent="0.2">
      <c r="A1932" s="3"/>
      <c r="B1932">
        <f>IF(Data!F1932="successful",Data!L1932, "novalue")</f>
        <v>26</v>
      </c>
      <c r="C1932" t="str">
        <f>IF(Data!F1932&lt;&gt;"successful",Data!L1932, "novalue")</f>
        <v>novalue</v>
      </c>
    </row>
    <row r="1933" spans="1:3" x14ac:dyDescent="0.2">
      <c r="A1933" s="3"/>
      <c r="B1933">
        <f>IF(Data!F1933="successful",Data!L1933, "novalue")</f>
        <v>50</v>
      </c>
      <c r="C1933" t="str">
        <f>IF(Data!F1933&lt;&gt;"successful",Data!L1933, "novalue")</f>
        <v>novalue</v>
      </c>
    </row>
    <row r="1934" spans="1:3" x14ac:dyDescent="0.2">
      <c r="A1934" s="3"/>
      <c r="B1934">
        <f>IF(Data!F1934="successful",Data!L1934, "novalue")</f>
        <v>80</v>
      </c>
      <c r="C1934" t="str">
        <f>IF(Data!F1934&lt;&gt;"successful",Data!L1934, "novalue")</f>
        <v>novalue</v>
      </c>
    </row>
    <row r="1935" spans="1:3" x14ac:dyDescent="0.2">
      <c r="A1935" s="3"/>
      <c r="B1935">
        <f>IF(Data!F1935="successful",Data!L1935, "novalue")</f>
        <v>110</v>
      </c>
      <c r="C1935" t="str">
        <f>IF(Data!F1935&lt;&gt;"successful",Data!L1935, "novalue")</f>
        <v>novalue</v>
      </c>
    </row>
    <row r="1936" spans="1:3" x14ac:dyDescent="0.2">
      <c r="A1936" s="3"/>
      <c r="B1936">
        <f>IF(Data!F1936="successful",Data!L1936, "novalue")</f>
        <v>77</v>
      </c>
      <c r="C1936" t="str">
        <f>IF(Data!F1936&lt;&gt;"successful",Data!L1936, "novalue")</f>
        <v>novalue</v>
      </c>
    </row>
    <row r="1937" spans="1:3" x14ac:dyDescent="0.2">
      <c r="A1937" s="3"/>
      <c r="B1937">
        <f>IF(Data!F1937="successful",Data!L1937, "novalue")</f>
        <v>50</v>
      </c>
      <c r="C1937" t="str">
        <f>IF(Data!F1937&lt;&gt;"successful",Data!L1937, "novalue")</f>
        <v>novalue</v>
      </c>
    </row>
    <row r="1938" spans="1:3" x14ac:dyDescent="0.2">
      <c r="A1938" s="3"/>
      <c r="B1938">
        <f>IF(Data!F1938="successful",Data!L1938, "novalue")</f>
        <v>145</v>
      </c>
      <c r="C1938" t="str">
        <f>IF(Data!F1938&lt;&gt;"successful",Data!L1938, "novalue")</f>
        <v>novalue</v>
      </c>
    </row>
    <row r="1939" spans="1:3" x14ac:dyDescent="0.2">
      <c r="A1939" s="3"/>
      <c r="B1939">
        <f>IF(Data!F1939="successful",Data!L1939, "novalue")</f>
        <v>29</v>
      </c>
      <c r="C1939" t="str">
        <f>IF(Data!F1939&lt;&gt;"successful",Data!L1939, "novalue")</f>
        <v>novalue</v>
      </c>
    </row>
    <row r="1940" spans="1:3" x14ac:dyDescent="0.2">
      <c r="A1940" s="3"/>
      <c r="B1940">
        <f>IF(Data!F1940="successful",Data!L1940, "novalue")</f>
        <v>114</v>
      </c>
      <c r="C1940" t="str">
        <f>IF(Data!F1940&lt;&gt;"successful",Data!L1940, "novalue")</f>
        <v>novalue</v>
      </c>
    </row>
    <row r="1941" spans="1:3" x14ac:dyDescent="0.2">
      <c r="A1941" s="3"/>
      <c r="B1941">
        <f>IF(Data!F1941="successful",Data!L1941, "novalue")</f>
        <v>96</v>
      </c>
      <c r="C1941" t="str">
        <f>IF(Data!F1941&lt;&gt;"successful",Data!L1941, "novalue")</f>
        <v>novalue</v>
      </c>
    </row>
    <row r="1942" spans="1:3" x14ac:dyDescent="0.2">
      <c r="A1942" s="3"/>
      <c r="B1942">
        <f>IF(Data!F1942="successful",Data!L1942, "novalue")</f>
        <v>31</v>
      </c>
      <c r="C1942" t="str">
        <f>IF(Data!F1942&lt;&gt;"successful",Data!L1942, "novalue")</f>
        <v>novalue</v>
      </c>
    </row>
    <row r="1943" spans="1:3" x14ac:dyDescent="0.2">
      <c r="A1943" s="3"/>
      <c r="B1943">
        <f>IF(Data!F1943="successful",Data!L1943, "novalue")</f>
        <v>4883</v>
      </c>
      <c r="C1943" t="str">
        <f>IF(Data!F1943&lt;&gt;"successful",Data!L1943, "novalue")</f>
        <v>novalue</v>
      </c>
    </row>
    <row r="1944" spans="1:3" x14ac:dyDescent="0.2">
      <c r="A1944" s="3"/>
      <c r="B1944">
        <f>IF(Data!F1944="successful",Data!L1944, "novalue")</f>
        <v>95</v>
      </c>
      <c r="C1944" t="str">
        <f>IF(Data!F1944&lt;&gt;"successful",Data!L1944, "novalue")</f>
        <v>novalue</v>
      </c>
    </row>
    <row r="1945" spans="1:3" x14ac:dyDescent="0.2">
      <c r="A1945" s="3"/>
      <c r="B1945">
        <f>IF(Data!F1945="successful",Data!L1945, "novalue")</f>
        <v>2478</v>
      </c>
      <c r="C1945" t="str">
        <f>IF(Data!F1945&lt;&gt;"successful",Data!L1945, "novalue")</f>
        <v>novalue</v>
      </c>
    </row>
    <row r="1946" spans="1:3" x14ac:dyDescent="0.2">
      <c r="A1946" s="3"/>
      <c r="B1946">
        <f>IF(Data!F1946="successful",Data!L1946, "novalue")</f>
        <v>1789</v>
      </c>
      <c r="C1946" t="str">
        <f>IF(Data!F1946&lt;&gt;"successful",Data!L1946, "novalue")</f>
        <v>novalue</v>
      </c>
    </row>
    <row r="1947" spans="1:3" x14ac:dyDescent="0.2">
      <c r="A1947" s="3"/>
      <c r="B1947">
        <f>IF(Data!F1947="successful",Data!L1947, "novalue")</f>
        <v>680</v>
      </c>
      <c r="C1947" t="str">
        <f>IF(Data!F1947&lt;&gt;"successful",Data!L1947, "novalue")</f>
        <v>novalue</v>
      </c>
    </row>
    <row r="1948" spans="1:3" x14ac:dyDescent="0.2">
      <c r="A1948" s="3"/>
      <c r="B1948">
        <f>IF(Data!F1948="successful",Data!L1948, "novalue")</f>
        <v>70</v>
      </c>
      <c r="C1948" t="str">
        <f>IF(Data!F1948&lt;&gt;"successful",Data!L1948, "novalue")</f>
        <v>novalue</v>
      </c>
    </row>
    <row r="1949" spans="1:3" x14ac:dyDescent="0.2">
      <c r="A1949" s="3"/>
      <c r="B1949">
        <f>IF(Data!F1949="successful",Data!L1949, "novalue")</f>
        <v>23</v>
      </c>
      <c r="C1949" t="str">
        <f>IF(Data!F1949&lt;&gt;"successful",Data!L1949, "novalue")</f>
        <v>novalue</v>
      </c>
    </row>
    <row r="1950" spans="1:3" x14ac:dyDescent="0.2">
      <c r="A1950" s="3"/>
      <c r="B1950">
        <f>IF(Data!F1950="successful",Data!L1950, "novalue")</f>
        <v>4245</v>
      </c>
      <c r="C1950" t="str">
        <f>IF(Data!F1950&lt;&gt;"successful",Data!L1950, "novalue")</f>
        <v>novalue</v>
      </c>
    </row>
    <row r="1951" spans="1:3" x14ac:dyDescent="0.2">
      <c r="A1951" s="3"/>
      <c r="B1951">
        <f>IF(Data!F1951="successful",Data!L1951, "novalue")</f>
        <v>943</v>
      </c>
      <c r="C1951" t="str">
        <f>IF(Data!F1951&lt;&gt;"successful",Data!L1951, "novalue")</f>
        <v>novalue</v>
      </c>
    </row>
    <row r="1952" spans="1:3" x14ac:dyDescent="0.2">
      <c r="A1952" s="3"/>
      <c r="B1952">
        <f>IF(Data!F1952="successful",Data!L1952, "novalue")</f>
        <v>1876</v>
      </c>
      <c r="C1952" t="str">
        <f>IF(Data!F1952&lt;&gt;"successful",Data!L1952, "novalue")</f>
        <v>novalue</v>
      </c>
    </row>
    <row r="1953" spans="1:3" x14ac:dyDescent="0.2">
      <c r="A1953" s="3"/>
      <c r="B1953">
        <f>IF(Data!F1953="successful",Data!L1953, "novalue")</f>
        <v>834</v>
      </c>
      <c r="C1953" t="str">
        <f>IF(Data!F1953&lt;&gt;"successful",Data!L1953, "novalue")</f>
        <v>novalue</v>
      </c>
    </row>
    <row r="1954" spans="1:3" x14ac:dyDescent="0.2">
      <c r="A1954" s="3"/>
      <c r="B1954">
        <f>IF(Data!F1954="successful",Data!L1954, "novalue")</f>
        <v>682</v>
      </c>
      <c r="C1954" t="str">
        <f>IF(Data!F1954&lt;&gt;"successful",Data!L1954, "novalue")</f>
        <v>novalue</v>
      </c>
    </row>
    <row r="1955" spans="1:3" x14ac:dyDescent="0.2">
      <c r="A1955" s="3"/>
      <c r="B1955">
        <f>IF(Data!F1955="successful",Data!L1955, "novalue")</f>
        <v>147</v>
      </c>
      <c r="C1955" t="str">
        <f>IF(Data!F1955&lt;&gt;"successful",Data!L1955, "novalue")</f>
        <v>novalue</v>
      </c>
    </row>
    <row r="1956" spans="1:3" x14ac:dyDescent="0.2">
      <c r="A1956" s="3"/>
      <c r="B1956">
        <f>IF(Data!F1956="successful",Data!L1956, "novalue")</f>
        <v>415</v>
      </c>
      <c r="C1956" t="str">
        <f>IF(Data!F1956&lt;&gt;"successful",Data!L1956, "novalue")</f>
        <v>novalue</v>
      </c>
    </row>
    <row r="1957" spans="1:3" x14ac:dyDescent="0.2">
      <c r="A1957" s="3"/>
      <c r="B1957">
        <f>IF(Data!F1957="successful",Data!L1957, "novalue")</f>
        <v>290</v>
      </c>
      <c r="C1957" t="str">
        <f>IF(Data!F1957&lt;&gt;"successful",Data!L1957, "novalue")</f>
        <v>novalue</v>
      </c>
    </row>
    <row r="1958" spans="1:3" x14ac:dyDescent="0.2">
      <c r="A1958" s="3"/>
      <c r="B1958">
        <f>IF(Data!F1958="successful",Data!L1958, "novalue")</f>
        <v>365</v>
      </c>
      <c r="C1958" t="str">
        <f>IF(Data!F1958&lt;&gt;"successful",Data!L1958, "novalue")</f>
        <v>novalue</v>
      </c>
    </row>
    <row r="1959" spans="1:3" x14ac:dyDescent="0.2">
      <c r="A1959" s="3"/>
      <c r="B1959">
        <f>IF(Data!F1959="successful",Data!L1959, "novalue")</f>
        <v>660</v>
      </c>
      <c r="C1959" t="str">
        <f>IF(Data!F1959&lt;&gt;"successful",Data!L1959, "novalue")</f>
        <v>novalue</v>
      </c>
    </row>
    <row r="1960" spans="1:3" x14ac:dyDescent="0.2">
      <c r="A1960" s="3"/>
      <c r="B1960">
        <f>IF(Data!F1960="successful",Data!L1960, "novalue")</f>
        <v>1356</v>
      </c>
      <c r="C1960" t="str">
        <f>IF(Data!F1960&lt;&gt;"successful",Data!L1960, "novalue")</f>
        <v>novalue</v>
      </c>
    </row>
    <row r="1961" spans="1:3" x14ac:dyDescent="0.2">
      <c r="A1961" s="3"/>
      <c r="B1961">
        <f>IF(Data!F1961="successful",Data!L1961, "novalue")</f>
        <v>424</v>
      </c>
      <c r="C1961" t="str">
        <f>IF(Data!F1961&lt;&gt;"successful",Data!L1961, "novalue")</f>
        <v>novalue</v>
      </c>
    </row>
    <row r="1962" spans="1:3" x14ac:dyDescent="0.2">
      <c r="A1962" s="3"/>
      <c r="B1962">
        <f>IF(Data!F1962="successful",Data!L1962, "novalue")</f>
        <v>33</v>
      </c>
      <c r="C1962" t="str">
        <f>IF(Data!F1962&lt;&gt;"successful",Data!L1962, "novalue")</f>
        <v>novalue</v>
      </c>
    </row>
    <row r="1963" spans="1:3" x14ac:dyDescent="0.2">
      <c r="A1963" s="3"/>
      <c r="B1963">
        <f>IF(Data!F1963="successful",Data!L1963, "novalue")</f>
        <v>1633</v>
      </c>
      <c r="C1963" t="str">
        <f>IF(Data!F1963&lt;&gt;"successful",Data!L1963, "novalue")</f>
        <v>novalue</v>
      </c>
    </row>
    <row r="1964" spans="1:3" x14ac:dyDescent="0.2">
      <c r="A1964" s="3"/>
      <c r="B1964">
        <f>IF(Data!F1964="successful",Data!L1964, "novalue")</f>
        <v>306</v>
      </c>
      <c r="C1964" t="str">
        <f>IF(Data!F1964&lt;&gt;"successful",Data!L1964, "novalue")</f>
        <v>novalue</v>
      </c>
    </row>
    <row r="1965" spans="1:3" x14ac:dyDescent="0.2">
      <c r="A1965" s="3"/>
      <c r="B1965">
        <f>IF(Data!F1965="successful",Data!L1965, "novalue")</f>
        <v>205</v>
      </c>
      <c r="C1965" t="str">
        <f>IF(Data!F1965&lt;&gt;"successful",Data!L1965, "novalue")</f>
        <v>novalue</v>
      </c>
    </row>
    <row r="1966" spans="1:3" x14ac:dyDescent="0.2">
      <c r="A1966" s="3"/>
      <c r="B1966">
        <f>IF(Data!F1966="successful",Data!L1966, "novalue")</f>
        <v>1281</v>
      </c>
      <c r="C1966" t="str">
        <f>IF(Data!F1966&lt;&gt;"successful",Data!L1966, "novalue")</f>
        <v>novalue</v>
      </c>
    </row>
    <row r="1967" spans="1:3" x14ac:dyDescent="0.2">
      <c r="A1967" s="3"/>
      <c r="B1967">
        <f>IF(Data!F1967="successful",Data!L1967, "novalue")</f>
        <v>103</v>
      </c>
      <c r="C1967" t="str">
        <f>IF(Data!F1967&lt;&gt;"successful",Data!L1967, "novalue")</f>
        <v>novalue</v>
      </c>
    </row>
    <row r="1968" spans="1:3" x14ac:dyDescent="0.2">
      <c r="A1968" s="3"/>
      <c r="B1968">
        <f>IF(Data!F1968="successful",Data!L1968, "novalue")</f>
        <v>1513</v>
      </c>
      <c r="C1968" t="str">
        <f>IF(Data!F1968&lt;&gt;"successful",Data!L1968, "novalue")</f>
        <v>novalue</v>
      </c>
    </row>
    <row r="1969" spans="1:3" x14ac:dyDescent="0.2">
      <c r="A1969" s="3"/>
      <c r="B1969">
        <f>IF(Data!F1969="successful",Data!L1969, "novalue")</f>
        <v>405</v>
      </c>
      <c r="C1969" t="str">
        <f>IF(Data!F1969&lt;&gt;"successful",Data!L1969, "novalue")</f>
        <v>novalue</v>
      </c>
    </row>
    <row r="1970" spans="1:3" x14ac:dyDescent="0.2">
      <c r="A1970" s="3"/>
      <c r="B1970">
        <f>IF(Data!F1970="successful",Data!L1970, "novalue")</f>
        <v>510</v>
      </c>
      <c r="C1970" t="str">
        <f>IF(Data!F1970&lt;&gt;"successful",Data!L1970, "novalue")</f>
        <v>novalue</v>
      </c>
    </row>
    <row r="1971" spans="1:3" x14ac:dyDescent="0.2">
      <c r="A1971" s="3"/>
      <c r="B1971">
        <f>IF(Data!F1971="successful",Data!L1971, "novalue")</f>
        <v>1887</v>
      </c>
      <c r="C1971" t="str">
        <f>IF(Data!F1971&lt;&gt;"successful",Data!L1971, "novalue")</f>
        <v>novalue</v>
      </c>
    </row>
    <row r="1972" spans="1:3" x14ac:dyDescent="0.2">
      <c r="A1972" s="3"/>
      <c r="B1972">
        <f>IF(Data!F1972="successful",Data!L1972, "novalue")</f>
        <v>701</v>
      </c>
      <c r="C1972" t="str">
        <f>IF(Data!F1972&lt;&gt;"successful",Data!L1972, "novalue")</f>
        <v>novalue</v>
      </c>
    </row>
    <row r="1973" spans="1:3" x14ac:dyDescent="0.2">
      <c r="A1973" s="3"/>
      <c r="B1973">
        <f>IF(Data!F1973="successful",Data!L1973, "novalue")</f>
        <v>3863</v>
      </c>
      <c r="C1973" t="str">
        <f>IF(Data!F1973&lt;&gt;"successful",Data!L1973, "novalue")</f>
        <v>novalue</v>
      </c>
    </row>
    <row r="1974" spans="1:3" x14ac:dyDescent="0.2">
      <c r="A1974" s="3"/>
      <c r="B1974">
        <f>IF(Data!F1974="successful",Data!L1974, "novalue")</f>
        <v>238</v>
      </c>
      <c r="C1974" t="str">
        <f>IF(Data!F1974&lt;&gt;"successful",Data!L1974, "novalue")</f>
        <v>novalue</v>
      </c>
    </row>
    <row r="1975" spans="1:3" x14ac:dyDescent="0.2">
      <c r="A1975" s="3"/>
      <c r="B1975">
        <f>IF(Data!F1975="successful",Data!L1975, "novalue")</f>
        <v>2051</v>
      </c>
      <c r="C1975" t="str">
        <f>IF(Data!F1975&lt;&gt;"successful",Data!L1975, "novalue")</f>
        <v>novalue</v>
      </c>
    </row>
    <row r="1976" spans="1:3" x14ac:dyDescent="0.2">
      <c r="A1976" s="3"/>
      <c r="B1976">
        <f>IF(Data!F1976="successful",Data!L1976, "novalue")</f>
        <v>402</v>
      </c>
      <c r="C1976" t="str">
        <f>IF(Data!F1976&lt;&gt;"successful",Data!L1976, "novalue")</f>
        <v>novalue</v>
      </c>
    </row>
    <row r="1977" spans="1:3" x14ac:dyDescent="0.2">
      <c r="A1977" s="3"/>
      <c r="B1977">
        <f>IF(Data!F1977="successful",Data!L1977, "novalue")</f>
        <v>253</v>
      </c>
      <c r="C1977" t="str">
        <f>IF(Data!F1977&lt;&gt;"successful",Data!L1977, "novalue")</f>
        <v>novalue</v>
      </c>
    </row>
    <row r="1978" spans="1:3" x14ac:dyDescent="0.2">
      <c r="A1978" s="3"/>
      <c r="B1978">
        <f>IF(Data!F1978="successful",Data!L1978, "novalue")</f>
        <v>473</v>
      </c>
      <c r="C1978" t="str">
        <f>IF(Data!F1978&lt;&gt;"successful",Data!L1978, "novalue")</f>
        <v>novalue</v>
      </c>
    </row>
    <row r="1979" spans="1:3" x14ac:dyDescent="0.2">
      <c r="A1979" s="3"/>
      <c r="B1979">
        <f>IF(Data!F1979="successful",Data!L1979, "novalue")</f>
        <v>821</v>
      </c>
      <c r="C1979" t="str">
        <f>IF(Data!F1979&lt;&gt;"successful",Data!L1979, "novalue")</f>
        <v>novalue</v>
      </c>
    </row>
    <row r="1980" spans="1:3" x14ac:dyDescent="0.2">
      <c r="A1980" s="3"/>
      <c r="B1980">
        <f>IF(Data!F1980="successful",Data!L1980, "novalue")</f>
        <v>388</v>
      </c>
      <c r="C1980" t="str">
        <f>IF(Data!F1980&lt;&gt;"successful",Data!L1980, "novalue")</f>
        <v>novalue</v>
      </c>
    </row>
    <row r="1981" spans="1:3" x14ac:dyDescent="0.2">
      <c r="A1981" s="3"/>
      <c r="B1981">
        <f>IF(Data!F1981="successful",Data!L1981, "novalue")</f>
        <v>813</v>
      </c>
      <c r="C1981" t="str">
        <f>IF(Data!F1981&lt;&gt;"successful",Data!L1981, "novalue")</f>
        <v>novalue</v>
      </c>
    </row>
    <row r="1982" spans="1:3" x14ac:dyDescent="0.2">
      <c r="A1982" s="3"/>
      <c r="B1982">
        <f>IF(Data!F1982="successful",Data!L1982, "novalue")</f>
        <v>1945</v>
      </c>
      <c r="C1982" t="str">
        <f>IF(Data!F1982&lt;&gt;"successful",Data!L1982, "novalue")</f>
        <v>novalue</v>
      </c>
    </row>
    <row r="1983" spans="1:3" x14ac:dyDescent="0.2">
      <c r="A1983" s="3"/>
      <c r="B1983" t="str">
        <f>IF(Data!F1983="successful",Data!L1983, "novalue")</f>
        <v>novalue</v>
      </c>
      <c r="C1983">
        <f>IF(Data!F1983&lt;&gt;"successful",Data!L1983, "novalue")</f>
        <v>12</v>
      </c>
    </row>
    <row r="1984" spans="1:3" x14ac:dyDescent="0.2">
      <c r="A1984" s="3"/>
      <c r="B1984" t="str">
        <f>IF(Data!F1984="successful",Data!L1984, "novalue")</f>
        <v>novalue</v>
      </c>
      <c r="C1984">
        <f>IF(Data!F1984&lt;&gt;"successful",Data!L1984, "novalue")</f>
        <v>0</v>
      </c>
    </row>
    <row r="1985" spans="1:3" x14ac:dyDescent="0.2">
      <c r="A1985" s="3"/>
      <c r="B1985" t="str">
        <f>IF(Data!F1985="successful",Data!L1985, "novalue")</f>
        <v>novalue</v>
      </c>
      <c r="C1985">
        <f>IF(Data!F1985&lt;&gt;"successful",Data!L1985, "novalue")</f>
        <v>16</v>
      </c>
    </row>
    <row r="1986" spans="1:3" x14ac:dyDescent="0.2">
      <c r="A1986" s="3"/>
      <c r="B1986" t="str">
        <f>IF(Data!F1986="successful",Data!L1986, "novalue")</f>
        <v>novalue</v>
      </c>
      <c r="C1986">
        <f>IF(Data!F1986&lt;&gt;"successful",Data!L1986, "novalue")</f>
        <v>7</v>
      </c>
    </row>
    <row r="1987" spans="1:3" x14ac:dyDescent="0.2">
      <c r="A1987" s="3"/>
      <c r="B1987" t="str">
        <f>IF(Data!F1987="successful",Data!L1987, "novalue")</f>
        <v>novalue</v>
      </c>
      <c r="C1987">
        <f>IF(Data!F1987&lt;&gt;"successful",Data!L1987, "novalue")</f>
        <v>4</v>
      </c>
    </row>
    <row r="1988" spans="1:3" x14ac:dyDescent="0.2">
      <c r="A1988" s="3"/>
      <c r="B1988" t="str">
        <f>IF(Data!F1988="successful",Data!L1988, "novalue")</f>
        <v>novalue</v>
      </c>
      <c r="C1988">
        <f>IF(Data!F1988&lt;&gt;"successful",Data!L1988, "novalue")</f>
        <v>1</v>
      </c>
    </row>
    <row r="1989" spans="1:3" x14ac:dyDescent="0.2">
      <c r="A1989" s="3"/>
      <c r="B1989" t="str">
        <f>IF(Data!F1989="successful",Data!L1989, "novalue")</f>
        <v>novalue</v>
      </c>
      <c r="C1989">
        <f>IF(Data!F1989&lt;&gt;"successful",Data!L1989, "novalue")</f>
        <v>28</v>
      </c>
    </row>
    <row r="1990" spans="1:3" x14ac:dyDescent="0.2">
      <c r="A1990" s="3"/>
      <c r="B1990" t="str">
        <f>IF(Data!F1990="successful",Data!L1990, "novalue")</f>
        <v>novalue</v>
      </c>
      <c r="C1990">
        <f>IF(Data!F1990&lt;&gt;"successful",Data!L1990, "novalue")</f>
        <v>1</v>
      </c>
    </row>
    <row r="1991" spans="1:3" x14ac:dyDescent="0.2">
      <c r="A1991" s="3"/>
      <c r="B1991" t="str">
        <f>IF(Data!F1991="successful",Data!L1991, "novalue")</f>
        <v>novalue</v>
      </c>
      <c r="C1991">
        <f>IF(Data!F1991&lt;&gt;"successful",Data!L1991, "novalue")</f>
        <v>1</v>
      </c>
    </row>
    <row r="1992" spans="1:3" x14ac:dyDescent="0.2">
      <c r="A1992" s="3"/>
      <c r="B1992" t="str">
        <f>IF(Data!F1992="successful",Data!L1992, "novalue")</f>
        <v>novalue</v>
      </c>
      <c r="C1992">
        <f>IF(Data!F1992&lt;&gt;"successful",Data!L1992, "novalue")</f>
        <v>5</v>
      </c>
    </row>
    <row r="1993" spans="1:3" x14ac:dyDescent="0.2">
      <c r="A1993" s="3"/>
      <c r="B1993" t="str">
        <f>IF(Data!F1993="successful",Data!L1993, "novalue")</f>
        <v>novalue</v>
      </c>
      <c r="C1993">
        <f>IF(Data!F1993&lt;&gt;"successful",Data!L1993, "novalue")</f>
        <v>3</v>
      </c>
    </row>
    <row r="1994" spans="1:3" x14ac:dyDescent="0.2">
      <c r="A1994" s="3"/>
      <c r="B1994" t="str">
        <f>IF(Data!F1994="successful",Data!L1994, "novalue")</f>
        <v>novalue</v>
      </c>
      <c r="C1994">
        <f>IF(Data!F1994&lt;&gt;"successful",Data!L1994, "novalue")</f>
        <v>2</v>
      </c>
    </row>
    <row r="1995" spans="1:3" x14ac:dyDescent="0.2">
      <c r="A1995" s="3"/>
      <c r="B1995" t="str">
        <f>IF(Data!F1995="successful",Data!L1995, "novalue")</f>
        <v>novalue</v>
      </c>
      <c r="C1995">
        <f>IF(Data!F1995&lt;&gt;"successful",Data!L1995, "novalue")</f>
        <v>0</v>
      </c>
    </row>
    <row r="1996" spans="1:3" x14ac:dyDescent="0.2">
      <c r="A1996" s="3"/>
      <c r="B1996" t="str">
        <f>IF(Data!F1996="successful",Data!L1996, "novalue")</f>
        <v>novalue</v>
      </c>
      <c r="C1996">
        <f>IF(Data!F1996&lt;&gt;"successful",Data!L1996, "novalue")</f>
        <v>0</v>
      </c>
    </row>
    <row r="1997" spans="1:3" x14ac:dyDescent="0.2">
      <c r="A1997" s="3"/>
      <c r="B1997" t="str">
        <f>IF(Data!F1997="successful",Data!L1997, "novalue")</f>
        <v>novalue</v>
      </c>
      <c r="C1997">
        <f>IF(Data!F1997&lt;&gt;"successful",Data!L1997, "novalue")</f>
        <v>3</v>
      </c>
    </row>
    <row r="1998" spans="1:3" x14ac:dyDescent="0.2">
      <c r="A1998" s="3"/>
      <c r="B1998" t="str">
        <f>IF(Data!F1998="successful",Data!L1998, "novalue")</f>
        <v>novalue</v>
      </c>
      <c r="C1998">
        <f>IF(Data!F1998&lt;&gt;"successful",Data!L1998, "novalue")</f>
        <v>0</v>
      </c>
    </row>
    <row r="1999" spans="1:3" x14ac:dyDescent="0.2">
      <c r="A1999" s="3"/>
      <c r="B1999" t="str">
        <f>IF(Data!F1999="successful",Data!L1999, "novalue")</f>
        <v>novalue</v>
      </c>
      <c r="C1999">
        <f>IF(Data!F1999&lt;&gt;"successful",Data!L1999, "novalue")</f>
        <v>0</v>
      </c>
    </row>
    <row r="2000" spans="1:3" x14ac:dyDescent="0.2">
      <c r="A2000" s="3"/>
      <c r="B2000" t="str">
        <f>IF(Data!F2000="successful",Data!L2000, "novalue")</f>
        <v>novalue</v>
      </c>
      <c r="C2000">
        <f>IF(Data!F2000&lt;&gt;"successful",Data!L2000, "novalue")</f>
        <v>3</v>
      </c>
    </row>
    <row r="2001" spans="1:3" x14ac:dyDescent="0.2">
      <c r="A2001" s="3"/>
      <c r="B2001" t="str">
        <f>IF(Data!F2001="successful",Data!L2001, "novalue")</f>
        <v>novalue</v>
      </c>
      <c r="C2001">
        <f>IF(Data!F2001&lt;&gt;"successful",Data!L2001, "novalue")</f>
        <v>7</v>
      </c>
    </row>
    <row r="2002" spans="1:3" x14ac:dyDescent="0.2">
      <c r="A2002" s="3"/>
      <c r="B2002" t="str">
        <f>IF(Data!F2002="successful",Data!L2002, "novalue")</f>
        <v>novalue</v>
      </c>
      <c r="C2002">
        <f>IF(Data!F2002&lt;&gt;"successful",Data!L2002, "novalue")</f>
        <v>25</v>
      </c>
    </row>
    <row r="2003" spans="1:3" x14ac:dyDescent="0.2">
      <c r="A2003" s="3"/>
      <c r="B2003">
        <f>IF(Data!F2003="successful",Data!L2003, "novalue")</f>
        <v>1637</v>
      </c>
      <c r="C2003" t="str">
        <f>IF(Data!F2003&lt;&gt;"successful",Data!L2003, "novalue")</f>
        <v>novalue</v>
      </c>
    </row>
    <row r="2004" spans="1:3" x14ac:dyDescent="0.2">
      <c r="A2004" s="3"/>
      <c r="B2004">
        <f>IF(Data!F2004="successful",Data!L2004, "novalue")</f>
        <v>1375</v>
      </c>
      <c r="C2004" t="str">
        <f>IF(Data!F2004&lt;&gt;"successful",Data!L2004, "novalue")</f>
        <v>novalue</v>
      </c>
    </row>
    <row r="2005" spans="1:3" x14ac:dyDescent="0.2">
      <c r="A2005" s="3"/>
      <c r="B2005">
        <f>IF(Data!F2005="successful",Data!L2005, "novalue")</f>
        <v>17</v>
      </c>
      <c r="C2005" t="str">
        <f>IF(Data!F2005&lt;&gt;"successful",Data!L2005, "novalue")</f>
        <v>novalue</v>
      </c>
    </row>
    <row r="2006" spans="1:3" x14ac:dyDescent="0.2">
      <c r="A2006" s="3"/>
      <c r="B2006">
        <f>IF(Data!F2006="successful",Data!L2006, "novalue")</f>
        <v>354</v>
      </c>
      <c r="C2006" t="str">
        <f>IF(Data!F2006&lt;&gt;"successful",Data!L2006, "novalue")</f>
        <v>novalue</v>
      </c>
    </row>
    <row r="2007" spans="1:3" x14ac:dyDescent="0.2">
      <c r="A2007" s="3"/>
      <c r="B2007">
        <f>IF(Data!F2007="successful",Data!L2007, "novalue")</f>
        <v>191</v>
      </c>
      <c r="C2007" t="str">
        <f>IF(Data!F2007&lt;&gt;"successful",Data!L2007, "novalue")</f>
        <v>novalue</v>
      </c>
    </row>
    <row r="2008" spans="1:3" x14ac:dyDescent="0.2">
      <c r="A2008" s="3"/>
      <c r="B2008">
        <f>IF(Data!F2008="successful",Data!L2008, "novalue")</f>
        <v>303</v>
      </c>
      <c r="C2008" t="str">
        <f>IF(Data!F2008&lt;&gt;"successful",Data!L2008, "novalue")</f>
        <v>novalue</v>
      </c>
    </row>
    <row r="2009" spans="1:3" x14ac:dyDescent="0.2">
      <c r="A2009" s="3"/>
      <c r="B2009">
        <f>IF(Data!F2009="successful",Data!L2009, "novalue")</f>
        <v>137</v>
      </c>
      <c r="C2009" t="str">
        <f>IF(Data!F2009&lt;&gt;"successful",Data!L2009, "novalue")</f>
        <v>novalue</v>
      </c>
    </row>
    <row r="2010" spans="1:3" x14ac:dyDescent="0.2">
      <c r="A2010" s="3"/>
      <c r="B2010">
        <f>IF(Data!F2010="successful",Data!L2010, "novalue")</f>
        <v>41</v>
      </c>
      <c r="C2010" t="str">
        <f>IF(Data!F2010&lt;&gt;"successful",Data!L2010, "novalue")</f>
        <v>novalue</v>
      </c>
    </row>
    <row r="2011" spans="1:3" x14ac:dyDescent="0.2">
      <c r="A2011" s="3"/>
      <c r="B2011">
        <f>IF(Data!F2011="successful",Data!L2011, "novalue")</f>
        <v>398</v>
      </c>
      <c r="C2011" t="str">
        <f>IF(Data!F2011&lt;&gt;"successful",Data!L2011, "novalue")</f>
        <v>novalue</v>
      </c>
    </row>
    <row r="2012" spans="1:3" x14ac:dyDescent="0.2">
      <c r="A2012" s="3"/>
      <c r="B2012">
        <f>IF(Data!F2012="successful",Data!L2012, "novalue")</f>
        <v>1737</v>
      </c>
      <c r="C2012" t="str">
        <f>IF(Data!F2012&lt;&gt;"successful",Data!L2012, "novalue")</f>
        <v>novalue</v>
      </c>
    </row>
    <row r="2013" spans="1:3" x14ac:dyDescent="0.2">
      <c r="A2013" s="3"/>
      <c r="B2013">
        <f>IF(Data!F2013="successful",Data!L2013, "novalue")</f>
        <v>971</v>
      </c>
      <c r="C2013" t="str">
        <f>IF(Data!F2013&lt;&gt;"successful",Data!L2013, "novalue")</f>
        <v>novalue</v>
      </c>
    </row>
    <row r="2014" spans="1:3" x14ac:dyDescent="0.2">
      <c r="A2014" s="3"/>
      <c r="B2014">
        <f>IF(Data!F2014="successful",Data!L2014, "novalue")</f>
        <v>183</v>
      </c>
      <c r="C2014" t="str">
        <f>IF(Data!F2014&lt;&gt;"successful",Data!L2014, "novalue")</f>
        <v>novalue</v>
      </c>
    </row>
    <row r="2015" spans="1:3" x14ac:dyDescent="0.2">
      <c r="A2015" s="3"/>
      <c r="B2015">
        <f>IF(Data!F2015="successful",Data!L2015, "novalue")</f>
        <v>4562</v>
      </c>
      <c r="C2015" t="str">
        <f>IF(Data!F2015&lt;&gt;"successful",Data!L2015, "novalue")</f>
        <v>novalue</v>
      </c>
    </row>
    <row r="2016" spans="1:3" x14ac:dyDescent="0.2">
      <c r="A2016" s="3"/>
      <c r="B2016">
        <f>IF(Data!F2016="successful",Data!L2016, "novalue")</f>
        <v>26457</v>
      </c>
      <c r="C2016" t="str">
        <f>IF(Data!F2016&lt;&gt;"successful",Data!L2016, "novalue")</f>
        <v>novalue</v>
      </c>
    </row>
    <row r="2017" spans="1:3" x14ac:dyDescent="0.2">
      <c r="A2017" s="3"/>
      <c r="B2017">
        <f>IF(Data!F2017="successful",Data!L2017, "novalue")</f>
        <v>162</v>
      </c>
      <c r="C2017" t="str">
        <f>IF(Data!F2017&lt;&gt;"successful",Data!L2017, "novalue")</f>
        <v>novalue</v>
      </c>
    </row>
    <row r="2018" spans="1:3" x14ac:dyDescent="0.2">
      <c r="A2018" s="3"/>
      <c r="B2018">
        <f>IF(Data!F2018="successful",Data!L2018, "novalue")</f>
        <v>479</v>
      </c>
      <c r="C2018" t="str">
        <f>IF(Data!F2018&lt;&gt;"successful",Data!L2018, "novalue")</f>
        <v>novalue</v>
      </c>
    </row>
    <row r="2019" spans="1:3" x14ac:dyDescent="0.2">
      <c r="A2019" s="3"/>
      <c r="B2019">
        <f>IF(Data!F2019="successful",Data!L2019, "novalue")</f>
        <v>426</v>
      </c>
      <c r="C2019" t="str">
        <f>IF(Data!F2019&lt;&gt;"successful",Data!L2019, "novalue")</f>
        <v>novalue</v>
      </c>
    </row>
    <row r="2020" spans="1:3" x14ac:dyDescent="0.2">
      <c r="A2020" s="3"/>
      <c r="B2020">
        <f>IF(Data!F2020="successful",Data!L2020, "novalue")</f>
        <v>450</v>
      </c>
      <c r="C2020" t="str">
        <f>IF(Data!F2020&lt;&gt;"successful",Data!L2020, "novalue")</f>
        <v>novalue</v>
      </c>
    </row>
    <row r="2021" spans="1:3" x14ac:dyDescent="0.2">
      <c r="A2021" s="3"/>
      <c r="B2021">
        <f>IF(Data!F2021="successful",Data!L2021, "novalue")</f>
        <v>1780</v>
      </c>
      <c r="C2021" t="str">
        <f>IF(Data!F2021&lt;&gt;"successful",Data!L2021, "novalue")</f>
        <v>novalue</v>
      </c>
    </row>
    <row r="2022" spans="1:3" x14ac:dyDescent="0.2">
      <c r="A2022" s="3"/>
      <c r="B2022">
        <f>IF(Data!F2022="successful",Data!L2022, "novalue")</f>
        <v>122</v>
      </c>
      <c r="C2022" t="str">
        <f>IF(Data!F2022&lt;&gt;"successful",Data!L2022, "novalue")</f>
        <v>novalue</v>
      </c>
    </row>
    <row r="2023" spans="1:3" x14ac:dyDescent="0.2">
      <c r="A2023" s="3"/>
      <c r="B2023">
        <f>IF(Data!F2023="successful",Data!L2023, "novalue")</f>
        <v>95</v>
      </c>
      <c r="C2023" t="str">
        <f>IF(Data!F2023&lt;&gt;"successful",Data!L2023, "novalue")</f>
        <v>novalue</v>
      </c>
    </row>
    <row r="2024" spans="1:3" x14ac:dyDescent="0.2">
      <c r="A2024" s="3"/>
      <c r="B2024">
        <f>IF(Data!F2024="successful",Data!L2024, "novalue")</f>
        <v>325</v>
      </c>
      <c r="C2024" t="str">
        <f>IF(Data!F2024&lt;&gt;"successful",Data!L2024, "novalue")</f>
        <v>novalue</v>
      </c>
    </row>
    <row r="2025" spans="1:3" x14ac:dyDescent="0.2">
      <c r="A2025" s="3"/>
      <c r="B2025">
        <f>IF(Data!F2025="successful",Data!L2025, "novalue")</f>
        <v>353</v>
      </c>
      <c r="C2025" t="str">
        <f>IF(Data!F2025&lt;&gt;"successful",Data!L2025, "novalue")</f>
        <v>novalue</v>
      </c>
    </row>
    <row r="2026" spans="1:3" x14ac:dyDescent="0.2">
      <c r="A2026" s="3"/>
      <c r="B2026">
        <f>IF(Data!F2026="successful",Data!L2026, "novalue")</f>
        <v>105</v>
      </c>
      <c r="C2026" t="str">
        <f>IF(Data!F2026&lt;&gt;"successful",Data!L2026, "novalue")</f>
        <v>novalue</v>
      </c>
    </row>
    <row r="2027" spans="1:3" x14ac:dyDescent="0.2">
      <c r="A2027" s="3"/>
      <c r="B2027">
        <f>IF(Data!F2027="successful",Data!L2027, "novalue")</f>
        <v>729</v>
      </c>
      <c r="C2027" t="str">
        <f>IF(Data!F2027&lt;&gt;"successful",Data!L2027, "novalue")</f>
        <v>novalue</v>
      </c>
    </row>
    <row r="2028" spans="1:3" x14ac:dyDescent="0.2">
      <c r="A2028" s="3"/>
      <c r="B2028">
        <f>IF(Data!F2028="successful",Data!L2028, "novalue")</f>
        <v>454</v>
      </c>
      <c r="C2028" t="str">
        <f>IF(Data!F2028&lt;&gt;"successful",Data!L2028, "novalue")</f>
        <v>novalue</v>
      </c>
    </row>
    <row r="2029" spans="1:3" x14ac:dyDescent="0.2">
      <c r="A2029" s="3"/>
      <c r="B2029">
        <f>IF(Data!F2029="successful",Data!L2029, "novalue")</f>
        <v>539</v>
      </c>
      <c r="C2029" t="str">
        <f>IF(Data!F2029&lt;&gt;"successful",Data!L2029, "novalue")</f>
        <v>novalue</v>
      </c>
    </row>
    <row r="2030" spans="1:3" x14ac:dyDescent="0.2">
      <c r="A2030" s="3"/>
      <c r="B2030">
        <f>IF(Data!F2030="successful",Data!L2030, "novalue")</f>
        <v>79</v>
      </c>
      <c r="C2030" t="str">
        <f>IF(Data!F2030&lt;&gt;"successful",Data!L2030, "novalue")</f>
        <v>novalue</v>
      </c>
    </row>
    <row r="2031" spans="1:3" x14ac:dyDescent="0.2">
      <c r="A2031" s="3"/>
      <c r="B2031">
        <f>IF(Data!F2031="successful",Data!L2031, "novalue")</f>
        <v>94</v>
      </c>
      <c r="C2031" t="str">
        <f>IF(Data!F2031&lt;&gt;"successful",Data!L2031, "novalue")</f>
        <v>novalue</v>
      </c>
    </row>
    <row r="2032" spans="1:3" x14ac:dyDescent="0.2">
      <c r="A2032" s="3"/>
      <c r="B2032">
        <f>IF(Data!F2032="successful",Data!L2032, "novalue")</f>
        <v>625</v>
      </c>
      <c r="C2032" t="str">
        <f>IF(Data!F2032&lt;&gt;"successful",Data!L2032, "novalue")</f>
        <v>novalue</v>
      </c>
    </row>
    <row r="2033" spans="1:3" x14ac:dyDescent="0.2">
      <c r="A2033" s="3"/>
      <c r="B2033">
        <f>IF(Data!F2033="successful",Data!L2033, "novalue")</f>
        <v>508</v>
      </c>
      <c r="C2033" t="str">
        <f>IF(Data!F2033&lt;&gt;"successful",Data!L2033, "novalue")</f>
        <v>novalue</v>
      </c>
    </row>
    <row r="2034" spans="1:3" x14ac:dyDescent="0.2">
      <c r="A2034" s="3"/>
      <c r="B2034">
        <f>IF(Data!F2034="successful",Data!L2034, "novalue")</f>
        <v>531</v>
      </c>
      <c r="C2034" t="str">
        <f>IF(Data!F2034&lt;&gt;"successful",Data!L2034, "novalue")</f>
        <v>novalue</v>
      </c>
    </row>
    <row r="2035" spans="1:3" x14ac:dyDescent="0.2">
      <c r="A2035" s="3"/>
      <c r="B2035">
        <f>IF(Data!F2035="successful",Data!L2035, "novalue")</f>
        <v>158</v>
      </c>
      <c r="C2035" t="str">
        <f>IF(Data!F2035&lt;&gt;"successful",Data!L2035, "novalue")</f>
        <v>novalue</v>
      </c>
    </row>
    <row r="2036" spans="1:3" x14ac:dyDescent="0.2">
      <c r="A2036" s="3"/>
      <c r="B2036">
        <f>IF(Data!F2036="successful",Data!L2036, "novalue")</f>
        <v>508</v>
      </c>
      <c r="C2036" t="str">
        <f>IF(Data!F2036&lt;&gt;"successful",Data!L2036, "novalue")</f>
        <v>novalue</v>
      </c>
    </row>
    <row r="2037" spans="1:3" x14ac:dyDescent="0.2">
      <c r="A2037" s="3"/>
      <c r="B2037">
        <f>IF(Data!F2037="successful",Data!L2037, "novalue")</f>
        <v>644</v>
      </c>
      <c r="C2037" t="str">
        <f>IF(Data!F2037&lt;&gt;"successful",Data!L2037, "novalue")</f>
        <v>novalue</v>
      </c>
    </row>
    <row r="2038" spans="1:3" x14ac:dyDescent="0.2">
      <c r="A2038" s="3"/>
      <c r="B2038">
        <f>IF(Data!F2038="successful",Data!L2038, "novalue")</f>
        <v>848</v>
      </c>
      <c r="C2038" t="str">
        <f>IF(Data!F2038&lt;&gt;"successful",Data!L2038, "novalue")</f>
        <v>novalue</v>
      </c>
    </row>
    <row r="2039" spans="1:3" x14ac:dyDescent="0.2">
      <c r="A2039" s="3"/>
      <c r="B2039">
        <f>IF(Data!F2039="successful",Data!L2039, "novalue")</f>
        <v>429</v>
      </c>
      <c r="C2039" t="str">
        <f>IF(Data!F2039&lt;&gt;"successful",Data!L2039, "novalue")</f>
        <v>novalue</v>
      </c>
    </row>
    <row r="2040" spans="1:3" x14ac:dyDescent="0.2">
      <c r="A2040" s="3"/>
      <c r="B2040">
        <f>IF(Data!F2040="successful",Data!L2040, "novalue")</f>
        <v>204</v>
      </c>
      <c r="C2040" t="str">
        <f>IF(Data!F2040&lt;&gt;"successful",Data!L2040, "novalue")</f>
        <v>novalue</v>
      </c>
    </row>
    <row r="2041" spans="1:3" x14ac:dyDescent="0.2">
      <c r="A2041" s="3"/>
      <c r="B2041">
        <f>IF(Data!F2041="successful",Data!L2041, "novalue")</f>
        <v>379</v>
      </c>
      <c r="C2041" t="str">
        <f>IF(Data!F2041&lt;&gt;"successful",Data!L2041, "novalue")</f>
        <v>novalue</v>
      </c>
    </row>
    <row r="2042" spans="1:3" x14ac:dyDescent="0.2">
      <c r="A2042" s="3"/>
      <c r="B2042">
        <f>IF(Data!F2042="successful",Data!L2042, "novalue")</f>
        <v>271</v>
      </c>
      <c r="C2042" t="str">
        <f>IF(Data!F2042&lt;&gt;"successful",Data!L2042, "novalue")</f>
        <v>novalue</v>
      </c>
    </row>
    <row r="2043" spans="1:3" x14ac:dyDescent="0.2">
      <c r="A2043" s="3"/>
      <c r="B2043">
        <f>IF(Data!F2043="successful",Data!L2043, "novalue")</f>
        <v>120</v>
      </c>
      <c r="C2043" t="str">
        <f>IF(Data!F2043&lt;&gt;"successful",Data!L2043, "novalue")</f>
        <v>novalue</v>
      </c>
    </row>
    <row r="2044" spans="1:3" x14ac:dyDescent="0.2">
      <c r="A2044" s="3"/>
      <c r="B2044">
        <f>IF(Data!F2044="successful",Data!L2044, "novalue")</f>
        <v>140</v>
      </c>
      <c r="C2044" t="str">
        <f>IF(Data!F2044&lt;&gt;"successful",Data!L2044, "novalue")</f>
        <v>novalue</v>
      </c>
    </row>
    <row r="2045" spans="1:3" x14ac:dyDescent="0.2">
      <c r="A2045" s="3"/>
      <c r="B2045">
        <f>IF(Data!F2045="successful",Data!L2045, "novalue")</f>
        <v>193</v>
      </c>
      <c r="C2045" t="str">
        <f>IF(Data!F2045&lt;&gt;"successful",Data!L2045, "novalue")</f>
        <v>novalue</v>
      </c>
    </row>
    <row r="2046" spans="1:3" x14ac:dyDescent="0.2">
      <c r="A2046" s="3"/>
      <c r="B2046">
        <f>IF(Data!F2046="successful",Data!L2046, "novalue")</f>
        <v>180</v>
      </c>
      <c r="C2046" t="str">
        <f>IF(Data!F2046&lt;&gt;"successful",Data!L2046, "novalue")</f>
        <v>novalue</v>
      </c>
    </row>
    <row r="2047" spans="1:3" x14ac:dyDescent="0.2">
      <c r="A2047" s="3"/>
      <c r="B2047">
        <f>IF(Data!F2047="successful",Data!L2047, "novalue")</f>
        <v>263</v>
      </c>
      <c r="C2047" t="str">
        <f>IF(Data!F2047&lt;&gt;"successful",Data!L2047, "novalue")</f>
        <v>novalue</v>
      </c>
    </row>
    <row r="2048" spans="1:3" x14ac:dyDescent="0.2">
      <c r="A2048" s="3"/>
      <c r="B2048">
        <f>IF(Data!F2048="successful",Data!L2048, "novalue")</f>
        <v>217</v>
      </c>
      <c r="C2048" t="str">
        <f>IF(Data!F2048&lt;&gt;"successful",Data!L2048, "novalue")</f>
        <v>novalue</v>
      </c>
    </row>
    <row r="2049" spans="1:3" x14ac:dyDescent="0.2">
      <c r="A2049" s="3"/>
      <c r="B2049">
        <f>IF(Data!F2049="successful",Data!L2049, "novalue")</f>
        <v>443</v>
      </c>
      <c r="C2049" t="str">
        <f>IF(Data!F2049&lt;&gt;"successful",Data!L2049, "novalue")</f>
        <v>novalue</v>
      </c>
    </row>
    <row r="2050" spans="1:3" x14ac:dyDescent="0.2">
      <c r="A2050" s="3"/>
      <c r="B2050">
        <f>IF(Data!F2050="successful",Data!L2050, "novalue")</f>
        <v>1373</v>
      </c>
      <c r="C2050" t="str">
        <f>IF(Data!F2050&lt;&gt;"successful",Data!L2050, "novalue")</f>
        <v>novalue</v>
      </c>
    </row>
    <row r="2051" spans="1:3" x14ac:dyDescent="0.2">
      <c r="A2051" s="3"/>
      <c r="B2051">
        <f>IF(Data!F2051="successful",Data!L2051, "novalue")</f>
        <v>742</v>
      </c>
      <c r="C2051" t="str">
        <f>IF(Data!F2051&lt;&gt;"successful",Data!L2051, "novalue")</f>
        <v>novalue</v>
      </c>
    </row>
    <row r="2052" spans="1:3" x14ac:dyDescent="0.2">
      <c r="A2052" s="3"/>
      <c r="B2052">
        <f>IF(Data!F2052="successful",Data!L2052, "novalue")</f>
        <v>170</v>
      </c>
      <c r="C2052" t="str">
        <f>IF(Data!F2052&lt;&gt;"successful",Data!L2052, "novalue")</f>
        <v>novalue</v>
      </c>
    </row>
    <row r="2053" spans="1:3" x14ac:dyDescent="0.2">
      <c r="A2053" s="3"/>
      <c r="B2053">
        <f>IF(Data!F2053="successful",Data!L2053, "novalue")</f>
        <v>242</v>
      </c>
      <c r="C2053" t="str">
        <f>IF(Data!F2053&lt;&gt;"successful",Data!L2053, "novalue")</f>
        <v>novalue</v>
      </c>
    </row>
    <row r="2054" spans="1:3" x14ac:dyDescent="0.2">
      <c r="A2054" s="3"/>
      <c r="B2054">
        <f>IF(Data!F2054="successful",Data!L2054, "novalue")</f>
        <v>541</v>
      </c>
      <c r="C2054" t="str">
        <f>IF(Data!F2054&lt;&gt;"successful",Data!L2054, "novalue")</f>
        <v>novalue</v>
      </c>
    </row>
    <row r="2055" spans="1:3" x14ac:dyDescent="0.2">
      <c r="A2055" s="3"/>
      <c r="B2055">
        <f>IF(Data!F2055="successful",Data!L2055, "novalue")</f>
        <v>121</v>
      </c>
      <c r="C2055" t="str">
        <f>IF(Data!F2055&lt;&gt;"successful",Data!L2055, "novalue")</f>
        <v>novalue</v>
      </c>
    </row>
    <row r="2056" spans="1:3" x14ac:dyDescent="0.2">
      <c r="A2056" s="3"/>
      <c r="B2056">
        <f>IF(Data!F2056="successful",Data!L2056, "novalue")</f>
        <v>621</v>
      </c>
      <c r="C2056" t="str">
        <f>IF(Data!F2056&lt;&gt;"successful",Data!L2056, "novalue")</f>
        <v>novalue</v>
      </c>
    </row>
    <row r="2057" spans="1:3" x14ac:dyDescent="0.2">
      <c r="A2057" s="3"/>
      <c r="B2057">
        <f>IF(Data!F2057="successful",Data!L2057, "novalue")</f>
        <v>101</v>
      </c>
      <c r="C2057" t="str">
        <f>IF(Data!F2057&lt;&gt;"successful",Data!L2057, "novalue")</f>
        <v>novalue</v>
      </c>
    </row>
    <row r="2058" spans="1:3" x14ac:dyDescent="0.2">
      <c r="A2058" s="3"/>
      <c r="B2058">
        <f>IF(Data!F2058="successful",Data!L2058, "novalue")</f>
        <v>554</v>
      </c>
      <c r="C2058" t="str">
        <f>IF(Data!F2058&lt;&gt;"successful",Data!L2058, "novalue")</f>
        <v>novalue</v>
      </c>
    </row>
    <row r="2059" spans="1:3" x14ac:dyDescent="0.2">
      <c r="A2059" s="3"/>
      <c r="B2059">
        <f>IF(Data!F2059="successful",Data!L2059, "novalue")</f>
        <v>666</v>
      </c>
      <c r="C2059" t="str">
        <f>IF(Data!F2059&lt;&gt;"successful",Data!L2059, "novalue")</f>
        <v>novalue</v>
      </c>
    </row>
    <row r="2060" spans="1:3" x14ac:dyDescent="0.2">
      <c r="A2060" s="3"/>
      <c r="B2060">
        <f>IF(Data!F2060="successful",Data!L2060, "novalue")</f>
        <v>410</v>
      </c>
      <c r="C2060" t="str">
        <f>IF(Data!F2060&lt;&gt;"successful",Data!L2060, "novalue")</f>
        <v>novalue</v>
      </c>
    </row>
    <row r="2061" spans="1:3" x14ac:dyDescent="0.2">
      <c r="A2061" s="3"/>
      <c r="B2061">
        <f>IF(Data!F2061="successful",Data!L2061, "novalue")</f>
        <v>375</v>
      </c>
      <c r="C2061" t="str">
        <f>IF(Data!F2061&lt;&gt;"successful",Data!L2061, "novalue")</f>
        <v>novalue</v>
      </c>
    </row>
    <row r="2062" spans="1:3" x14ac:dyDescent="0.2">
      <c r="A2062" s="3"/>
      <c r="B2062">
        <f>IF(Data!F2062="successful",Data!L2062, "novalue")</f>
        <v>1364</v>
      </c>
      <c r="C2062" t="str">
        <f>IF(Data!F2062&lt;&gt;"successful",Data!L2062, "novalue")</f>
        <v>novalue</v>
      </c>
    </row>
    <row r="2063" spans="1:3" x14ac:dyDescent="0.2">
      <c r="A2063" s="3"/>
      <c r="B2063">
        <f>IF(Data!F2063="successful",Data!L2063, "novalue")</f>
        <v>35</v>
      </c>
      <c r="C2063" t="str">
        <f>IF(Data!F2063&lt;&gt;"successful",Data!L2063, "novalue")</f>
        <v>novalue</v>
      </c>
    </row>
    <row r="2064" spans="1:3" x14ac:dyDescent="0.2">
      <c r="A2064" s="3"/>
      <c r="B2064">
        <f>IF(Data!F2064="successful",Data!L2064, "novalue")</f>
        <v>203</v>
      </c>
      <c r="C2064" t="str">
        <f>IF(Data!F2064&lt;&gt;"successful",Data!L2064, "novalue")</f>
        <v>novalue</v>
      </c>
    </row>
    <row r="2065" spans="1:3" x14ac:dyDescent="0.2">
      <c r="A2065" s="3"/>
      <c r="B2065">
        <f>IF(Data!F2065="successful",Data!L2065, "novalue")</f>
        <v>49</v>
      </c>
      <c r="C2065" t="str">
        <f>IF(Data!F2065&lt;&gt;"successful",Data!L2065, "novalue")</f>
        <v>novalue</v>
      </c>
    </row>
    <row r="2066" spans="1:3" x14ac:dyDescent="0.2">
      <c r="A2066" s="3"/>
      <c r="B2066">
        <f>IF(Data!F2066="successful",Data!L2066, "novalue")</f>
        <v>5812</v>
      </c>
      <c r="C2066" t="str">
        <f>IF(Data!F2066&lt;&gt;"successful",Data!L2066, "novalue")</f>
        <v>novalue</v>
      </c>
    </row>
    <row r="2067" spans="1:3" x14ac:dyDescent="0.2">
      <c r="A2067" s="3"/>
      <c r="B2067">
        <f>IF(Data!F2067="successful",Data!L2067, "novalue")</f>
        <v>1556</v>
      </c>
      <c r="C2067" t="str">
        <f>IF(Data!F2067&lt;&gt;"successful",Data!L2067, "novalue")</f>
        <v>novalue</v>
      </c>
    </row>
    <row r="2068" spans="1:3" x14ac:dyDescent="0.2">
      <c r="A2068" s="3"/>
      <c r="B2068">
        <f>IF(Data!F2068="successful",Data!L2068, "novalue")</f>
        <v>65</v>
      </c>
      <c r="C2068" t="str">
        <f>IF(Data!F2068&lt;&gt;"successful",Data!L2068, "novalue")</f>
        <v>novalue</v>
      </c>
    </row>
    <row r="2069" spans="1:3" x14ac:dyDescent="0.2">
      <c r="A2069" s="3"/>
      <c r="B2069">
        <f>IF(Data!F2069="successful",Data!L2069, "novalue")</f>
        <v>10</v>
      </c>
      <c r="C2069" t="str">
        <f>IF(Data!F2069&lt;&gt;"successful",Data!L2069, "novalue")</f>
        <v>novalue</v>
      </c>
    </row>
    <row r="2070" spans="1:3" x14ac:dyDescent="0.2">
      <c r="A2070" s="3"/>
      <c r="B2070">
        <f>IF(Data!F2070="successful",Data!L2070, "novalue")</f>
        <v>76</v>
      </c>
      <c r="C2070" t="str">
        <f>IF(Data!F2070&lt;&gt;"successful",Data!L2070, "novalue")</f>
        <v>novalue</v>
      </c>
    </row>
    <row r="2071" spans="1:3" x14ac:dyDescent="0.2">
      <c r="A2071" s="3"/>
      <c r="B2071">
        <f>IF(Data!F2071="successful",Data!L2071, "novalue")</f>
        <v>263</v>
      </c>
      <c r="C2071" t="str">
        <f>IF(Data!F2071&lt;&gt;"successful",Data!L2071, "novalue")</f>
        <v>novalue</v>
      </c>
    </row>
    <row r="2072" spans="1:3" x14ac:dyDescent="0.2">
      <c r="A2072" s="3"/>
      <c r="B2072">
        <f>IF(Data!F2072="successful",Data!L2072, "novalue")</f>
        <v>1530</v>
      </c>
      <c r="C2072" t="str">
        <f>IF(Data!F2072&lt;&gt;"successful",Data!L2072, "novalue")</f>
        <v>novalue</v>
      </c>
    </row>
    <row r="2073" spans="1:3" x14ac:dyDescent="0.2">
      <c r="A2073" s="3"/>
      <c r="B2073">
        <f>IF(Data!F2073="successful",Data!L2073, "novalue")</f>
        <v>278</v>
      </c>
      <c r="C2073" t="str">
        <f>IF(Data!F2073&lt;&gt;"successful",Data!L2073, "novalue")</f>
        <v>novalue</v>
      </c>
    </row>
    <row r="2074" spans="1:3" x14ac:dyDescent="0.2">
      <c r="A2074" s="3"/>
      <c r="B2074">
        <f>IF(Data!F2074="successful",Data!L2074, "novalue")</f>
        <v>350</v>
      </c>
      <c r="C2074" t="str">
        <f>IF(Data!F2074&lt;&gt;"successful",Data!L2074, "novalue")</f>
        <v>novalue</v>
      </c>
    </row>
    <row r="2075" spans="1:3" x14ac:dyDescent="0.2">
      <c r="A2075" s="3"/>
      <c r="B2075">
        <f>IF(Data!F2075="successful",Data!L2075, "novalue")</f>
        <v>470</v>
      </c>
      <c r="C2075" t="str">
        <f>IF(Data!F2075&lt;&gt;"successful",Data!L2075, "novalue")</f>
        <v>novalue</v>
      </c>
    </row>
    <row r="2076" spans="1:3" x14ac:dyDescent="0.2">
      <c r="A2076" s="3"/>
      <c r="B2076">
        <f>IF(Data!F2076="successful",Data!L2076, "novalue")</f>
        <v>3</v>
      </c>
      <c r="C2076" t="str">
        <f>IF(Data!F2076&lt;&gt;"successful",Data!L2076, "novalue")</f>
        <v>novalue</v>
      </c>
    </row>
    <row r="2077" spans="1:3" x14ac:dyDescent="0.2">
      <c r="A2077" s="3"/>
      <c r="B2077">
        <f>IF(Data!F2077="successful",Data!L2077, "novalue")</f>
        <v>8200</v>
      </c>
      <c r="C2077" t="str">
        <f>IF(Data!F2077&lt;&gt;"successful",Data!L2077, "novalue")</f>
        <v>novalue</v>
      </c>
    </row>
    <row r="2078" spans="1:3" x14ac:dyDescent="0.2">
      <c r="A2078" s="3"/>
      <c r="B2078">
        <f>IF(Data!F2078="successful",Data!L2078, "novalue")</f>
        <v>8359</v>
      </c>
      <c r="C2078" t="str">
        <f>IF(Data!F2078&lt;&gt;"successful",Data!L2078, "novalue")</f>
        <v>novalue</v>
      </c>
    </row>
    <row r="2079" spans="1:3" x14ac:dyDescent="0.2">
      <c r="A2079" s="3"/>
      <c r="B2079">
        <f>IF(Data!F2079="successful",Data!L2079, "novalue")</f>
        <v>188</v>
      </c>
      <c r="C2079" t="str">
        <f>IF(Data!F2079&lt;&gt;"successful",Data!L2079, "novalue")</f>
        <v>novalue</v>
      </c>
    </row>
    <row r="2080" spans="1:3" x14ac:dyDescent="0.2">
      <c r="A2080" s="3"/>
      <c r="B2080">
        <f>IF(Data!F2080="successful",Data!L2080, "novalue")</f>
        <v>48</v>
      </c>
      <c r="C2080" t="str">
        <f>IF(Data!F2080&lt;&gt;"successful",Data!L2080, "novalue")</f>
        <v>novalue</v>
      </c>
    </row>
    <row r="2081" spans="1:3" x14ac:dyDescent="0.2">
      <c r="A2081" s="3"/>
      <c r="B2081">
        <f>IF(Data!F2081="successful",Data!L2081, "novalue")</f>
        <v>607</v>
      </c>
      <c r="C2081" t="str">
        <f>IF(Data!F2081&lt;&gt;"successful",Data!L2081, "novalue")</f>
        <v>novalue</v>
      </c>
    </row>
    <row r="2082" spans="1:3" x14ac:dyDescent="0.2">
      <c r="A2082" s="3"/>
      <c r="B2082">
        <f>IF(Data!F2082="successful",Data!L2082, "novalue")</f>
        <v>50</v>
      </c>
      <c r="C2082" t="str">
        <f>IF(Data!F2082&lt;&gt;"successful",Data!L2082, "novalue")</f>
        <v>novalue</v>
      </c>
    </row>
    <row r="2083" spans="1:3" x14ac:dyDescent="0.2">
      <c r="A2083" s="3"/>
      <c r="B2083">
        <f>IF(Data!F2083="successful",Data!L2083, "novalue")</f>
        <v>55</v>
      </c>
      <c r="C2083" t="str">
        <f>IF(Data!F2083&lt;&gt;"successful",Data!L2083, "novalue")</f>
        <v>novalue</v>
      </c>
    </row>
    <row r="2084" spans="1:3" x14ac:dyDescent="0.2">
      <c r="A2084" s="3"/>
      <c r="B2084">
        <f>IF(Data!F2084="successful",Data!L2084, "novalue")</f>
        <v>38</v>
      </c>
      <c r="C2084" t="str">
        <f>IF(Data!F2084&lt;&gt;"successful",Data!L2084, "novalue")</f>
        <v>novalue</v>
      </c>
    </row>
    <row r="2085" spans="1:3" x14ac:dyDescent="0.2">
      <c r="A2085" s="3"/>
      <c r="B2085">
        <f>IF(Data!F2085="successful",Data!L2085, "novalue")</f>
        <v>25</v>
      </c>
      <c r="C2085" t="str">
        <f>IF(Data!F2085&lt;&gt;"successful",Data!L2085, "novalue")</f>
        <v>novalue</v>
      </c>
    </row>
    <row r="2086" spans="1:3" x14ac:dyDescent="0.2">
      <c r="A2086" s="3"/>
      <c r="B2086">
        <f>IF(Data!F2086="successful",Data!L2086, "novalue")</f>
        <v>46</v>
      </c>
      <c r="C2086" t="str">
        <f>IF(Data!F2086&lt;&gt;"successful",Data!L2086, "novalue")</f>
        <v>novalue</v>
      </c>
    </row>
    <row r="2087" spans="1:3" x14ac:dyDescent="0.2">
      <c r="A2087" s="3"/>
      <c r="B2087">
        <f>IF(Data!F2087="successful",Data!L2087, "novalue")</f>
        <v>83</v>
      </c>
      <c r="C2087" t="str">
        <f>IF(Data!F2087&lt;&gt;"successful",Data!L2087, "novalue")</f>
        <v>novalue</v>
      </c>
    </row>
    <row r="2088" spans="1:3" x14ac:dyDescent="0.2">
      <c r="A2088" s="3"/>
      <c r="B2088">
        <f>IF(Data!F2088="successful",Data!L2088, "novalue")</f>
        <v>35</v>
      </c>
      <c r="C2088" t="str">
        <f>IF(Data!F2088&lt;&gt;"successful",Data!L2088, "novalue")</f>
        <v>novalue</v>
      </c>
    </row>
    <row r="2089" spans="1:3" x14ac:dyDescent="0.2">
      <c r="A2089" s="3"/>
      <c r="B2089">
        <f>IF(Data!F2089="successful",Data!L2089, "novalue")</f>
        <v>25</v>
      </c>
      <c r="C2089" t="str">
        <f>IF(Data!F2089&lt;&gt;"successful",Data!L2089, "novalue")</f>
        <v>novalue</v>
      </c>
    </row>
    <row r="2090" spans="1:3" x14ac:dyDescent="0.2">
      <c r="A2090" s="3"/>
      <c r="B2090">
        <f>IF(Data!F2090="successful",Data!L2090, "novalue")</f>
        <v>75</v>
      </c>
      <c r="C2090" t="str">
        <f>IF(Data!F2090&lt;&gt;"successful",Data!L2090, "novalue")</f>
        <v>novalue</v>
      </c>
    </row>
    <row r="2091" spans="1:3" x14ac:dyDescent="0.2">
      <c r="A2091" s="3"/>
      <c r="B2091">
        <f>IF(Data!F2091="successful",Data!L2091, "novalue")</f>
        <v>62</v>
      </c>
      <c r="C2091" t="str">
        <f>IF(Data!F2091&lt;&gt;"successful",Data!L2091, "novalue")</f>
        <v>novalue</v>
      </c>
    </row>
    <row r="2092" spans="1:3" x14ac:dyDescent="0.2">
      <c r="A2092" s="3"/>
      <c r="B2092">
        <f>IF(Data!F2092="successful",Data!L2092, "novalue")</f>
        <v>160</v>
      </c>
      <c r="C2092" t="str">
        <f>IF(Data!F2092&lt;&gt;"successful",Data!L2092, "novalue")</f>
        <v>novalue</v>
      </c>
    </row>
    <row r="2093" spans="1:3" x14ac:dyDescent="0.2">
      <c r="A2093" s="3"/>
      <c r="B2093">
        <f>IF(Data!F2093="successful",Data!L2093, "novalue")</f>
        <v>246</v>
      </c>
      <c r="C2093" t="str">
        <f>IF(Data!F2093&lt;&gt;"successful",Data!L2093, "novalue")</f>
        <v>novalue</v>
      </c>
    </row>
    <row r="2094" spans="1:3" x14ac:dyDescent="0.2">
      <c r="A2094" s="3"/>
      <c r="B2094">
        <f>IF(Data!F2094="successful",Data!L2094, "novalue")</f>
        <v>55</v>
      </c>
      <c r="C2094" t="str">
        <f>IF(Data!F2094&lt;&gt;"successful",Data!L2094, "novalue")</f>
        <v>novalue</v>
      </c>
    </row>
    <row r="2095" spans="1:3" x14ac:dyDescent="0.2">
      <c r="A2095" s="3"/>
      <c r="B2095">
        <f>IF(Data!F2095="successful",Data!L2095, "novalue")</f>
        <v>23</v>
      </c>
      <c r="C2095" t="str">
        <f>IF(Data!F2095&lt;&gt;"successful",Data!L2095, "novalue")</f>
        <v>novalue</v>
      </c>
    </row>
    <row r="2096" spans="1:3" x14ac:dyDescent="0.2">
      <c r="A2096" s="3"/>
      <c r="B2096">
        <f>IF(Data!F2096="successful",Data!L2096, "novalue")</f>
        <v>72</v>
      </c>
      <c r="C2096" t="str">
        <f>IF(Data!F2096&lt;&gt;"successful",Data!L2096, "novalue")</f>
        <v>novalue</v>
      </c>
    </row>
    <row r="2097" spans="1:3" x14ac:dyDescent="0.2">
      <c r="A2097" s="3"/>
      <c r="B2097">
        <f>IF(Data!F2097="successful",Data!L2097, "novalue")</f>
        <v>22</v>
      </c>
      <c r="C2097" t="str">
        <f>IF(Data!F2097&lt;&gt;"successful",Data!L2097, "novalue")</f>
        <v>novalue</v>
      </c>
    </row>
    <row r="2098" spans="1:3" x14ac:dyDescent="0.2">
      <c r="A2098" s="3"/>
      <c r="B2098">
        <f>IF(Data!F2098="successful",Data!L2098, "novalue")</f>
        <v>14</v>
      </c>
      <c r="C2098" t="str">
        <f>IF(Data!F2098&lt;&gt;"successful",Data!L2098, "novalue")</f>
        <v>novalue</v>
      </c>
    </row>
    <row r="2099" spans="1:3" x14ac:dyDescent="0.2">
      <c r="A2099" s="3"/>
      <c r="B2099">
        <f>IF(Data!F2099="successful",Data!L2099, "novalue")</f>
        <v>38</v>
      </c>
      <c r="C2099" t="str">
        <f>IF(Data!F2099&lt;&gt;"successful",Data!L2099, "novalue")</f>
        <v>novalue</v>
      </c>
    </row>
    <row r="2100" spans="1:3" x14ac:dyDescent="0.2">
      <c r="A2100" s="3"/>
      <c r="B2100">
        <f>IF(Data!F2100="successful",Data!L2100, "novalue")</f>
        <v>32</v>
      </c>
      <c r="C2100" t="str">
        <f>IF(Data!F2100&lt;&gt;"successful",Data!L2100, "novalue")</f>
        <v>novalue</v>
      </c>
    </row>
    <row r="2101" spans="1:3" x14ac:dyDescent="0.2">
      <c r="A2101" s="3"/>
      <c r="B2101">
        <f>IF(Data!F2101="successful",Data!L2101, "novalue")</f>
        <v>63</v>
      </c>
      <c r="C2101" t="str">
        <f>IF(Data!F2101&lt;&gt;"successful",Data!L2101, "novalue")</f>
        <v>novalue</v>
      </c>
    </row>
    <row r="2102" spans="1:3" x14ac:dyDescent="0.2">
      <c r="A2102" s="3"/>
      <c r="B2102">
        <f>IF(Data!F2102="successful",Data!L2102, "novalue")</f>
        <v>27</v>
      </c>
      <c r="C2102" t="str">
        <f>IF(Data!F2102&lt;&gt;"successful",Data!L2102, "novalue")</f>
        <v>novalue</v>
      </c>
    </row>
    <row r="2103" spans="1:3" x14ac:dyDescent="0.2">
      <c r="A2103" s="3"/>
      <c r="B2103">
        <f>IF(Data!F2103="successful",Data!L2103, "novalue")</f>
        <v>44</v>
      </c>
      <c r="C2103" t="str">
        <f>IF(Data!F2103&lt;&gt;"successful",Data!L2103, "novalue")</f>
        <v>novalue</v>
      </c>
    </row>
    <row r="2104" spans="1:3" x14ac:dyDescent="0.2">
      <c r="A2104" s="3"/>
      <c r="B2104">
        <f>IF(Data!F2104="successful",Data!L2104, "novalue")</f>
        <v>38</v>
      </c>
      <c r="C2104" t="str">
        <f>IF(Data!F2104&lt;&gt;"successful",Data!L2104, "novalue")</f>
        <v>novalue</v>
      </c>
    </row>
    <row r="2105" spans="1:3" x14ac:dyDescent="0.2">
      <c r="A2105" s="3"/>
      <c r="B2105">
        <f>IF(Data!F2105="successful",Data!L2105, "novalue")</f>
        <v>115</v>
      </c>
      <c r="C2105" t="str">
        <f>IF(Data!F2105&lt;&gt;"successful",Data!L2105, "novalue")</f>
        <v>novalue</v>
      </c>
    </row>
    <row r="2106" spans="1:3" x14ac:dyDescent="0.2">
      <c r="A2106" s="3"/>
      <c r="B2106">
        <f>IF(Data!F2106="successful",Data!L2106, "novalue")</f>
        <v>37</v>
      </c>
      <c r="C2106" t="str">
        <f>IF(Data!F2106&lt;&gt;"successful",Data!L2106, "novalue")</f>
        <v>novalue</v>
      </c>
    </row>
    <row r="2107" spans="1:3" x14ac:dyDescent="0.2">
      <c r="A2107" s="3"/>
      <c r="B2107">
        <f>IF(Data!F2107="successful",Data!L2107, "novalue")</f>
        <v>99</v>
      </c>
      <c r="C2107" t="str">
        <f>IF(Data!F2107&lt;&gt;"successful",Data!L2107, "novalue")</f>
        <v>novalue</v>
      </c>
    </row>
    <row r="2108" spans="1:3" x14ac:dyDescent="0.2">
      <c r="A2108" s="3"/>
      <c r="B2108">
        <f>IF(Data!F2108="successful",Data!L2108, "novalue")</f>
        <v>44</v>
      </c>
      <c r="C2108" t="str">
        <f>IF(Data!F2108&lt;&gt;"successful",Data!L2108, "novalue")</f>
        <v>novalue</v>
      </c>
    </row>
    <row r="2109" spans="1:3" x14ac:dyDescent="0.2">
      <c r="A2109" s="3"/>
      <c r="B2109">
        <f>IF(Data!F2109="successful",Data!L2109, "novalue")</f>
        <v>58</v>
      </c>
      <c r="C2109" t="str">
        <f>IF(Data!F2109&lt;&gt;"successful",Data!L2109, "novalue")</f>
        <v>novalue</v>
      </c>
    </row>
    <row r="2110" spans="1:3" x14ac:dyDescent="0.2">
      <c r="A2110" s="3"/>
      <c r="B2110">
        <f>IF(Data!F2110="successful",Data!L2110, "novalue")</f>
        <v>191</v>
      </c>
      <c r="C2110" t="str">
        <f>IF(Data!F2110&lt;&gt;"successful",Data!L2110, "novalue")</f>
        <v>novalue</v>
      </c>
    </row>
    <row r="2111" spans="1:3" x14ac:dyDescent="0.2">
      <c r="A2111" s="3"/>
      <c r="B2111">
        <f>IF(Data!F2111="successful",Data!L2111, "novalue")</f>
        <v>40</v>
      </c>
      <c r="C2111" t="str">
        <f>IF(Data!F2111&lt;&gt;"successful",Data!L2111, "novalue")</f>
        <v>novalue</v>
      </c>
    </row>
    <row r="2112" spans="1:3" x14ac:dyDescent="0.2">
      <c r="A2112" s="3"/>
      <c r="B2112">
        <f>IF(Data!F2112="successful",Data!L2112, "novalue")</f>
        <v>38</v>
      </c>
      <c r="C2112" t="str">
        <f>IF(Data!F2112&lt;&gt;"successful",Data!L2112, "novalue")</f>
        <v>novalue</v>
      </c>
    </row>
    <row r="2113" spans="1:3" x14ac:dyDescent="0.2">
      <c r="A2113" s="3"/>
      <c r="B2113">
        <f>IF(Data!F2113="successful",Data!L2113, "novalue")</f>
        <v>39</v>
      </c>
      <c r="C2113" t="str">
        <f>IF(Data!F2113&lt;&gt;"successful",Data!L2113, "novalue")</f>
        <v>novalue</v>
      </c>
    </row>
    <row r="2114" spans="1:3" x14ac:dyDescent="0.2">
      <c r="A2114" s="3"/>
      <c r="B2114">
        <f>IF(Data!F2114="successful",Data!L2114, "novalue")</f>
        <v>11</v>
      </c>
      <c r="C2114" t="str">
        <f>IF(Data!F2114&lt;&gt;"successful",Data!L2114, "novalue")</f>
        <v>novalue</v>
      </c>
    </row>
    <row r="2115" spans="1:3" x14ac:dyDescent="0.2">
      <c r="A2115" s="3"/>
      <c r="B2115">
        <f>IF(Data!F2115="successful",Data!L2115, "novalue")</f>
        <v>107</v>
      </c>
      <c r="C2115" t="str">
        <f>IF(Data!F2115&lt;&gt;"successful",Data!L2115, "novalue")</f>
        <v>novalue</v>
      </c>
    </row>
    <row r="2116" spans="1:3" x14ac:dyDescent="0.2">
      <c r="A2116" s="3"/>
      <c r="B2116">
        <f>IF(Data!F2116="successful",Data!L2116, "novalue")</f>
        <v>147</v>
      </c>
      <c r="C2116" t="str">
        <f>IF(Data!F2116&lt;&gt;"successful",Data!L2116, "novalue")</f>
        <v>novalue</v>
      </c>
    </row>
    <row r="2117" spans="1:3" x14ac:dyDescent="0.2">
      <c r="A2117" s="3"/>
      <c r="B2117">
        <f>IF(Data!F2117="successful",Data!L2117, "novalue")</f>
        <v>36</v>
      </c>
      <c r="C2117" t="str">
        <f>IF(Data!F2117&lt;&gt;"successful",Data!L2117, "novalue")</f>
        <v>novalue</v>
      </c>
    </row>
    <row r="2118" spans="1:3" x14ac:dyDescent="0.2">
      <c r="A2118" s="3"/>
      <c r="B2118">
        <f>IF(Data!F2118="successful",Data!L2118, "novalue")</f>
        <v>92</v>
      </c>
      <c r="C2118" t="str">
        <f>IF(Data!F2118&lt;&gt;"successful",Data!L2118, "novalue")</f>
        <v>novalue</v>
      </c>
    </row>
    <row r="2119" spans="1:3" x14ac:dyDescent="0.2">
      <c r="A2119" s="3"/>
      <c r="B2119">
        <f>IF(Data!F2119="successful",Data!L2119, "novalue")</f>
        <v>35</v>
      </c>
      <c r="C2119" t="str">
        <f>IF(Data!F2119&lt;&gt;"successful",Data!L2119, "novalue")</f>
        <v>novalue</v>
      </c>
    </row>
    <row r="2120" spans="1:3" x14ac:dyDescent="0.2">
      <c r="A2120" s="3"/>
      <c r="B2120">
        <f>IF(Data!F2120="successful",Data!L2120, "novalue")</f>
        <v>17</v>
      </c>
      <c r="C2120" t="str">
        <f>IF(Data!F2120&lt;&gt;"successful",Data!L2120, "novalue")</f>
        <v>novalue</v>
      </c>
    </row>
    <row r="2121" spans="1:3" x14ac:dyDescent="0.2">
      <c r="A2121" s="3"/>
      <c r="B2121">
        <f>IF(Data!F2121="successful",Data!L2121, "novalue")</f>
        <v>22</v>
      </c>
      <c r="C2121" t="str">
        <f>IF(Data!F2121&lt;&gt;"successful",Data!L2121, "novalue")</f>
        <v>novalue</v>
      </c>
    </row>
    <row r="2122" spans="1:3" x14ac:dyDescent="0.2">
      <c r="A2122" s="3"/>
      <c r="B2122">
        <f>IF(Data!F2122="successful",Data!L2122, "novalue")</f>
        <v>69</v>
      </c>
      <c r="C2122" t="str">
        <f>IF(Data!F2122&lt;&gt;"successful",Data!L2122, "novalue")</f>
        <v>novalue</v>
      </c>
    </row>
    <row r="2123" spans="1:3" x14ac:dyDescent="0.2">
      <c r="A2123" s="3"/>
      <c r="B2123" t="str">
        <f>IF(Data!F2123="successful",Data!L2123, "novalue")</f>
        <v>novalue</v>
      </c>
      <c r="C2123">
        <f>IF(Data!F2123&lt;&gt;"successful",Data!L2123, "novalue")</f>
        <v>10</v>
      </c>
    </row>
    <row r="2124" spans="1:3" x14ac:dyDescent="0.2">
      <c r="A2124" s="3"/>
      <c r="B2124" t="str">
        <f>IF(Data!F2124="successful",Data!L2124, "novalue")</f>
        <v>novalue</v>
      </c>
      <c r="C2124">
        <f>IF(Data!F2124&lt;&gt;"successful",Data!L2124, "novalue")</f>
        <v>3</v>
      </c>
    </row>
    <row r="2125" spans="1:3" x14ac:dyDescent="0.2">
      <c r="A2125" s="3"/>
      <c r="B2125" t="str">
        <f>IF(Data!F2125="successful",Data!L2125, "novalue")</f>
        <v>novalue</v>
      </c>
      <c r="C2125">
        <f>IF(Data!F2125&lt;&gt;"successful",Data!L2125, "novalue")</f>
        <v>5</v>
      </c>
    </row>
    <row r="2126" spans="1:3" x14ac:dyDescent="0.2">
      <c r="A2126" s="3"/>
      <c r="B2126" t="str">
        <f>IF(Data!F2126="successful",Data!L2126, "novalue")</f>
        <v>novalue</v>
      </c>
      <c r="C2126">
        <f>IF(Data!F2126&lt;&gt;"successful",Data!L2126, "novalue")</f>
        <v>5</v>
      </c>
    </row>
    <row r="2127" spans="1:3" x14ac:dyDescent="0.2">
      <c r="A2127" s="3"/>
      <c r="B2127" t="str">
        <f>IF(Data!F2127="successful",Data!L2127, "novalue")</f>
        <v>novalue</v>
      </c>
      <c r="C2127">
        <f>IF(Data!F2127&lt;&gt;"successful",Data!L2127, "novalue")</f>
        <v>27</v>
      </c>
    </row>
    <row r="2128" spans="1:3" x14ac:dyDescent="0.2">
      <c r="A2128" s="3"/>
      <c r="B2128" t="str">
        <f>IF(Data!F2128="successful",Data!L2128, "novalue")</f>
        <v>novalue</v>
      </c>
      <c r="C2128">
        <f>IF(Data!F2128&lt;&gt;"successful",Data!L2128, "novalue")</f>
        <v>2</v>
      </c>
    </row>
    <row r="2129" spans="1:3" x14ac:dyDescent="0.2">
      <c r="A2129" s="3"/>
      <c r="B2129" t="str">
        <f>IF(Data!F2129="successful",Data!L2129, "novalue")</f>
        <v>novalue</v>
      </c>
      <c r="C2129">
        <f>IF(Data!F2129&lt;&gt;"successful",Data!L2129, "novalue")</f>
        <v>236</v>
      </c>
    </row>
    <row r="2130" spans="1:3" x14ac:dyDescent="0.2">
      <c r="A2130" s="3"/>
      <c r="B2130" t="str">
        <f>IF(Data!F2130="successful",Data!L2130, "novalue")</f>
        <v>novalue</v>
      </c>
      <c r="C2130">
        <f>IF(Data!F2130&lt;&gt;"successful",Data!L2130, "novalue")</f>
        <v>1</v>
      </c>
    </row>
    <row r="2131" spans="1:3" x14ac:dyDescent="0.2">
      <c r="A2131" s="3"/>
      <c r="B2131" t="str">
        <f>IF(Data!F2131="successful",Data!L2131, "novalue")</f>
        <v>novalue</v>
      </c>
      <c r="C2131">
        <f>IF(Data!F2131&lt;&gt;"successful",Data!L2131, "novalue")</f>
        <v>12</v>
      </c>
    </row>
    <row r="2132" spans="1:3" x14ac:dyDescent="0.2">
      <c r="A2132" s="3"/>
      <c r="B2132" t="str">
        <f>IF(Data!F2132="successful",Data!L2132, "novalue")</f>
        <v>novalue</v>
      </c>
      <c r="C2132">
        <f>IF(Data!F2132&lt;&gt;"successful",Data!L2132, "novalue")</f>
        <v>4</v>
      </c>
    </row>
    <row r="2133" spans="1:3" x14ac:dyDescent="0.2">
      <c r="A2133" s="3"/>
      <c r="B2133" t="str">
        <f>IF(Data!F2133="successful",Data!L2133, "novalue")</f>
        <v>novalue</v>
      </c>
      <c r="C2133">
        <f>IF(Data!F2133&lt;&gt;"successful",Data!L2133, "novalue")</f>
        <v>3</v>
      </c>
    </row>
    <row r="2134" spans="1:3" x14ac:dyDescent="0.2">
      <c r="A2134" s="3"/>
      <c r="B2134" t="str">
        <f>IF(Data!F2134="successful",Data!L2134, "novalue")</f>
        <v>novalue</v>
      </c>
      <c r="C2134">
        <f>IF(Data!F2134&lt;&gt;"successful",Data!L2134, "novalue")</f>
        <v>99</v>
      </c>
    </row>
    <row r="2135" spans="1:3" x14ac:dyDescent="0.2">
      <c r="A2135" s="3"/>
      <c r="B2135" t="str">
        <f>IF(Data!F2135="successful",Data!L2135, "novalue")</f>
        <v>novalue</v>
      </c>
      <c r="C2135">
        <f>IF(Data!F2135&lt;&gt;"successful",Data!L2135, "novalue")</f>
        <v>3</v>
      </c>
    </row>
    <row r="2136" spans="1:3" x14ac:dyDescent="0.2">
      <c r="A2136" s="3"/>
      <c r="B2136" t="str">
        <f>IF(Data!F2136="successful",Data!L2136, "novalue")</f>
        <v>novalue</v>
      </c>
      <c r="C2136">
        <f>IF(Data!F2136&lt;&gt;"successful",Data!L2136, "novalue")</f>
        <v>3</v>
      </c>
    </row>
    <row r="2137" spans="1:3" x14ac:dyDescent="0.2">
      <c r="A2137" s="3"/>
      <c r="B2137" t="str">
        <f>IF(Data!F2137="successful",Data!L2137, "novalue")</f>
        <v>novalue</v>
      </c>
      <c r="C2137">
        <f>IF(Data!F2137&lt;&gt;"successful",Data!L2137, "novalue")</f>
        <v>22</v>
      </c>
    </row>
    <row r="2138" spans="1:3" x14ac:dyDescent="0.2">
      <c r="A2138" s="3"/>
      <c r="B2138" t="str">
        <f>IF(Data!F2138="successful",Data!L2138, "novalue")</f>
        <v>novalue</v>
      </c>
      <c r="C2138">
        <f>IF(Data!F2138&lt;&gt;"successful",Data!L2138, "novalue")</f>
        <v>4</v>
      </c>
    </row>
    <row r="2139" spans="1:3" x14ac:dyDescent="0.2">
      <c r="A2139" s="3"/>
      <c r="B2139" t="str">
        <f>IF(Data!F2139="successful",Data!L2139, "novalue")</f>
        <v>novalue</v>
      </c>
      <c r="C2139">
        <f>IF(Data!F2139&lt;&gt;"successful",Data!L2139, "novalue")</f>
        <v>534</v>
      </c>
    </row>
    <row r="2140" spans="1:3" x14ac:dyDescent="0.2">
      <c r="A2140" s="3"/>
      <c r="B2140" t="str">
        <f>IF(Data!F2140="successful",Data!L2140, "novalue")</f>
        <v>novalue</v>
      </c>
      <c r="C2140">
        <f>IF(Data!F2140&lt;&gt;"successful",Data!L2140, "novalue")</f>
        <v>12</v>
      </c>
    </row>
    <row r="2141" spans="1:3" x14ac:dyDescent="0.2">
      <c r="A2141" s="3"/>
      <c r="B2141" t="str">
        <f>IF(Data!F2141="successful",Data!L2141, "novalue")</f>
        <v>novalue</v>
      </c>
      <c r="C2141">
        <f>IF(Data!F2141&lt;&gt;"successful",Data!L2141, "novalue")</f>
        <v>56</v>
      </c>
    </row>
    <row r="2142" spans="1:3" x14ac:dyDescent="0.2">
      <c r="A2142" s="3"/>
      <c r="B2142" t="str">
        <f>IF(Data!F2142="successful",Data!L2142, "novalue")</f>
        <v>novalue</v>
      </c>
      <c r="C2142">
        <f>IF(Data!F2142&lt;&gt;"successful",Data!L2142, "novalue")</f>
        <v>11</v>
      </c>
    </row>
    <row r="2143" spans="1:3" x14ac:dyDescent="0.2">
      <c r="A2143" s="3"/>
      <c r="B2143" t="str">
        <f>IF(Data!F2143="successful",Data!L2143, "novalue")</f>
        <v>novalue</v>
      </c>
      <c r="C2143">
        <f>IF(Data!F2143&lt;&gt;"successful",Data!L2143, "novalue")</f>
        <v>0</v>
      </c>
    </row>
    <row r="2144" spans="1:3" x14ac:dyDescent="0.2">
      <c r="A2144" s="3"/>
      <c r="B2144" t="str">
        <f>IF(Data!F2144="successful",Data!L2144, "novalue")</f>
        <v>novalue</v>
      </c>
      <c r="C2144">
        <f>IF(Data!F2144&lt;&gt;"successful",Data!L2144, "novalue")</f>
        <v>12</v>
      </c>
    </row>
    <row r="2145" spans="1:3" x14ac:dyDescent="0.2">
      <c r="A2145" s="3"/>
      <c r="B2145" t="str">
        <f>IF(Data!F2145="successful",Data!L2145, "novalue")</f>
        <v>novalue</v>
      </c>
      <c r="C2145">
        <f>IF(Data!F2145&lt;&gt;"successful",Data!L2145, "novalue")</f>
        <v>5</v>
      </c>
    </row>
    <row r="2146" spans="1:3" x14ac:dyDescent="0.2">
      <c r="A2146" s="3"/>
      <c r="B2146" t="str">
        <f>IF(Data!F2146="successful",Data!L2146, "novalue")</f>
        <v>novalue</v>
      </c>
      <c r="C2146">
        <f>IF(Data!F2146&lt;&gt;"successful",Data!L2146, "novalue")</f>
        <v>24</v>
      </c>
    </row>
    <row r="2147" spans="1:3" x14ac:dyDescent="0.2">
      <c r="A2147" s="3"/>
      <c r="B2147" t="str">
        <f>IF(Data!F2147="successful",Data!L2147, "novalue")</f>
        <v>novalue</v>
      </c>
      <c r="C2147">
        <f>IF(Data!F2147&lt;&gt;"successful",Data!L2147, "novalue")</f>
        <v>89</v>
      </c>
    </row>
    <row r="2148" spans="1:3" x14ac:dyDescent="0.2">
      <c r="A2148" s="3"/>
      <c r="B2148" t="str">
        <f>IF(Data!F2148="successful",Data!L2148, "novalue")</f>
        <v>novalue</v>
      </c>
      <c r="C2148">
        <f>IF(Data!F2148&lt;&gt;"successful",Data!L2148, "novalue")</f>
        <v>1</v>
      </c>
    </row>
    <row r="2149" spans="1:3" x14ac:dyDescent="0.2">
      <c r="A2149" s="3"/>
      <c r="B2149" t="str">
        <f>IF(Data!F2149="successful",Data!L2149, "novalue")</f>
        <v>novalue</v>
      </c>
      <c r="C2149">
        <f>IF(Data!F2149&lt;&gt;"successful",Data!L2149, "novalue")</f>
        <v>55</v>
      </c>
    </row>
    <row r="2150" spans="1:3" x14ac:dyDescent="0.2">
      <c r="A2150" s="3"/>
      <c r="B2150" t="str">
        <f>IF(Data!F2150="successful",Data!L2150, "novalue")</f>
        <v>novalue</v>
      </c>
      <c r="C2150">
        <f>IF(Data!F2150&lt;&gt;"successful",Data!L2150, "novalue")</f>
        <v>2</v>
      </c>
    </row>
    <row r="2151" spans="1:3" x14ac:dyDescent="0.2">
      <c r="A2151" s="3"/>
      <c r="B2151" t="str">
        <f>IF(Data!F2151="successful",Data!L2151, "novalue")</f>
        <v>novalue</v>
      </c>
      <c r="C2151">
        <f>IF(Data!F2151&lt;&gt;"successful",Data!L2151, "novalue")</f>
        <v>0</v>
      </c>
    </row>
    <row r="2152" spans="1:3" x14ac:dyDescent="0.2">
      <c r="A2152" s="3"/>
      <c r="B2152" t="str">
        <f>IF(Data!F2152="successful",Data!L2152, "novalue")</f>
        <v>novalue</v>
      </c>
      <c r="C2152">
        <f>IF(Data!F2152&lt;&gt;"successful",Data!L2152, "novalue")</f>
        <v>4</v>
      </c>
    </row>
    <row r="2153" spans="1:3" x14ac:dyDescent="0.2">
      <c r="A2153" s="3"/>
      <c r="B2153" t="str">
        <f>IF(Data!F2153="successful",Data!L2153, "novalue")</f>
        <v>novalue</v>
      </c>
      <c r="C2153">
        <f>IF(Data!F2153&lt;&gt;"successful",Data!L2153, "novalue")</f>
        <v>6</v>
      </c>
    </row>
    <row r="2154" spans="1:3" x14ac:dyDescent="0.2">
      <c r="A2154" s="3"/>
      <c r="B2154" t="str">
        <f>IF(Data!F2154="successful",Data!L2154, "novalue")</f>
        <v>novalue</v>
      </c>
      <c r="C2154">
        <f>IF(Data!F2154&lt;&gt;"successful",Data!L2154, "novalue")</f>
        <v>4</v>
      </c>
    </row>
    <row r="2155" spans="1:3" x14ac:dyDescent="0.2">
      <c r="A2155" s="3"/>
      <c r="B2155" t="str">
        <f>IF(Data!F2155="successful",Data!L2155, "novalue")</f>
        <v>novalue</v>
      </c>
      <c r="C2155">
        <f>IF(Data!F2155&lt;&gt;"successful",Data!L2155, "novalue")</f>
        <v>4</v>
      </c>
    </row>
    <row r="2156" spans="1:3" x14ac:dyDescent="0.2">
      <c r="A2156" s="3"/>
      <c r="B2156" t="str">
        <f>IF(Data!F2156="successful",Data!L2156, "novalue")</f>
        <v>novalue</v>
      </c>
      <c r="C2156">
        <f>IF(Data!F2156&lt;&gt;"successful",Data!L2156, "novalue")</f>
        <v>2</v>
      </c>
    </row>
    <row r="2157" spans="1:3" x14ac:dyDescent="0.2">
      <c r="A2157" s="3"/>
      <c r="B2157" t="str">
        <f>IF(Data!F2157="successful",Data!L2157, "novalue")</f>
        <v>novalue</v>
      </c>
      <c r="C2157">
        <f>IF(Data!F2157&lt;&gt;"successful",Data!L2157, "novalue")</f>
        <v>5</v>
      </c>
    </row>
    <row r="2158" spans="1:3" x14ac:dyDescent="0.2">
      <c r="A2158" s="3"/>
      <c r="B2158" t="str">
        <f>IF(Data!F2158="successful",Data!L2158, "novalue")</f>
        <v>novalue</v>
      </c>
      <c r="C2158">
        <f>IF(Data!F2158&lt;&gt;"successful",Data!L2158, "novalue")</f>
        <v>83</v>
      </c>
    </row>
    <row r="2159" spans="1:3" x14ac:dyDescent="0.2">
      <c r="A2159" s="3"/>
      <c r="B2159" t="str">
        <f>IF(Data!F2159="successful",Data!L2159, "novalue")</f>
        <v>novalue</v>
      </c>
      <c r="C2159">
        <f>IF(Data!F2159&lt;&gt;"successful",Data!L2159, "novalue")</f>
        <v>57</v>
      </c>
    </row>
    <row r="2160" spans="1:3" x14ac:dyDescent="0.2">
      <c r="A2160" s="3"/>
      <c r="B2160" t="str">
        <f>IF(Data!F2160="successful",Data!L2160, "novalue")</f>
        <v>novalue</v>
      </c>
      <c r="C2160">
        <f>IF(Data!F2160&lt;&gt;"successful",Data!L2160, "novalue")</f>
        <v>311</v>
      </c>
    </row>
    <row r="2161" spans="1:3" x14ac:dyDescent="0.2">
      <c r="A2161" s="3"/>
      <c r="B2161" t="str">
        <f>IF(Data!F2161="successful",Data!L2161, "novalue")</f>
        <v>novalue</v>
      </c>
      <c r="C2161">
        <f>IF(Data!F2161&lt;&gt;"successful",Data!L2161, "novalue")</f>
        <v>2</v>
      </c>
    </row>
    <row r="2162" spans="1:3" x14ac:dyDescent="0.2">
      <c r="A2162" s="3"/>
      <c r="B2162" t="str">
        <f>IF(Data!F2162="successful",Data!L2162, "novalue")</f>
        <v>novalue</v>
      </c>
      <c r="C2162">
        <f>IF(Data!F2162&lt;&gt;"successful",Data!L2162, "novalue")</f>
        <v>16</v>
      </c>
    </row>
    <row r="2163" spans="1:3" x14ac:dyDescent="0.2">
      <c r="A2163" s="3"/>
      <c r="B2163">
        <f>IF(Data!F2163="successful",Data!L2163, "novalue")</f>
        <v>13</v>
      </c>
      <c r="C2163" t="str">
        <f>IF(Data!F2163&lt;&gt;"successful",Data!L2163, "novalue")</f>
        <v>novalue</v>
      </c>
    </row>
    <row r="2164" spans="1:3" x14ac:dyDescent="0.2">
      <c r="A2164" s="3"/>
      <c r="B2164">
        <f>IF(Data!F2164="successful",Data!L2164, "novalue")</f>
        <v>58</v>
      </c>
      <c r="C2164" t="str">
        <f>IF(Data!F2164&lt;&gt;"successful",Data!L2164, "novalue")</f>
        <v>novalue</v>
      </c>
    </row>
    <row r="2165" spans="1:3" x14ac:dyDescent="0.2">
      <c r="A2165" s="3"/>
      <c r="B2165">
        <f>IF(Data!F2165="successful",Data!L2165, "novalue")</f>
        <v>44</v>
      </c>
      <c r="C2165" t="str">
        <f>IF(Data!F2165&lt;&gt;"successful",Data!L2165, "novalue")</f>
        <v>novalue</v>
      </c>
    </row>
    <row r="2166" spans="1:3" x14ac:dyDescent="0.2">
      <c r="A2166" s="3"/>
      <c r="B2166">
        <f>IF(Data!F2166="successful",Data!L2166, "novalue")</f>
        <v>83</v>
      </c>
      <c r="C2166" t="str">
        <f>IF(Data!F2166&lt;&gt;"successful",Data!L2166, "novalue")</f>
        <v>novalue</v>
      </c>
    </row>
    <row r="2167" spans="1:3" x14ac:dyDescent="0.2">
      <c r="A2167" s="3"/>
      <c r="B2167">
        <f>IF(Data!F2167="successful",Data!L2167, "novalue")</f>
        <v>117</v>
      </c>
      <c r="C2167" t="str">
        <f>IF(Data!F2167&lt;&gt;"successful",Data!L2167, "novalue")</f>
        <v>novalue</v>
      </c>
    </row>
    <row r="2168" spans="1:3" x14ac:dyDescent="0.2">
      <c r="A2168" s="3"/>
      <c r="B2168">
        <f>IF(Data!F2168="successful",Data!L2168, "novalue")</f>
        <v>32</v>
      </c>
      <c r="C2168" t="str">
        <f>IF(Data!F2168&lt;&gt;"successful",Data!L2168, "novalue")</f>
        <v>novalue</v>
      </c>
    </row>
    <row r="2169" spans="1:3" x14ac:dyDescent="0.2">
      <c r="A2169" s="3"/>
      <c r="B2169">
        <f>IF(Data!F2169="successful",Data!L2169, "novalue")</f>
        <v>8</v>
      </c>
      <c r="C2169" t="str">
        <f>IF(Data!F2169&lt;&gt;"successful",Data!L2169, "novalue")</f>
        <v>novalue</v>
      </c>
    </row>
    <row r="2170" spans="1:3" x14ac:dyDescent="0.2">
      <c r="A2170" s="3"/>
      <c r="B2170">
        <f>IF(Data!F2170="successful",Data!L2170, "novalue")</f>
        <v>340</v>
      </c>
      <c r="C2170" t="str">
        <f>IF(Data!F2170&lt;&gt;"successful",Data!L2170, "novalue")</f>
        <v>novalue</v>
      </c>
    </row>
    <row r="2171" spans="1:3" x14ac:dyDescent="0.2">
      <c r="A2171" s="3"/>
      <c r="B2171">
        <f>IF(Data!F2171="successful",Data!L2171, "novalue")</f>
        <v>7</v>
      </c>
      <c r="C2171" t="str">
        <f>IF(Data!F2171&lt;&gt;"successful",Data!L2171, "novalue")</f>
        <v>novalue</v>
      </c>
    </row>
    <row r="2172" spans="1:3" x14ac:dyDescent="0.2">
      <c r="A2172" s="3"/>
      <c r="B2172">
        <f>IF(Data!F2172="successful",Data!L2172, "novalue")</f>
        <v>19</v>
      </c>
      <c r="C2172" t="str">
        <f>IF(Data!F2172&lt;&gt;"successful",Data!L2172, "novalue")</f>
        <v>novalue</v>
      </c>
    </row>
    <row r="2173" spans="1:3" x14ac:dyDescent="0.2">
      <c r="A2173" s="3"/>
      <c r="B2173">
        <f>IF(Data!F2173="successful",Data!L2173, "novalue")</f>
        <v>47</v>
      </c>
      <c r="C2173" t="str">
        <f>IF(Data!F2173&lt;&gt;"successful",Data!L2173, "novalue")</f>
        <v>novalue</v>
      </c>
    </row>
    <row r="2174" spans="1:3" x14ac:dyDescent="0.2">
      <c r="A2174" s="3"/>
      <c r="B2174">
        <f>IF(Data!F2174="successful",Data!L2174, "novalue")</f>
        <v>13</v>
      </c>
      <c r="C2174" t="str">
        <f>IF(Data!F2174&lt;&gt;"successful",Data!L2174, "novalue")</f>
        <v>novalue</v>
      </c>
    </row>
    <row r="2175" spans="1:3" x14ac:dyDescent="0.2">
      <c r="A2175" s="3"/>
      <c r="B2175">
        <f>IF(Data!F2175="successful",Data!L2175, "novalue")</f>
        <v>90</v>
      </c>
      <c r="C2175" t="str">
        <f>IF(Data!F2175&lt;&gt;"successful",Data!L2175, "novalue")</f>
        <v>novalue</v>
      </c>
    </row>
    <row r="2176" spans="1:3" x14ac:dyDescent="0.2">
      <c r="A2176" s="3"/>
      <c r="B2176">
        <f>IF(Data!F2176="successful",Data!L2176, "novalue")</f>
        <v>63</v>
      </c>
      <c r="C2176" t="str">
        <f>IF(Data!F2176&lt;&gt;"successful",Data!L2176, "novalue")</f>
        <v>novalue</v>
      </c>
    </row>
    <row r="2177" spans="1:3" x14ac:dyDescent="0.2">
      <c r="A2177" s="3"/>
      <c r="B2177">
        <f>IF(Data!F2177="successful",Data!L2177, "novalue")</f>
        <v>26</v>
      </c>
      <c r="C2177" t="str">
        <f>IF(Data!F2177&lt;&gt;"successful",Data!L2177, "novalue")</f>
        <v>novalue</v>
      </c>
    </row>
    <row r="2178" spans="1:3" x14ac:dyDescent="0.2">
      <c r="A2178" s="3"/>
      <c r="B2178">
        <f>IF(Data!F2178="successful",Data!L2178, "novalue")</f>
        <v>71</v>
      </c>
      <c r="C2178" t="str">
        <f>IF(Data!F2178&lt;&gt;"successful",Data!L2178, "novalue")</f>
        <v>novalue</v>
      </c>
    </row>
    <row r="2179" spans="1:3" x14ac:dyDescent="0.2">
      <c r="A2179" s="3"/>
      <c r="B2179">
        <f>IF(Data!F2179="successful",Data!L2179, "novalue")</f>
        <v>38</v>
      </c>
      <c r="C2179" t="str">
        <f>IF(Data!F2179&lt;&gt;"successful",Data!L2179, "novalue")</f>
        <v>novalue</v>
      </c>
    </row>
    <row r="2180" spans="1:3" x14ac:dyDescent="0.2">
      <c r="A2180" s="3"/>
      <c r="B2180">
        <f>IF(Data!F2180="successful",Data!L2180, "novalue")</f>
        <v>859</v>
      </c>
      <c r="C2180" t="str">
        <f>IF(Data!F2180&lt;&gt;"successful",Data!L2180, "novalue")</f>
        <v>novalue</v>
      </c>
    </row>
    <row r="2181" spans="1:3" x14ac:dyDescent="0.2">
      <c r="A2181" s="3"/>
      <c r="B2181">
        <f>IF(Data!F2181="successful",Data!L2181, "novalue")</f>
        <v>21</v>
      </c>
      <c r="C2181" t="str">
        <f>IF(Data!F2181&lt;&gt;"successful",Data!L2181, "novalue")</f>
        <v>novalue</v>
      </c>
    </row>
    <row r="2182" spans="1:3" x14ac:dyDescent="0.2">
      <c r="A2182" s="3"/>
      <c r="B2182">
        <f>IF(Data!F2182="successful",Data!L2182, "novalue")</f>
        <v>78</v>
      </c>
      <c r="C2182" t="str">
        <f>IF(Data!F2182&lt;&gt;"successful",Data!L2182, "novalue")</f>
        <v>novalue</v>
      </c>
    </row>
    <row r="2183" spans="1:3" x14ac:dyDescent="0.2">
      <c r="A2183" s="3"/>
      <c r="B2183">
        <f>IF(Data!F2183="successful",Data!L2183, "novalue")</f>
        <v>53</v>
      </c>
      <c r="C2183" t="str">
        <f>IF(Data!F2183&lt;&gt;"successful",Data!L2183, "novalue")</f>
        <v>novalue</v>
      </c>
    </row>
    <row r="2184" spans="1:3" x14ac:dyDescent="0.2">
      <c r="A2184" s="3"/>
      <c r="B2184">
        <f>IF(Data!F2184="successful",Data!L2184, "novalue")</f>
        <v>356</v>
      </c>
      <c r="C2184" t="str">
        <f>IF(Data!F2184&lt;&gt;"successful",Data!L2184, "novalue")</f>
        <v>novalue</v>
      </c>
    </row>
    <row r="2185" spans="1:3" x14ac:dyDescent="0.2">
      <c r="A2185" s="3"/>
      <c r="B2185">
        <f>IF(Data!F2185="successful",Data!L2185, "novalue")</f>
        <v>279</v>
      </c>
      <c r="C2185" t="str">
        <f>IF(Data!F2185&lt;&gt;"successful",Data!L2185, "novalue")</f>
        <v>novalue</v>
      </c>
    </row>
    <row r="2186" spans="1:3" x14ac:dyDescent="0.2">
      <c r="A2186" s="3"/>
      <c r="B2186">
        <f>IF(Data!F2186="successful",Data!L2186, "novalue")</f>
        <v>266</v>
      </c>
      <c r="C2186" t="str">
        <f>IF(Data!F2186&lt;&gt;"successful",Data!L2186, "novalue")</f>
        <v>novalue</v>
      </c>
    </row>
    <row r="2187" spans="1:3" x14ac:dyDescent="0.2">
      <c r="A2187" s="3"/>
      <c r="B2187">
        <f>IF(Data!F2187="successful",Data!L2187, "novalue")</f>
        <v>623</v>
      </c>
      <c r="C2187" t="str">
        <f>IF(Data!F2187&lt;&gt;"successful",Data!L2187, "novalue")</f>
        <v>novalue</v>
      </c>
    </row>
    <row r="2188" spans="1:3" x14ac:dyDescent="0.2">
      <c r="A2188" s="3"/>
      <c r="B2188">
        <f>IF(Data!F2188="successful",Data!L2188, "novalue")</f>
        <v>392</v>
      </c>
      <c r="C2188" t="str">
        <f>IF(Data!F2188&lt;&gt;"successful",Data!L2188, "novalue")</f>
        <v>novalue</v>
      </c>
    </row>
    <row r="2189" spans="1:3" x14ac:dyDescent="0.2">
      <c r="A2189" s="3"/>
      <c r="B2189">
        <f>IF(Data!F2189="successful",Data!L2189, "novalue")</f>
        <v>3562</v>
      </c>
      <c r="C2189" t="str">
        <f>IF(Data!F2189&lt;&gt;"successful",Data!L2189, "novalue")</f>
        <v>novalue</v>
      </c>
    </row>
    <row r="2190" spans="1:3" x14ac:dyDescent="0.2">
      <c r="A2190" s="3"/>
      <c r="B2190">
        <f>IF(Data!F2190="successful",Data!L2190, "novalue")</f>
        <v>514</v>
      </c>
      <c r="C2190" t="str">
        <f>IF(Data!F2190&lt;&gt;"successful",Data!L2190, "novalue")</f>
        <v>novalue</v>
      </c>
    </row>
    <row r="2191" spans="1:3" x14ac:dyDescent="0.2">
      <c r="A2191" s="3"/>
      <c r="B2191">
        <f>IF(Data!F2191="successful",Data!L2191, "novalue")</f>
        <v>88</v>
      </c>
      <c r="C2191" t="str">
        <f>IF(Data!F2191&lt;&gt;"successful",Data!L2191, "novalue")</f>
        <v>novalue</v>
      </c>
    </row>
    <row r="2192" spans="1:3" x14ac:dyDescent="0.2">
      <c r="A2192" s="3"/>
      <c r="B2192">
        <f>IF(Data!F2192="successful",Data!L2192, "novalue")</f>
        <v>537</v>
      </c>
      <c r="C2192" t="str">
        <f>IF(Data!F2192&lt;&gt;"successful",Data!L2192, "novalue")</f>
        <v>novalue</v>
      </c>
    </row>
    <row r="2193" spans="1:3" x14ac:dyDescent="0.2">
      <c r="A2193" s="3"/>
      <c r="B2193">
        <f>IF(Data!F2193="successful",Data!L2193, "novalue")</f>
        <v>25</v>
      </c>
      <c r="C2193" t="str">
        <f>IF(Data!F2193&lt;&gt;"successful",Data!L2193, "novalue")</f>
        <v>novalue</v>
      </c>
    </row>
    <row r="2194" spans="1:3" x14ac:dyDescent="0.2">
      <c r="A2194" s="3"/>
      <c r="B2194">
        <f>IF(Data!F2194="successful",Data!L2194, "novalue")</f>
        <v>3238</v>
      </c>
      <c r="C2194" t="str">
        <f>IF(Data!F2194&lt;&gt;"successful",Data!L2194, "novalue")</f>
        <v>novalue</v>
      </c>
    </row>
    <row r="2195" spans="1:3" x14ac:dyDescent="0.2">
      <c r="A2195" s="3"/>
      <c r="B2195">
        <f>IF(Data!F2195="successful",Data!L2195, "novalue")</f>
        <v>897</v>
      </c>
      <c r="C2195" t="str">
        <f>IF(Data!F2195&lt;&gt;"successful",Data!L2195, "novalue")</f>
        <v>novalue</v>
      </c>
    </row>
    <row r="2196" spans="1:3" x14ac:dyDescent="0.2">
      <c r="A2196" s="3"/>
      <c r="B2196">
        <f>IF(Data!F2196="successful",Data!L2196, "novalue")</f>
        <v>878</v>
      </c>
      <c r="C2196" t="str">
        <f>IF(Data!F2196&lt;&gt;"successful",Data!L2196, "novalue")</f>
        <v>novalue</v>
      </c>
    </row>
    <row r="2197" spans="1:3" x14ac:dyDescent="0.2">
      <c r="A2197" s="3"/>
      <c r="B2197">
        <f>IF(Data!F2197="successful",Data!L2197, "novalue")</f>
        <v>115</v>
      </c>
      <c r="C2197" t="str">
        <f>IF(Data!F2197&lt;&gt;"successful",Data!L2197, "novalue")</f>
        <v>novalue</v>
      </c>
    </row>
    <row r="2198" spans="1:3" x14ac:dyDescent="0.2">
      <c r="A2198" s="3"/>
      <c r="B2198">
        <f>IF(Data!F2198="successful",Data!L2198, "novalue")</f>
        <v>234</v>
      </c>
      <c r="C2198" t="str">
        <f>IF(Data!F2198&lt;&gt;"successful",Data!L2198, "novalue")</f>
        <v>novalue</v>
      </c>
    </row>
    <row r="2199" spans="1:3" x14ac:dyDescent="0.2">
      <c r="A2199" s="3"/>
      <c r="B2199">
        <f>IF(Data!F2199="successful",Data!L2199, "novalue")</f>
        <v>4330</v>
      </c>
      <c r="C2199" t="str">
        <f>IF(Data!F2199&lt;&gt;"successful",Data!L2199, "novalue")</f>
        <v>novalue</v>
      </c>
    </row>
    <row r="2200" spans="1:3" x14ac:dyDescent="0.2">
      <c r="A2200" s="3"/>
      <c r="B2200">
        <f>IF(Data!F2200="successful",Data!L2200, "novalue")</f>
        <v>651</v>
      </c>
      <c r="C2200" t="str">
        <f>IF(Data!F2200&lt;&gt;"successful",Data!L2200, "novalue")</f>
        <v>novalue</v>
      </c>
    </row>
    <row r="2201" spans="1:3" x14ac:dyDescent="0.2">
      <c r="A2201" s="3"/>
      <c r="B2201">
        <f>IF(Data!F2201="successful",Data!L2201, "novalue")</f>
        <v>251</v>
      </c>
      <c r="C2201" t="str">
        <f>IF(Data!F2201&lt;&gt;"successful",Data!L2201, "novalue")</f>
        <v>novalue</v>
      </c>
    </row>
    <row r="2202" spans="1:3" x14ac:dyDescent="0.2">
      <c r="A2202" s="3"/>
      <c r="B2202">
        <f>IF(Data!F2202="successful",Data!L2202, "novalue")</f>
        <v>263</v>
      </c>
      <c r="C2202" t="str">
        <f>IF(Data!F2202&lt;&gt;"successful",Data!L2202, "novalue")</f>
        <v>novalue</v>
      </c>
    </row>
    <row r="2203" spans="1:3" x14ac:dyDescent="0.2">
      <c r="A2203" s="3"/>
      <c r="B2203">
        <f>IF(Data!F2203="successful",Data!L2203, "novalue")</f>
        <v>28</v>
      </c>
      <c r="C2203" t="str">
        <f>IF(Data!F2203&lt;&gt;"successful",Data!L2203, "novalue")</f>
        <v>novalue</v>
      </c>
    </row>
    <row r="2204" spans="1:3" x14ac:dyDescent="0.2">
      <c r="A2204" s="3"/>
      <c r="B2204">
        <f>IF(Data!F2204="successful",Data!L2204, "novalue")</f>
        <v>721</v>
      </c>
      <c r="C2204" t="str">
        <f>IF(Data!F2204&lt;&gt;"successful",Data!L2204, "novalue")</f>
        <v>novalue</v>
      </c>
    </row>
    <row r="2205" spans="1:3" x14ac:dyDescent="0.2">
      <c r="A2205" s="3"/>
      <c r="B2205">
        <f>IF(Data!F2205="successful",Data!L2205, "novalue")</f>
        <v>50</v>
      </c>
      <c r="C2205" t="str">
        <f>IF(Data!F2205&lt;&gt;"successful",Data!L2205, "novalue")</f>
        <v>novalue</v>
      </c>
    </row>
    <row r="2206" spans="1:3" x14ac:dyDescent="0.2">
      <c r="A2206" s="3"/>
      <c r="B2206">
        <f>IF(Data!F2206="successful",Data!L2206, "novalue")</f>
        <v>73</v>
      </c>
      <c r="C2206" t="str">
        <f>IF(Data!F2206&lt;&gt;"successful",Data!L2206, "novalue")</f>
        <v>novalue</v>
      </c>
    </row>
    <row r="2207" spans="1:3" x14ac:dyDescent="0.2">
      <c r="A2207" s="3"/>
      <c r="B2207">
        <f>IF(Data!F2207="successful",Data!L2207, "novalue")</f>
        <v>27</v>
      </c>
      <c r="C2207" t="str">
        <f>IF(Data!F2207&lt;&gt;"successful",Data!L2207, "novalue")</f>
        <v>novalue</v>
      </c>
    </row>
    <row r="2208" spans="1:3" x14ac:dyDescent="0.2">
      <c r="A2208" s="3"/>
      <c r="B2208">
        <f>IF(Data!F2208="successful",Data!L2208, "novalue")</f>
        <v>34</v>
      </c>
      <c r="C2208" t="str">
        <f>IF(Data!F2208&lt;&gt;"successful",Data!L2208, "novalue")</f>
        <v>novalue</v>
      </c>
    </row>
    <row r="2209" spans="1:3" x14ac:dyDescent="0.2">
      <c r="A2209" s="3"/>
      <c r="B2209">
        <f>IF(Data!F2209="successful",Data!L2209, "novalue")</f>
        <v>7</v>
      </c>
      <c r="C2209" t="str">
        <f>IF(Data!F2209&lt;&gt;"successful",Data!L2209, "novalue")</f>
        <v>novalue</v>
      </c>
    </row>
    <row r="2210" spans="1:3" x14ac:dyDescent="0.2">
      <c r="A2210" s="3"/>
      <c r="B2210">
        <f>IF(Data!F2210="successful",Data!L2210, "novalue")</f>
        <v>24</v>
      </c>
      <c r="C2210" t="str">
        <f>IF(Data!F2210&lt;&gt;"successful",Data!L2210, "novalue")</f>
        <v>novalue</v>
      </c>
    </row>
    <row r="2211" spans="1:3" x14ac:dyDescent="0.2">
      <c r="A2211" s="3"/>
      <c r="B2211">
        <f>IF(Data!F2211="successful",Data!L2211, "novalue")</f>
        <v>15</v>
      </c>
      <c r="C2211" t="str">
        <f>IF(Data!F2211&lt;&gt;"successful",Data!L2211, "novalue")</f>
        <v>novalue</v>
      </c>
    </row>
    <row r="2212" spans="1:3" x14ac:dyDescent="0.2">
      <c r="A2212" s="3"/>
      <c r="B2212">
        <f>IF(Data!F2212="successful",Data!L2212, "novalue")</f>
        <v>72</v>
      </c>
      <c r="C2212" t="str">
        <f>IF(Data!F2212&lt;&gt;"successful",Data!L2212, "novalue")</f>
        <v>novalue</v>
      </c>
    </row>
    <row r="2213" spans="1:3" x14ac:dyDescent="0.2">
      <c r="A2213" s="3"/>
      <c r="B2213">
        <f>IF(Data!F2213="successful",Data!L2213, "novalue")</f>
        <v>120</v>
      </c>
      <c r="C2213" t="str">
        <f>IF(Data!F2213&lt;&gt;"successful",Data!L2213, "novalue")</f>
        <v>novalue</v>
      </c>
    </row>
    <row r="2214" spans="1:3" x14ac:dyDescent="0.2">
      <c r="A2214" s="3"/>
      <c r="B2214">
        <f>IF(Data!F2214="successful",Data!L2214, "novalue")</f>
        <v>123</v>
      </c>
      <c r="C2214" t="str">
        <f>IF(Data!F2214&lt;&gt;"successful",Data!L2214, "novalue")</f>
        <v>novalue</v>
      </c>
    </row>
    <row r="2215" spans="1:3" x14ac:dyDescent="0.2">
      <c r="A2215" s="3"/>
      <c r="B2215">
        <f>IF(Data!F2215="successful",Data!L2215, "novalue")</f>
        <v>1</v>
      </c>
      <c r="C2215" t="str">
        <f>IF(Data!F2215&lt;&gt;"successful",Data!L2215, "novalue")</f>
        <v>novalue</v>
      </c>
    </row>
    <row r="2216" spans="1:3" x14ac:dyDescent="0.2">
      <c r="A2216" s="3"/>
      <c r="B2216">
        <f>IF(Data!F2216="successful",Data!L2216, "novalue")</f>
        <v>24</v>
      </c>
      <c r="C2216" t="str">
        <f>IF(Data!F2216&lt;&gt;"successful",Data!L2216, "novalue")</f>
        <v>novalue</v>
      </c>
    </row>
    <row r="2217" spans="1:3" x14ac:dyDescent="0.2">
      <c r="A2217" s="3"/>
      <c r="B2217">
        <f>IF(Data!F2217="successful",Data!L2217, "novalue")</f>
        <v>33</v>
      </c>
      <c r="C2217" t="str">
        <f>IF(Data!F2217&lt;&gt;"successful",Data!L2217, "novalue")</f>
        <v>novalue</v>
      </c>
    </row>
    <row r="2218" spans="1:3" x14ac:dyDescent="0.2">
      <c r="A2218" s="3"/>
      <c r="B2218">
        <f>IF(Data!F2218="successful",Data!L2218, "novalue")</f>
        <v>14</v>
      </c>
      <c r="C2218" t="str">
        <f>IF(Data!F2218&lt;&gt;"successful",Data!L2218, "novalue")</f>
        <v>novalue</v>
      </c>
    </row>
    <row r="2219" spans="1:3" x14ac:dyDescent="0.2">
      <c r="A2219" s="3"/>
      <c r="B2219">
        <f>IF(Data!F2219="successful",Data!L2219, "novalue")</f>
        <v>9</v>
      </c>
      <c r="C2219" t="str">
        <f>IF(Data!F2219&lt;&gt;"successful",Data!L2219, "novalue")</f>
        <v>novalue</v>
      </c>
    </row>
    <row r="2220" spans="1:3" x14ac:dyDescent="0.2">
      <c r="A2220" s="3"/>
      <c r="B2220">
        <f>IF(Data!F2220="successful",Data!L2220, "novalue")</f>
        <v>76</v>
      </c>
      <c r="C2220" t="str">
        <f>IF(Data!F2220&lt;&gt;"successful",Data!L2220, "novalue")</f>
        <v>novalue</v>
      </c>
    </row>
    <row r="2221" spans="1:3" x14ac:dyDescent="0.2">
      <c r="A2221" s="3"/>
      <c r="B2221">
        <f>IF(Data!F2221="successful",Data!L2221, "novalue")</f>
        <v>19</v>
      </c>
      <c r="C2221" t="str">
        <f>IF(Data!F2221&lt;&gt;"successful",Data!L2221, "novalue")</f>
        <v>novalue</v>
      </c>
    </row>
    <row r="2222" spans="1:3" x14ac:dyDescent="0.2">
      <c r="A2222" s="3"/>
      <c r="B2222">
        <f>IF(Data!F2222="successful",Data!L2222, "novalue")</f>
        <v>69</v>
      </c>
      <c r="C2222" t="str">
        <f>IF(Data!F2222&lt;&gt;"successful",Data!L2222, "novalue")</f>
        <v>novalue</v>
      </c>
    </row>
    <row r="2223" spans="1:3" x14ac:dyDescent="0.2">
      <c r="A2223" s="3"/>
      <c r="B2223">
        <f>IF(Data!F2223="successful",Data!L2223, "novalue")</f>
        <v>218</v>
      </c>
      <c r="C2223" t="str">
        <f>IF(Data!F2223&lt;&gt;"successful",Data!L2223, "novalue")</f>
        <v>novalue</v>
      </c>
    </row>
    <row r="2224" spans="1:3" x14ac:dyDescent="0.2">
      <c r="A2224" s="3"/>
      <c r="B2224">
        <f>IF(Data!F2224="successful",Data!L2224, "novalue")</f>
        <v>30</v>
      </c>
      <c r="C2224" t="str">
        <f>IF(Data!F2224&lt;&gt;"successful",Data!L2224, "novalue")</f>
        <v>novalue</v>
      </c>
    </row>
    <row r="2225" spans="1:3" x14ac:dyDescent="0.2">
      <c r="A2225" s="3"/>
      <c r="B2225">
        <f>IF(Data!F2225="successful",Data!L2225, "novalue")</f>
        <v>100</v>
      </c>
      <c r="C2225" t="str">
        <f>IF(Data!F2225&lt;&gt;"successful",Data!L2225, "novalue")</f>
        <v>novalue</v>
      </c>
    </row>
    <row r="2226" spans="1:3" x14ac:dyDescent="0.2">
      <c r="A2226" s="3"/>
      <c r="B2226">
        <f>IF(Data!F2226="successful",Data!L2226, "novalue")</f>
        <v>296</v>
      </c>
      <c r="C2226" t="str">
        <f>IF(Data!F2226&lt;&gt;"successful",Data!L2226, "novalue")</f>
        <v>novalue</v>
      </c>
    </row>
    <row r="2227" spans="1:3" x14ac:dyDescent="0.2">
      <c r="A2227" s="3"/>
      <c r="B2227">
        <f>IF(Data!F2227="successful",Data!L2227, "novalue")</f>
        <v>1204</v>
      </c>
      <c r="C2227" t="str">
        <f>IF(Data!F2227&lt;&gt;"successful",Data!L2227, "novalue")</f>
        <v>novalue</v>
      </c>
    </row>
    <row r="2228" spans="1:3" x14ac:dyDescent="0.2">
      <c r="A2228" s="3"/>
      <c r="B2228">
        <f>IF(Data!F2228="successful",Data!L2228, "novalue")</f>
        <v>321</v>
      </c>
      <c r="C2228" t="str">
        <f>IF(Data!F2228&lt;&gt;"successful",Data!L2228, "novalue")</f>
        <v>novalue</v>
      </c>
    </row>
    <row r="2229" spans="1:3" x14ac:dyDescent="0.2">
      <c r="A2229" s="3"/>
      <c r="B2229">
        <f>IF(Data!F2229="successful",Data!L2229, "novalue")</f>
        <v>301</v>
      </c>
      <c r="C2229" t="str">
        <f>IF(Data!F2229&lt;&gt;"successful",Data!L2229, "novalue")</f>
        <v>novalue</v>
      </c>
    </row>
    <row r="2230" spans="1:3" x14ac:dyDescent="0.2">
      <c r="A2230" s="3"/>
      <c r="B2230">
        <f>IF(Data!F2230="successful",Data!L2230, "novalue")</f>
        <v>144</v>
      </c>
      <c r="C2230" t="str">
        <f>IF(Data!F2230&lt;&gt;"successful",Data!L2230, "novalue")</f>
        <v>novalue</v>
      </c>
    </row>
    <row r="2231" spans="1:3" x14ac:dyDescent="0.2">
      <c r="A2231" s="3"/>
      <c r="B2231">
        <f>IF(Data!F2231="successful",Data!L2231, "novalue")</f>
        <v>539</v>
      </c>
      <c r="C2231" t="str">
        <f>IF(Data!F2231&lt;&gt;"successful",Data!L2231, "novalue")</f>
        <v>novalue</v>
      </c>
    </row>
    <row r="2232" spans="1:3" x14ac:dyDescent="0.2">
      <c r="A2232" s="3"/>
      <c r="B2232">
        <f>IF(Data!F2232="successful",Data!L2232, "novalue")</f>
        <v>498</v>
      </c>
      <c r="C2232" t="str">
        <f>IF(Data!F2232&lt;&gt;"successful",Data!L2232, "novalue")</f>
        <v>novalue</v>
      </c>
    </row>
    <row r="2233" spans="1:3" x14ac:dyDescent="0.2">
      <c r="A2233" s="3"/>
      <c r="B2233">
        <f>IF(Data!F2233="successful",Data!L2233, "novalue")</f>
        <v>1113</v>
      </c>
      <c r="C2233" t="str">
        <f>IF(Data!F2233&lt;&gt;"successful",Data!L2233, "novalue")</f>
        <v>novalue</v>
      </c>
    </row>
    <row r="2234" spans="1:3" x14ac:dyDescent="0.2">
      <c r="A2234" s="3"/>
      <c r="B2234">
        <f>IF(Data!F2234="successful",Data!L2234, "novalue")</f>
        <v>988</v>
      </c>
      <c r="C2234" t="str">
        <f>IF(Data!F2234&lt;&gt;"successful",Data!L2234, "novalue")</f>
        <v>novalue</v>
      </c>
    </row>
    <row r="2235" spans="1:3" x14ac:dyDescent="0.2">
      <c r="A2235" s="3"/>
      <c r="B2235">
        <f>IF(Data!F2235="successful",Data!L2235, "novalue")</f>
        <v>391</v>
      </c>
      <c r="C2235" t="str">
        <f>IF(Data!F2235&lt;&gt;"successful",Data!L2235, "novalue")</f>
        <v>novalue</v>
      </c>
    </row>
    <row r="2236" spans="1:3" x14ac:dyDescent="0.2">
      <c r="A2236" s="3"/>
      <c r="B2236">
        <f>IF(Data!F2236="successful",Data!L2236, "novalue")</f>
        <v>28</v>
      </c>
      <c r="C2236" t="str">
        <f>IF(Data!F2236&lt;&gt;"successful",Data!L2236, "novalue")</f>
        <v>novalue</v>
      </c>
    </row>
    <row r="2237" spans="1:3" x14ac:dyDescent="0.2">
      <c r="A2237" s="3"/>
      <c r="B2237">
        <f>IF(Data!F2237="successful",Data!L2237, "novalue")</f>
        <v>147</v>
      </c>
      <c r="C2237" t="str">
        <f>IF(Data!F2237&lt;&gt;"successful",Data!L2237, "novalue")</f>
        <v>novalue</v>
      </c>
    </row>
    <row r="2238" spans="1:3" x14ac:dyDescent="0.2">
      <c r="A2238" s="3"/>
      <c r="B2238">
        <f>IF(Data!F2238="successful",Data!L2238, "novalue")</f>
        <v>680</v>
      </c>
      <c r="C2238" t="str">
        <f>IF(Data!F2238&lt;&gt;"successful",Data!L2238, "novalue")</f>
        <v>novalue</v>
      </c>
    </row>
    <row r="2239" spans="1:3" x14ac:dyDescent="0.2">
      <c r="A2239" s="3"/>
      <c r="B2239">
        <f>IF(Data!F2239="successful",Data!L2239, "novalue")</f>
        <v>983</v>
      </c>
      <c r="C2239" t="str">
        <f>IF(Data!F2239&lt;&gt;"successful",Data!L2239, "novalue")</f>
        <v>novalue</v>
      </c>
    </row>
    <row r="2240" spans="1:3" x14ac:dyDescent="0.2">
      <c r="A2240" s="3"/>
      <c r="B2240">
        <f>IF(Data!F2240="successful",Data!L2240, "novalue")</f>
        <v>79</v>
      </c>
      <c r="C2240" t="str">
        <f>IF(Data!F2240&lt;&gt;"successful",Data!L2240, "novalue")</f>
        <v>novalue</v>
      </c>
    </row>
    <row r="2241" spans="1:3" x14ac:dyDescent="0.2">
      <c r="A2241" s="3"/>
      <c r="B2241">
        <f>IF(Data!F2241="successful",Data!L2241, "novalue")</f>
        <v>426</v>
      </c>
      <c r="C2241" t="str">
        <f>IF(Data!F2241&lt;&gt;"successful",Data!L2241, "novalue")</f>
        <v>novalue</v>
      </c>
    </row>
    <row r="2242" spans="1:3" x14ac:dyDescent="0.2">
      <c r="A2242" s="3"/>
      <c r="B2242">
        <f>IF(Data!F2242="successful",Data!L2242, "novalue")</f>
        <v>96</v>
      </c>
      <c r="C2242" t="str">
        <f>IF(Data!F2242&lt;&gt;"successful",Data!L2242, "novalue")</f>
        <v>novalue</v>
      </c>
    </row>
    <row r="2243" spans="1:3" x14ac:dyDescent="0.2">
      <c r="A2243" s="3"/>
      <c r="B2243">
        <f>IF(Data!F2243="successful",Data!L2243, "novalue")</f>
        <v>163</v>
      </c>
      <c r="C2243" t="str">
        <f>IF(Data!F2243&lt;&gt;"successful",Data!L2243, "novalue")</f>
        <v>novalue</v>
      </c>
    </row>
    <row r="2244" spans="1:3" x14ac:dyDescent="0.2">
      <c r="A2244" s="3"/>
      <c r="B2244">
        <f>IF(Data!F2244="successful",Data!L2244, "novalue")</f>
        <v>2525</v>
      </c>
      <c r="C2244" t="str">
        <f>IF(Data!F2244&lt;&gt;"successful",Data!L2244, "novalue")</f>
        <v>novalue</v>
      </c>
    </row>
    <row r="2245" spans="1:3" x14ac:dyDescent="0.2">
      <c r="A2245" s="3"/>
      <c r="B2245">
        <f>IF(Data!F2245="successful",Data!L2245, "novalue")</f>
        <v>2035</v>
      </c>
      <c r="C2245" t="str">
        <f>IF(Data!F2245&lt;&gt;"successful",Data!L2245, "novalue")</f>
        <v>novalue</v>
      </c>
    </row>
    <row r="2246" spans="1:3" x14ac:dyDescent="0.2">
      <c r="A2246" s="3"/>
      <c r="B2246">
        <f>IF(Data!F2246="successful",Data!L2246, "novalue")</f>
        <v>290</v>
      </c>
      <c r="C2246" t="str">
        <f>IF(Data!F2246&lt;&gt;"successful",Data!L2246, "novalue")</f>
        <v>novalue</v>
      </c>
    </row>
    <row r="2247" spans="1:3" x14ac:dyDescent="0.2">
      <c r="A2247" s="3"/>
      <c r="B2247">
        <f>IF(Data!F2247="successful",Data!L2247, "novalue")</f>
        <v>1980</v>
      </c>
      <c r="C2247" t="str">
        <f>IF(Data!F2247&lt;&gt;"successful",Data!L2247, "novalue")</f>
        <v>novalue</v>
      </c>
    </row>
    <row r="2248" spans="1:3" x14ac:dyDescent="0.2">
      <c r="A2248" s="3"/>
      <c r="B2248">
        <f>IF(Data!F2248="successful",Data!L2248, "novalue")</f>
        <v>57</v>
      </c>
      <c r="C2248" t="str">
        <f>IF(Data!F2248&lt;&gt;"successful",Data!L2248, "novalue")</f>
        <v>novalue</v>
      </c>
    </row>
    <row r="2249" spans="1:3" x14ac:dyDescent="0.2">
      <c r="A2249" s="3"/>
      <c r="B2249">
        <f>IF(Data!F2249="successful",Data!L2249, "novalue")</f>
        <v>380</v>
      </c>
      <c r="C2249" t="str">
        <f>IF(Data!F2249&lt;&gt;"successful",Data!L2249, "novalue")</f>
        <v>novalue</v>
      </c>
    </row>
    <row r="2250" spans="1:3" x14ac:dyDescent="0.2">
      <c r="A2250" s="3"/>
      <c r="B2250">
        <f>IF(Data!F2250="successful",Data!L2250, "novalue")</f>
        <v>128</v>
      </c>
      <c r="C2250" t="str">
        <f>IF(Data!F2250&lt;&gt;"successful",Data!L2250, "novalue")</f>
        <v>novalue</v>
      </c>
    </row>
    <row r="2251" spans="1:3" x14ac:dyDescent="0.2">
      <c r="A2251" s="3"/>
      <c r="B2251">
        <f>IF(Data!F2251="successful",Data!L2251, "novalue")</f>
        <v>180</v>
      </c>
      <c r="C2251" t="str">
        <f>IF(Data!F2251&lt;&gt;"successful",Data!L2251, "novalue")</f>
        <v>novalue</v>
      </c>
    </row>
    <row r="2252" spans="1:3" x14ac:dyDescent="0.2">
      <c r="A2252" s="3"/>
      <c r="B2252">
        <f>IF(Data!F2252="successful",Data!L2252, "novalue")</f>
        <v>571</v>
      </c>
      <c r="C2252" t="str">
        <f>IF(Data!F2252&lt;&gt;"successful",Data!L2252, "novalue")</f>
        <v>novalue</v>
      </c>
    </row>
    <row r="2253" spans="1:3" x14ac:dyDescent="0.2">
      <c r="A2253" s="3"/>
      <c r="B2253">
        <f>IF(Data!F2253="successful",Data!L2253, "novalue")</f>
        <v>480</v>
      </c>
      <c r="C2253" t="str">
        <f>IF(Data!F2253&lt;&gt;"successful",Data!L2253, "novalue")</f>
        <v>novalue</v>
      </c>
    </row>
    <row r="2254" spans="1:3" x14ac:dyDescent="0.2">
      <c r="A2254" s="3"/>
      <c r="B2254">
        <f>IF(Data!F2254="successful",Data!L2254, "novalue")</f>
        <v>249</v>
      </c>
      <c r="C2254" t="str">
        <f>IF(Data!F2254&lt;&gt;"successful",Data!L2254, "novalue")</f>
        <v>novalue</v>
      </c>
    </row>
    <row r="2255" spans="1:3" x14ac:dyDescent="0.2">
      <c r="A2255" s="3"/>
      <c r="B2255">
        <f>IF(Data!F2255="successful",Data!L2255, "novalue")</f>
        <v>84</v>
      </c>
      <c r="C2255" t="str">
        <f>IF(Data!F2255&lt;&gt;"successful",Data!L2255, "novalue")</f>
        <v>novalue</v>
      </c>
    </row>
    <row r="2256" spans="1:3" x14ac:dyDescent="0.2">
      <c r="A2256" s="3"/>
      <c r="B2256">
        <f>IF(Data!F2256="successful",Data!L2256, "novalue")</f>
        <v>197</v>
      </c>
      <c r="C2256" t="str">
        <f>IF(Data!F2256&lt;&gt;"successful",Data!L2256, "novalue")</f>
        <v>novalue</v>
      </c>
    </row>
    <row r="2257" spans="1:3" x14ac:dyDescent="0.2">
      <c r="A2257" s="3"/>
      <c r="B2257">
        <f>IF(Data!F2257="successful",Data!L2257, "novalue")</f>
        <v>271</v>
      </c>
      <c r="C2257" t="str">
        <f>IF(Data!F2257&lt;&gt;"successful",Data!L2257, "novalue")</f>
        <v>novalue</v>
      </c>
    </row>
    <row r="2258" spans="1:3" x14ac:dyDescent="0.2">
      <c r="A2258" s="3"/>
      <c r="B2258">
        <f>IF(Data!F2258="successful",Data!L2258, "novalue")</f>
        <v>50</v>
      </c>
      <c r="C2258" t="str">
        <f>IF(Data!F2258&lt;&gt;"successful",Data!L2258, "novalue")</f>
        <v>novalue</v>
      </c>
    </row>
    <row r="2259" spans="1:3" x14ac:dyDescent="0.2">
      <c r="A2259" s="3"/>
      <c r="B2259">
        <f>IF(Data!F2259="successful",Data!L2259, "novalue")</f>
        <v>169</v>
      </c>
      <c r="C2259" t="str">
        <f>IF(Data!F2259&lt;&gt;"successful",Data!L2259, "novalue")</f>
        <v>novalue</v>
      </c>
    </row>
    <row r="2260" spans="1:3" x14ac:dyDescent="0.2">
      <c r="A2260" s="3"/>
      <c r="B2260">
        <f>IF(Data!F2260="successful",Data!L2260, "novalue")</f>
        <v>205</v>
      </c>
      <c r="C2260" t="str">
        <f>IF(Data!F2260&lt;&gt;"successful",Data!L2260, "novalue")</f>
        <v>novalue</v>
      </c>
    </row>
    <row r="2261" spans="1:3" x14ac:dyDescent="0.2">
      <c r="A2261" s="3"/>
      <c r="B2261">
        <f>IF(Data!F2261="successful",Data!L2261, "novalue")</f>
        <v>206</v>
      </c>
      <c r="C2261" t="str">
        <f>IF(Data!F2261&lt;&gt;"successful",Data!L2261, "novalue")</f>
        <v>novalue</v>
      </c>
    </row>
    <row r="2262" spans="1:3" x14ac:dyDescent="0.2">
      <c r="A2262" s="3"/>
      <c r="B2262">
        <f>IF(Data!F2262="successful",Data!L2262, "novalue")</f>
        <v>84</v>
      </c>
      <c r="C2262" t="str">
        <f>IF(Data!F2262&lt;&gt;"successful",Data!L2262, "novalue")</f>
        <v>novalue</v>
      </c>
    </row>
    <row r="2263" spans="1:3" x14ac:dyDescent="0.2">
      <c r="A2263" s="3"/>
      <c r="B2263">
        <f>IF(Data!F2263="successful",Data!L2263, "novalue")</f>
        <v>210</v>
      </c>
      <c r="C2263" t="str">
        <f>IF(Data!F2263&lt;&gt;"successful",Data!L2263, "novalue")</f>
        <v>novalue</v>
      </c>
    </row>
    <row r="2264" spans="1:3" x14ac:dyDescent="0.2">
      <c r="A2264" s="3"/>
      <c r="B2264">
        <f>IF(Data!F2264="successful",Data!L2264, "novalue")</f>
        <v>181</v>
      </c>
      <c r="C2264" t="str">
        <f>IF(Data!F2264&lt;&gt;"successful",Data!L2264, "novalue")</f>
        <v>novalue</v>
      </c>
    </row>
    <row r="2265" spans="1:3" x14ac:dyDescent="0.2">
      <c r="A2265" s="3"/>
      <c r="B2265">
        <f>IF(Data!F2265="successful",Data!L2265, "novalue")</f>
        <v>60</v>
      </c>
      <c r="C2265" t="str">
        <f>IF(Data!F2265&lt;&gt;"successful",Data!L2265, "novalue")</f>
        <v>novalue</v>
      </c>
    </row>
    <row r="2266" spans="1:3" x14ac:dyDescent="0.2">
      <c r="A2266" s="3"/>
      <c r="B2266">
        <f>IF(Data!F2266="successful",Data!L2266, "novalue")</f>
        <v>445</v>
      </c>
      <c r="C2266" t="str">
        <f>IF(Data!F2266&lt;&gt;"successful",Data!L2266, "novalue")</f>
        <v>novalue</v>
      </c>
    </row>
    <row r="2267" spans="1:3" x14ac:dyDescent="0.2">
      <c r="A2267" s="3"/>
      <c r="B2267">
        <f>IF(Data!F2267="successful",Data!L2267, "novalue")</f>
        <v>17</v>
      </c>
      <c r="C2267" t="str">
        <f>IF(Data!F2267&lt;&gt;"successful",Data!L2267, "novalue")</f>
        <v>novalue</v>
      </c>
    </row>
    <row r="2268" spans="1:3" x14ac:dyDescent="0.2">
      <c r="A2268" s="3"/>
      <c r="B2268">
        <f>IF(Data!F2268="successful",Data!L2268, "novalue")</f>
        <v>194</v>
      </c>
      <c r="C2268" t="str">
        <f>IF(Data!F2268&lt;&gt;"successful",Data!L2268, "novalue")</f>
        <v>novalue</v>
      </c>
    </row>
    <row r="2269" spans="1:3" x14ac:dyDescent="0.2">
      <c r="A2269" s="3"/>
      <c r="B2269">
        <f>IF(Data!F2269="successful",Data!L2269, "novalue")</f>
        <v>404</v>
      </c>
      <c r="C2269" t="str">
        <f>IF(Data!F2269&lt;&gt;"successful",Data!L2269, "novalue")</f>
        <v>novalue</v>
      </c>
    </row>
    <row r="2270" spans="1:3" x14ac:dyDescent="0.2">
      <c r="A2270" s="3"/>
      <c r="B2270">
        <f>IF(Data!F2270="successful",Data!L2270, "novalue")</f>
        <v>194</v>
      </c>
      <c r="C2270" t="str">
        <f>IF(Data!F2270&lt;&gt;"successful",Data!L2270, "novalue")</f>
        <v>novalue</v>
      </c>
    </row>
    <row r="2271" spans="1:3" x14ac:dyDescent="0.2">
      <c r="A2271" s="3"/>
      <c r="B2271">
        <f>IF(Data!F2271="successful",Data!L2271, "novalue")</f>
        <v>902</v>
      </c>
      <c r="C2271" t="str">
        <f>IF(Data!F2271&lt;&gt;"successful",Data!L2271, "novalue")</f>
        <v>novalue</v>
      </c>
    </row>
    <row r="2272" spans="1:3" x14ac:dyDescent="0.2">
      <c r="A2272" s="3"/>
      <c r="B2272">
        <f>IF(Data!F2272="successful",Data!L2272, "novalue")</f>
        <v>1670</v>
      </c>
      <c r="C2272" t="str">
        <f>IF(Data!F2272&lt;&gt;"successful",Data!L2272, "novalue")</f>
        <v>novalue</v>
      </c>
    </row>
    <row r="2273" spans="1:3" x14ac:dyDescent="0.2">
      <c r="A2273" s="3"/>
      <c r="B2273">
        <f>IF(Data!F2273="successful",Data!L2273, "novalue")</f>
        <v>1328</v>
      </c>
      <c r="C2273" t="str">
        <f>IF(Data!F2273&lt;&gt;"successful",Data!L2273, "novalue")</f>
        <v>novalue</v>
      </c>
    </row>
    <row r="2274" spans="1:3" x14ac:dyDescent="0.2">
      <c r="A2274" s="3"/>
      <c r="B2274">
        <f>IF(Data!F2274="successful",Data!L2274, "novalue")</f>
        <v>944</v>
      </c>
      <c r="C2274" t="str">
        <f>IF(Data!F2274&lt;&gt;"successful",Data!L2274, "novalue")</f>
        <v>novalue</v>
      </c>
    </row>
    <row r="2275" spans="1:3" x14ac:dyDescent="0.2">
      <c r="A2275" s="3"/>
      <c r="B2275">
        <f>IF(Data!F2275="successful",Data!L2275, "novalue")</f>
        <v>147</v>
      </c>
      <c r="C2275" t="str">
        <f>IF(Data!F2275&lt;&gt;"successful",Data!L2275, "novalue")</f>
        <v>novalue</v>
      </c>
    </row>
    <row r="2276" spans="1:3" x14ac:dyDescent="0.2">
      <c r="A2276" s="3"/>
      <c r="B2276">
        <f>IF(Data!F2276="successful",Data!L2276, "novalue")</f>
        <v>99</v>
      </c>
      <c r="C2276" t="str">
        <f>IF(Data!F2276&lt;&gt;"successful",Data!L2276, "novalue")</f>
        <v>novalue</v>
      </c>
    </row>
    <row r="2277" spans="1:3" x14ac:dyDescent="0.2">
      <c r="A2277" s="3"/>
      <c r="B2277">
        <f>IF(Data!F2277="successful",Data!L2277, "novalue")</f>
        <v>79</v>
      </c>
      <c r="C2277" t="str">
        <f>IF(Data!F2277&lt;&gt;"successful",Data!L2277, "novalue")</f>
        <v>novalue</v>
      </c>
    </row>
    <row r="2278" spans="1:3" x14ac:dyDescent="0.2">
      <c r="A2278" s="3"/>
      <c r="B2278">
        <f>IF(Data!F2278="successful",Data!L2278, "novalue")</f>
        <v>75</v>
      </c>
      <c r="C2278" t="str">
        <f>IF(Data!F2278&lt;&gt;"successful",Data!L2278, "novalue")</f>
        <v>novalue</v>
      </c>
    </row>
    <row r="2279" spans="1:3" x14ac:dyDescent="0.2">
      <c r="A2279" s="3"/>
      <c r="B2279">
        <f>IF(Data!F2279="successful",Data!L2279, "novalue")</f>
        <v>207</v>
      </c>
      <c r="C2279" t="str">
        <f>IF(Data!F2279&lt;&gt;"successful",Data!L2279, "novalue")</f>
        <v>novalue</v>
      </c>
    </row>
    <row r="2280" spans="1:3" x14ac:dyDescent="0.2">
      <c r="A2280" s="3"/>
      <c r="B2280">
        <f>IF(Data!F2280="successful",Data!L2280, "novalue")</f>
        <v>102</v>
      </c>
      <c r="C2280" t="str">
        <f>IF(Data!F2280&lt;&gt;"successful",Data!L2280, "novalue")</f>
        <v>novalue</v>
      </c>
    </row>
    <row r="2281" spans="1:3" x14ac:dyDescent="0.2">
      <c r="A2281" s="3"/>
      <c r="B2281">
        <f>IF(Data!F2281="successful",Data!L2281, "novalue")</f>
        <v>32</v>
      </c>
      <c r="C2281" t="str">
        <f>IF(Data!F2281&lt;&gt;"successful",Data!L2281, "novalue")</f>
        <v>novalue</v>
      </c>
    </row>
    <row r="2282" spans="1:3" x14ac:dyDescent="0.2">
      <c r="A2282" s="3"/>
      <c r="B2282">
        <f>IF(Data!F2282="successful",Data!L2282, "novalue")</f>
        <v>480</v>
      </c>
      <c r="C2282" t="str">
        <f>IF(Data!F2282&lt;&gt;"successful",Data!L2282, "novalue")</f>
        <v>novalue</v>
      </c>
    </row>
    <row r="2283" spans="1:3" x14ac:dyDescent="0.2">
      <c r="A2283" s="3"/>
      <c r="B2283">
        <f>IF(Data!F2283="successful",Data!L2283, "novalue")</f>
        <v>11</v>
      </c>
      <c r="C2283" t="str">
        <f>IF(Data!F2283&lt;&gt;"successful",Data!L2283, "novalue")</f>
        <v>novalue</v>
      </c>
    </row>
    <row r="2284" spans="1:3" x14ac:dyDescent="0.2">
      <c r="A2284" s="3"/>
      <c r="B2284">
        <f>IF(Data!F2284="successful",Data!L2284, "novalue")</f>
        <v>12</v>
      </c>
      <c r="C2284" t="str">
        <f>IF(Data!F2284&lt;&gt;"successful",Data!L2284, "novalue")</f>
        <v>novalue</v>
      </c>
    </row>
    <row r="2285" spans="1:3" x14ac:dyDescent="0.2">
      <c r="A2285" s="3"/>
      <c r="B2285">
        <f>IF(Data!F2285="successful",Data!L2285, "novalue")</f>
        <v>48</v>
      </c>
      <c r="C2285" t="str">
        <f>IF(Data!F2285&lt;&gt;"successful",Data!L2285, "novalue")</f>
        <v>novalue</v>
      </c>
    </row>
    <row r="2286" spans="1:3" x14ac:dyDescent="0.2">
      <c r="A2286" s="3"/>
      <c r="B2286">
        <f>IF(Data!F2286="successful",Data!L2286, "novalue")</f>
        <v>59</v>
      </c>
      <c r="C2286" t="str">
        <f>IF(Data!F2286&lt;&gt;"successful",Data!L2286, "novalue")</f>
        <v>novalue</v>
      </c>
    </row>
    <row r="2287" spans="1:3" x14ac:dyDescent="0.2">
      <c r="A2287" s="3"/>
      <c r="B2287">
        <f>IF(Data!F2287="successful",Data!L2287, "novalue")</f>
        <v>79</v>
      </c>
      <c r="C2287" t="str">
        <f>IF(Data!F2287&lt;&gt;"successful",Data!L2287, "novalue")</f>
        <v>novalue</v>
      </c>
    </row>
    <row r="2288" spans="1:3" x14ac:dyDescent="0.2">
      <c r="A2288" s="3"/>
      <c r="B2288">
        <f>IF(Data!F2288="successful",Data!L2288, "novalue")</f>
        <v>14</v>
      </c>
      <c r="C2288" t="str">
        <f>IF(Data!F2288&lt;&gt;"successful",Data!L2288, "novalue")</f>
        <v>novalue</v>
      </c>
    </row>
    <row r="2289" spans="1:3" x14ac:dyDescent="0.2">
      <c r="A2289" s="3"/>
      <c r="B2289">
        <f>IF(Data!F2289="successful",Data!L2289, "novalue")</f>
        <v>106</v>
      </c>
      <c r="C2289" t="str">
        <f>IF(Data!F2289&lt;&gt;"successful",Data!L2289, "novalue")</f>
        <v>novalue</v>
      </c>
    </row>
    <row r="2290" spans="1:3" x14ac:dyDescent="0.2">
      <c r="A2290" s="3"/>
      <c r="B2290">
        <f>IF(Data!F2290="successful",Data!L2290, "novalue")</f>
        <v>25</v>
      </c>
      <c r="C2290" t="str">
        <f>IF(Data!F2290&lt;&gt;"successful",Data!L2290, "novalue")</f>
        <v>novalue</v>
      </c>
    </row>
    <row r="2291" spans="1:3" x14ac:dyDescent="0.2">
      <c r="A2291" s="3"/>
      <c r="B2291">
        <f>IF(Data!F2291="successful",Data!L2291, "novalue")</f>
        <v>25</v>
      </c>
      <c r="C2291" t="str">
        <f>IF(Data!F2291&lt;&gt;"successful",Data!L2291, "novalue")</f>
        <v>novalue</v>
      </c>
    </row>
    <row r="2292" spans="1:3" x14ac:dyDescent="0.2">
      <c r="A2292" s="3"/>
      <c r="B2292">
        <f>IF(Data!F2292="successful",Data!L2292, "novalue")</f>
        <v>29</v>
      </c>
      <c r="C2292" t="str">
        <f>IF(Data!F2292&lt;&gt;"successful",Data!L2292, "novalue")</f>
        <v>novalue</v>
      </c>
    </row>
    <row r="2293" spans="1:3" x14ac:dyDescent="0.2">
      <c r="A2293" s="3"/>
      <c r="B2293">
        <f>IF(Data!F2293="successful",Data!L2293, "novalue")</f>
        <v>43</v>
      </c>
      <c r="C2293" t="str">
        <f>IF(Data!F2293&lt;&gt;"successful",Data!L2293, "novalue")</f>
        <v>novalue</v>
      </c>
    </row>
    <row r="2294" spans="1:3" x14ac:dyDescent="0.2">
      <c r="A2294" s="3"/>
      <c r="B2294">
        <f>IF(Data!F2294="successful",Data!L2294, "novalue")</f>
        <v>46</v>
      </c>
      <c r="C2294" t="str">
        <f>IF(Data!F2294&lt;&gt;"successful",Data!L2294, "novalue")</f>
        <v>novalue</v>
      </c>
    </row>
    <row r="2295" spans="1:3" x14ac:dyDescent="0.2">
      <c r="A2295" s="3"/>
      <c r="B2295">
        <f>IF(Data!F2295="successful",Data!L2295, "novalue")</f>
        <v>27</v>
      </c>
      <c r="C2295" t="str">
        <f>IF(Data!F2295&lt;&gt;"successful",Data!L2295, "novalue")</f>
        <v>novalue</v>
      </c>
    </row>
    <row r="2296" spans="1:3" x14ac:dyDescent="0.2">
      <c r="A2296" s="3"/>
      <c r="B2296">
        <f>IF(Data!F2296="successful",Data!L2296, "novalue")</f>
        <v>112</v>
      </c>
      <c r="C2296" t="str">
        <f>IF(Data!F2296&lt;&gt;"successful",Data!L2296, "novalue")</f>
        <v>novalue</v>
      </c>
    </row>
    <row r="2297" spans="1:3" x14ac:dyDescent="0.2">
      <c r="A2297" s="3"/>
      <c r="B2297">
        <f>IF(Data!F2297="successful",Data!L2297, "novalue")</f>
        <v>34</v>
      </c>
      <c r="C2297" t="str">
        <f>IF(Data!F2297&lt;&gt;"successful",Data!L2297, "novalue")</f>
        <v>novalue</v>
      </c>
    </row>
    <row r="2298" spans="1:3" x14ac:dyDescent="0.2">
      <c r="A2298" s="3"/>
      <c r="B2298">
        <f>IF(Data!F2298="successful",Data!L2298, "novalue")</f>
        <v>145</v>
      </c>
      <c r="C2298" t="str">
        <f>IF(Data!F2298&lt;&gt;"successful",Data!L2298, "novalue")</f>
        <v>novalue</v>
      </c>
    </row>
    <row r="2299" spans="1:3" x14ac:dyDescent="0.2">
      <c r="A2299" s="3"/>
      <c r="B2299">
        <f>IF(Data!F2299="successful",Data!L2299, "novalue")</f>
        <v>19</v>
      </c>
      <c r="C2299" t="str">
        <f>IF(Data!F2299&lt;&gt;"successful",Data!L2299, "novalue")</f>
        <v>novalue</v>
      </c>
    </row>
    <row r="2300" spans="1:3" x14ac:dyDescent="0.2">
      <c r="A2300" s="3"/>
      <c r="B2300">
        <f>IF(Data!F2300="successful",Data!L2300, "novalue")</f>
        <v>288</v>
      </c>
      <c r="C2300" t="str">
        <f>IF(Data!F2300&lt;&gt;"successful",Data!L2300, "novalue")</f>
        <v>novalue</v>
      </c>
    </row>
    <row r="2301" spans="1:3" x14ac:dyDescent="0.2">
      <c r="A2301" s="3"/>
      <c r="B2301">
        <f>IF(Data!F2301="successful",Data!L2301, "novalue")</f>
        <v>14</v>
      </c>
      <c r="C2301" t="str">
        <f>IF(Data!F2301&lt;&gt;"successful",Data!L2301, "novalue")</f>
        <v>novalue</v>
      </c>
    </row>
    <row r="2302" spans="1:3" x14ac:dyDescent="0.2">
      <c r="A2302" s="3"/>
      <c r="B2302">
        <f>IF(Data!F2302="successful",Data!L2302, "novalue")</f>
        <v>7</v>
      </c>
      <c r="C2302" t="str">
        <f>IF(Data!F2302&lt;&gt;"successful",Data!L2302, "novalue")</f>
        <v>novalue</v>
      </c>
    </row>
    <row r="2303" spans="1:3" x14ac:dyDescent="0.2">
      <c r="A2303" s="3"/>
      <c r="B2303">
        <f>IF(Data!F2303="successful",Data!L2303, "novalue")</f>
        <v>211</v>
      </c>
      <c r="C2303" t="str">
        <f>IF(Data!F2303&lt;&gt;"successful",Data!L2303, "novalue")</f>
        <v>novalue</v>
      </c>
    </row>
    <row r="2304" spans="1:3" x14ac:dyDescent="0.2">
      <c r="A2304" s="3"/>
      <c r="B2304">
        <f>IF(Data!F2304="successful",Data!L2304, "novalue")</f>
        <v>85</v>
      </c>
      <c r="C2304" t="str">
        <f>IF(Data!F2304&lt;&gt;"successful",Data!L2304, "novalue")</f>
        <v>novalue</v>
      </c>
    </row>
    <row r="2305" spans="1:3" x14ac:dyDescent="0.2">
      <c r="A2305" s="3"/>
      <c r="B2305">
        <f>IF(Data!F2305="successful",Data!L2305, "novalue")</f>
        <v>103</v>
      </c>
      <c r="C2305" t="str">
        <f>IF(Data!F2305&lt;&gt;"successful",Data!L2305, "novalue")</f>
        <v>novalue</v>
      </c>
    </row>
    <row r="2306" spans="1:3" x14ac:dyDescent="0.2">
      <c r="A2306" s="3"/>
      <c r="B2306">
        <f>IF(Data!F2306="successful",Data!L2306, "novalue")</f>
        <v>113</v>
      </c>
      <c r="C2306" t="str">
        <f>IF(Data!F2306&lt;&gt;"successful",Data!L2306, "novalue")</f>
        <v>novalue</v>
      </c>
    </row>
    <row r="2307" spans="1:3" x14ac:dyDescent="0.2">
      <c r="A2307" s="3"/>
      <c r="B2307">
        <f>IF(Data!F2307="successful",Data!L2307, "novalue")</f>
        <v>167</v>
      </c>
      <c r="C2307" t="str">
        <f>IF(Data!F2307&lt;&gt;"successful",Data!L2307, "novalue")</f>
        <v>novalue</v>
      </c>
    </row>
    <row r="2308" spans="1:3" x14ac:dyDescent="0.2">
      <c r="A2308" s="3"/>
      <c r="B2308">
        <f>IF(Data!F2308="successful",Data!L2308, "novalue")</f>
        <v>73</v>
      </c>
      <c r="C2308" t="str">
        <f>IF(Data!F2308&lt;&gt;"successful",Data!L2308, "novalue")</f>
        <v>novalue</v>
      </c>
    </row>
    <row r="2309" spans="1:3" x14ac:dyDescent="0.2">
      <c r="A2309" s="3"/>
      <c r="B2309">
        <f>IF(Data!F2309="successful",Data!L2309, "novalue")</f>
        <v>75</v>
      </c>
      <c r="C2309" t="str">
        <f>IF(Data!F2309&lt;&gt;"successful",Data!L2309, "novalue")</f>
        <v>novalue</v>
      </c>
    </row>
    <row r="2310" spans="1:3" x14ac:dyDescent="0.2">
      <c r="A2310" s="3"/>
      <c r="B2310">
        <f>IF(Data!F2310="successful",Data!L2310, "novalue")</f>
        <v>614</v>
      </c>
      <c r="C2310" t="str">
        <f>IF(Data!F2310&lt;&gt;"successful",Data!L2310, "novalue")</f>
        <v>novalue</v>
      </c>
    </row>
    <row r="2311" spans="1:3" x14ac:dyDescent="0.2">
      <c r="A2311" s="3"/>
      <c r="B2311">
        <f>IF(Data!F2311="successful",Data!L2311, "novalue")</f>
        <v>107</v>
      </c>
      <c r="C2311" t="str">
        <f>IF(Data!F2311&lt;&gt;"successful",Data!L2311, "novalue")</f>
        <v>novalue</v>
      </c>
    </row>
    <row r="2312" spans="1:3" x14ac:dyDescent="0.2">
      <c r="A2312" s="3"/>
      <c r="B2312">
        <f>IF(Data!F2312="successful",Data!L2312, "novalue")</f>
        <v>1224</v>
      </c>
      <c r="C2312" t="str">
        <f>IF(Data!F2312&lt;&gt;"successful",Data!L2312, "novalue")</f>
        <v>novalue</v>
      </c>
    </row>
    <row r="2313" spans="1:3" x14ac:dyDescent="0.2">
      <c r="A2313" s="3"/>
      <c r="B2313">
        <f>IF(Data!F2313="successful",Data!L2313, "novalue")</f>
        <v>104</v>
      </c>
      <c r="C2313" t="str">
        <f>IF(Data!F2313&lt;&gt;"successful",Data!L2313, "novalue")</f>
        <v>novalue</v>
      </c>
    </row>
    <row r="2314" spans="1:3" x14ac:dyDescent="0.2">
      <c r="A2314" s="3"/>
      <c r="B2314">
        <f>IF(Data!F2314="successful",Data!L2314, "novalue")</f>
        <v>79</v>
      </c>
      <c r="C2314" t="str">
        <f>IF(Data!F2314&lt;&gt;"successful",Data!L2314, "novalue")</f>
        <v>novalue</v>
      </c>
    </row>
    <row r="2315" spans="1:3" x14ac:dyDescent="0.2">
      <c r="A2315" s="3"/>
      <c r="B2315">
        <f>IF(Data!F2315="successful",Data!L2315, "novalue")</f>
        <v>157</v>
      </c>
      <c r="C2315" t="str">
        <f>IF(Data!F2315&lt;&gt;"successful",Data!L2315, "novalue")</f>
        <v>novalue</v>
      </c>
    </row>
    <row r="2316" spans="1:3" x14ac:dyDescent="0.2">
      <c r="A2316" s="3"/>
      <c r="B2316">
        <f>IF(Data!F2316="successful",Data!L2316, "novalue")</f>
        <v>50</v>
      </c>
      <c r="C2316" t="str">
        <f>IF(Data!F2316&lt;&gt;"successful",Data!L2316, "novalue")</f>
        <v>novalue</v>
      </c>
    </row>
    <row r="2317" spans="1:3" x14ac:dyDescent="0.2">
      <c r="A2317" s="3"/>
      <c r="B2317">
        <f>IF(Data!F2317="successful",Data!L2317, "novalue")</f>
        <v>64</v>
      </c>
      <c r="C2317" t="str">
        <f>IF(Data!F2317&lt;&gt;"successful",Data!L2317, "novalue")</f>
        <v>novalue</v>
      </c>
    </row>
    <row r="2318" spans="1:3" x14ac:dyDescent="0.2">
      <c r="A2318" s="3"/>
      <c r="B2318">
        <f>IF(Data!F2318="successful",Data!L2318, "novalue")</f>
        <v>200</v>
      </c>
      <c r="C2318" t="str">
        <f>IF(Data!F2318&lt;&gt;"successful",Data!L2318, "novalue")</f>
        <v>novalue</v>
      </c>
    </row>
    <row r="2319" spans="1:3" x14ac:dyDescent="0.2">
      <c r="A2319" s="3"/>
      <c r="B2319">
        <f>IF(Data!F2319="successful",Data!L2319, "novalue")</f>
        <v>22</v>
      </c>
      <c r="C2319" t="str">
        <f>IF(Data!F2319&lt;&gt;"successful",Data!L2319, "novalue")</f>
        <v>novalue</v>
      </c>
    </row>
    <row r="2320" spans="1:3" x14ac:dyDescent="0.2">
      <c r="A2320" s="3"/>
      <c r="B2320">
        <f>IF(Data!F2320="successful",Data!L2320, "novalue")</f>
        <v>163</v>
      </c>
      <c r="C2320" t="str">
        <f>IF(Data!F2320&lt;&gt;"successful",Data!L2320, "novalue")</f>
        <v>novalue</v>
      </c>
    </row>
    <row r="2321" spans="1:3" x14ac:dyDescent="0.2">
      <c r="A2321" s="3"/>
      <c r="B2321">
        <f>IF(Data!F2321="successful",Data!L2321, "novalue")</f>
        <v>77</v>
      </c>
      <c r="C2321" t="str">
        <f>IF(Data!F2321&lt;&gt;"successful",Data!L2321, "novalue")</f>
        <v>novalue</v>
      </c>
    </row>
    <row r="2322" spans="1:3" x14ac:dyDescent="0.2">
      <c r="A2322" s="3"/>
      <c r="B2322">
        <f>IF(Data!F2322="successful",Data!L2322, "novalue")</f>
        <v>89</v>
      </c>
      <c r="C2322" t="str">
        <f>IF(Data!F2322&lt;&gt;"successful",Data!L2322, "novalue")</f>
        <v>novalue</v>
      </c>
    </row>
    <row r="2323" spans="1:3" x14ac:dyDescent="0.2">
      <c r="A2323" s="3"/>
      <c r="B2323" t="str">
        <f>IF(Data!F2323="successful",Data!L2323, "novalue")</f>
        <v>novalue</v>
      </c>
      <c r="C2323">
        <f>IF(Data!F2323&lt;&gt;"successful",Data!L2323, "novalue")</f>
        <v>64</v>
      </c>
    </row>
    <row r="2324" spans="1:3" x14ac:dyDescent="0.2">
      <c r="A2324" s="3"/>
      <c r="B2324" t="str">
        <f>IF(Data!F2324="successful",Data!L2324, "novalue")</f>
        <v>novalue</v>
      </c>
      <c r="C2324">
        <f>IF(Data!F2324&lt;&gt;"successful",Data!L2324, "novalue")</f>
        <v>4</v>
      </c>
    </row>
    <row r="2325" spans="1:3" x14ac:dyDescent="0.2">
      <c r="A2325" s="3"/>
      <c r="B2325" t="str">
        <f>IF(Data!F2325="successful",Data!L2325, "novalue")</f>
        <v>novalue</v>
      </c>
      <c r="C2325">
        <f>IF(Data!F2325&lt;&gt;"successful",Data!L2325, "novalue")</f>
        <v>4</v>
      </c>
    </row>
    <row r="2326" spans="1:3" x14ac:dyDescent="0.2">
      <c r="A2326" s="3"/>
      <c r="B2326" t="str">
        <f>IF(Data!F2326="successful",Data!L2326, "novalue")</f>
        <v>novalue</v>
      </c>
      <c r="C2326">
        <f>IF(Data!F2326&lt;&gt;"successful",Data!L2326, "novalue")</f>
        <v>61</v>
      </c>
    </row>
    <row r="2327" spans="1:3" x14ac:dyDescent="0.2">
      <c r="A2327" s="3"/>
      <c r="B2327" t="str">
        <f>IF(Data!F2327="successful",Data!L2327, "novalue")</f>
        <v>novalue</v>
      </c>
      <c r="C2327">
        <f>IF(Data!F2327&lt;&gt;"successful",Data!L2327, "novalue")</f>
        <v>7</v>
      </c>
    </row>
    <row r="2328" spans="1:3" x14ac:dyDescent="0.2">
      <c r="A2328" s="3"/>
      <c r="B2328" t="str">
        <f>IF(Data!F2328="successful",Data!L2328, "novalue")</f>
        <v>novalue</v>
      </c>
      <c r="C2328">
        <f>IF(Data!F2328&lt;&gt;"successful",Data!L2328, "novalue")</f>
        <v>1</v>
      </c>
    </row>
    <row r="2329" spans="1:3" x14ac:dyDescent="0.2">
      <c r="A2329" s="3"/>
      <c r="B2329">
        <f>IF(Data!F2329="successful",Data!L2329, "novalue")</f>
        <v>3355</v>
      </c>
      <c r="C2329" t="str">
        <f>IF(Data!F2329&lt;&gt;"successful",Data!L2329, "novalue")</f>
        <v>novalue</v>
      </c>
    </row>
    <row r="2330" spans="1:3" x14ac:dyDescent="0.2">
      <c r="A2330" s="3"/>
      <c r="B2330">
        <f>IF(Data!F2330="successful",Data!L2330, "novalue")</f>
        <v>537</v>
      </c>
      <c r="C2330" t="str">
        <f>IF(Data!F2330&lt;&gt;"successful",Data!L2330, "novalue")</f>
        <v>novalue</v>
      </c>
    </row>
    <row r="2331" spans="1:3" x14ac:dyDescent="0.2">
      <c r="A2331" s="3"/>
      <c r="B2331">
        <f>IF(Data!F2331="successful",Data!L2331, "novalue")</f>
        <v>125</v>
      </c>
      <c r="C2331" t="str">
        <f>IF(Data!F2331&lt;&gt;"successful",Data!L2331, "novalue")</f>
        <v>novalue</v>
      </c>
    </row>
    <row r="2332" spans="1:3" x14ac:dyDescent="0.2">
      <c r="A2332" s="3"/>
      <c r="B2332">
        <f>IF(Data!F2332="successful",Data!L2332, "novalue")</f>
        <v>163</v>
      </c>
      <c r="C2332" t="str">
        <f>IF(Data!F2332&lt;&gt;"successful",Data!L2332, "novalue")</f>
        <v>novalue</v>
      </c>
    </row>
    <row r="2333" spans="1:3" x14ac:dyDescent="0.2">
      <c r="A2333" s="3"/>
      <c r="B2333">
        <f>IF(Data!F2333="successful",Data!L2333, "novalue")</f>
        <v>283</v>
      </c>
      <c r="C2333" t="str">
        <f>IF(Data!F2333&lt;&gt;"successful",Data!L2333, "novalue")</f>
        <v>novalue</v>
      </c>
    </row>
    <row r="2334" spans="1:3" x14ac:dyDescent="0.2">
      <c r="A2334" s="3"/>
      <c r="B2334">
        <f>IF(Data!F2334="successful",Data!L2334, "novalue")</f>
        <v>352</v>
      </c>
      <c r="C2334" t="str">
        <f>IF(Data!F2334&lt;&gt;"successful",Data!L2334, "novalue")</f>
        <v>novalue</v>
      </c>
    </row>
    <row r="2335" spans="1:3" x14ac:dyDescent="0.2">
      <c r="A2335" s="3"/>
      <c r="B2335">
        <f>IF(Data!F2335="successful",Data!L2335, "novalue")</f>
        <v>94</v>
      </c>
      <c r="C2335" t="str">
        <f>IF(Data!F2335&lt;&gt;"successful",Data!L2335, "novalue")</f>
        <v>novalue</v>
      </c>
    </row>
    <row r="2336" spans="1:3" x14ac:dyDescent="0.2">
      <c r="A2336" s="3"/>
      <c r="B2336">
        <f>IF(Data!F2336="successful",Data!L2336, "novalue")</f>
        <v>67</v>
      </c>
      <c r="C2336" t="str">
        <f>IF(Data!F2336&lt;&gt;"successful",Data!L2336, "novalue")</f>
        <v>novalue</v>
      </c>
    </row>
    <row r="2337" spans="1:3" x14ac:dyDescent="0.2">
      <c r="A2337" s="3"/>
      <c r="B2337">
        <f>IF(Data!F2337="successful",Data!L2337, "novalue")</f>
        <v>221</v>
      </c>
      <c r="C2337" t="str">
        <f>IF(Data!F2337&lt;&gt;"successful",Data!L2337, "novalue")</f>
        <v>novalue</v>
      </c>
    </row>
    <row r="2338" spans="1:3" x14ac:dyDescent="0.2">
      <c r="A2338" s="3"/>
      <c r="B2338">
        <f>IF(Data!F2338="successful",Data!L2338, "novalue")</f>
        <v>2165</v>
      </c>
      <c r="C2338" t="str">
        <f>IF(Data!F2338&lt;&gt;"successful",Data!L2338, "novalue")</f>
        <v>novalue</v>
      </c>
    </row>
    <row r="2339" spans="1:3" x14ac:dyDescent="0.2">
      <c r="A2339" s="3"/>
      <c r="B2339">
        <f>IF(Data!F2339="successful",Data!L2339, "novalue")</f>
        <v>179</v>
      </c>
      <c r="C2339" t="str">
        <f>IF(Data!F2339&lt;&gt;"successful",Data!L2339, "novalue")</f>
        <v>novalue</v>
      </c>
    </row>
    <row r="2340" spans="1:3" x14ac:dyDescent="0.2">
      <c r="A2340" s="3"/>
      <c r="B2340">
        <f>IF(Data!F2340="successful",Data!L2340, "novalue")</f>
        <v>123</v>
      </c>
      <c r="C2340" t="str">
        <f>IF(Data!F2340&lt;&gt;"successful",Data!L2340, "novalue")</f>
        <v>novalue</v>
      </c>
    </row>
    <row r="2341" spans="1:3" x14ac:dyDescent="0.2">
      <c r="A2341" s="3"/>
      <c r="B2341">
        <f>IF(Data!F2341="successful",Data!L2341, "novalue")</f>
        <v>1104</v>
      </c>
      <c r="C2341" t="str">
        <f>IF(Data!F2341&lt;&gt;"successful",Data!L2341, "novalue")</f>
        <v>novalue</v>
      </c>
    </row>
    <row r="2342" spans="1:3" x14ac:dyDescent="0.2">
      <c r="A2342" s="3"/>
      <c r="B2342">
        <f>IF(Data!F2342="successful",Data!L2342, "novalue")</f>
        <v>403</v>
      </c>
      <c r="C2342" t="str">
        <f>IF(Data!F2342&lt;&gt;"successful",Data!L2342, "novalue")</f>
        <v>novalue</v>
      </c>
    </row>
    <row r="2343" spans="1:3" x14ac:dyDescent="0.2">
      <c r="A2343" s="3"/>
      <c r="B2343" t="str">
        <f>IF(Data!F2343="successful",Data!L2343, "novalue")</f>
        <v>novalue</v>
      </c>
      <c r="C2343">
        <f>IF(Data!F2343&lt;&gt;"successful",Data!L2343, "novalue")</f>
        <v>0</v>
      </c>
    </row>
    <row r="2344" spans="1:3" x14ac:dyDescent="0.2">
      <c r="A2344" s="3"/>
      <c r="B2344" t="str">
        <f>IF(Data!F2344="successful",Data!L2344, "novalue")</f>
        <v>novalue</v>
      </c>
      <c r="C2344">
        <f>IF(Data!F2344&lt;&gt;"successful",Data!L2344, "novalue")</f>
        <v>0</v>
      </c>
    </row>
    <row r="2345" spans="1:3" x14ac:dyDescent="0.2">
      <c r="A2345" s="3"/>
      <c r="B2345" t="str">
        <f>IF(Data!F2345="successful",Data!L2345, "novalue")</f>
        <v>novalue</v>
      </c>
      <c r="C2345">
        <f>IF(Data!F2345&lt;&gt;"successful",Data!L2345, "novalue")</f>
        <v>1</v>
      </c>
    </row>
    <row r="2346" spans="1:3" x14ac:dyDescent="0.2">
      <c r="A2346" s="3"/>
      <c r="B2346" t="str">
        <f>IF(Data!F2346="successful",Data!L2346, "novalue")</f>
        <v>novalue</v>
      </c>
      <c r="C2346">
        <f>IF(Data!F2346&lt;&gt;"successful",Data!L2346, "novalue")</f>
        <v>1</v>
      </c>
    </row>
    <row r="2347" spans="1:3" x14ac:dyDescent="0.2">
      <c r="A2347" s="3"/>
      <c r="B2347" t="str">
        <f>IF(Data!F2347="successful",Data!L2347, "novalue")</f>
        <v>novalue</v>
      </c>
      <c r="C2347">
        <f>IF(Data!F2347&lt;&gt;"successful",Data!L2347, "novalue")</f>
        <v>0</v>
      </c>
    </row>
    <row r="2348" spans="1:3" x14ac:dyDescent="0.2">
      <c r="A2348" s="3"/>
      <c r="B2348" t="str">
        <f>IF(Data!F2348="successful",Data!L2348, "novalue")</f>
        <v>novalue</v>
      </c>
      <c r="C2348">
        <f>IF(Data!F2348&lt;&gt;"successful",Data!L2348, "novalue")</f>
        <v>3</v>
      </c>
    </row>
    <row r="2349" spans="1:3" x14ac:dyDescent="0.2">
      <c r="A2349" s="3"/>
      <c r="B2349" t="str">
        <f>IF(Data!F2349="successful",Data!L2349, "novalue")</f>
        <v>novalue</v>
      </c>
      <c r="C2349">
        <f>IF(Data!F2349&lt;&gt;"successful",Data!L2349, "novalue")</f>
        <v>1</v>
      </c>
    </row>
    <row r="2350" spans="1:3" x14ac:dyDescent="0.2">
      <c r="A2350" s="3"/>
      <c r="B2350" t="str">
        <f>IF(Data!F2350="successful",Data!L2350, "novalue")</f>
        <v>novalue</v>
      </c>
      <c r="C2350">
        <f>IF(Data!F2350&lt;&gt;"successful",Data!L2350, "novalue")</f>
        <v>5</v>
      </c>
    </row>
    <row r="2351" spans="1:3" x14ac:dyDescent="0.2">
      <c r="A2351" s="3"/>
      <c r="B2351" t="str">
        <f>IF(Data!F2351="successful",Data!L2351, "novalue")</f>
        <v>novalue</v>
      </c>
      <c r="C2351">
        <f>IF(Data!F2351&lt;&gt;"successful",Data!L2351, "novalue")</f>
        <v>0</v>
      </c>
    </row>
    <row r="2352" spans="1:3" x14ac:dyDescent="0.2">
      <c r="A2352" s="3"/>
      <c r="B2352" t="str">
        <f>IF(Data!F2352="successful",Data!L2352, "novalue")</f>
        <v>novalue</v>
      </c>
      <c r="C2352">
        <f>IF(Data!F2352&lt;&gt;"successful",Data!L2352, "novalue")</f>
        <v>0</v>
      </c>
    </row>
    <row r="2353" spans="1:3" x14ac:dyDescent="0.2">
      <c r="A2353" s="3"/>
      <c r="B2353" t="str">
        <f>IF(Data!F2353="successful",Data!L2353, "novalue")</f>
        <v>novalue</v>
      </c>
      <c r="C2353">
        <f>IF(Data!F2353&lt;&gt;"successful",Data!L2353, "novalue")</f>
        <v>7</v>
      </c>
    </row>
    <row r="2354" spans="1:3" x14ac:dyDescent="0.2">
      <c r="A2354" s="3"/>
      <c r="B2354" t="str">
        <f>IF(Data!F2354="successful",Data!L2354, "novalue")</f>
        <v>novalue</v>
      </c>
      <c r="C2354">
        <f>IF(Data!F2354&lt;&gt;"successful",Data!L2354, "novalue")</f>
        <v>0</v>
      </c>
    </row>
    <row r="2355" spans="1:3" x14ac:dyDescent="0.2">
      <c r="A2355" s="3"/>
      <c r="B2355" t="str">
        <f>IF(Data!F2355="successful",Data!L2355, "novalue")</f>
        <v>novalue</v>
      </c>
      <c r="C2355">
        <f>IF(Data!F2355&lt;&gt;"successful",Data!L2355, "novalue")</f>
        <v>0</v>
      </c>
    </row>
    <row r="2356" spans="1:3" x14ac:dyDescent="0.2">
      <c r="A2356" s="3"/>
      <c r="B2356" t="str">
        <f>IF(Data!F2356="successful",Data!L2356, "novalue")</f>
        <v>novalue</v>
      </c>
      <c r="C2356">
        <f>IF(Data!F2356&lt;&gt;"successful",Data!L2356, "novalue")</f>
        <v>1</v>
      </c>
    </row>
    <row r="2357" spans="1:3" x14ac:dyDescent="0.2">
      <c r="A2357" s="3"/>
      <c r="B2357" t="str">
        <f>IF(Data!F2357="successful",Data!L2357, "novalue")</f>
        <v>novalue</v>
      </c>
      <c r="C2357">
        <f>IF(Data!F2357&lt;&gt;"successful",Data!L2357, "novalue")</f>
        <v>2</v>
      </c>
    </row>
    <row r="2358" spans="1:3" x14ac:dyDescent="0.2">
      <c r="A2358" s="3"/>
      <c r="B2358" t="str">
        <f>IF(Data!F2358="successful",Data!L2358, "novalue")</f>
        <v>novalue</v>
      </c>
      <c r="C2358">
        <f>IF(Data!F2358&lt;&gt;"successful",Data!L2358, "novalue")</f>
        <v>0</v>
      </c>
    </row>
    <row r="2359" spans="1:3" x14ac:dyDescent="0.2">
      <c r="A2359" s="3"/>
      <c r="B2359" t="str">
        <f>IF(Data!F2359="successful",Data!L2359, "novalue")</f>
        <v>novalue</v>
      </c>
      <c r="C2359">
        <f>IF(Data!F2359&lt;&gt;"successful",Data!L2359, "novalue")</f>
        <v>0</v>
      </c>
    </row>
    <row r="2360" spans="1:3" x14ac:dyDescent="0.2">
      <c r="A2360" s="3"/>
      <c r="B2360" t="str">
        <f>IF(Data!F2360="successful",Data!L2360, "novalue")</f>
        <v>novalue</v>
      </c>
      <c r="C2360">
        <f>IF(Data!F2360&lt;&gt;"successful",Data!L2360, "novalue")</f>
        <v>0</v>
      </c>
    </row>
    <row r="2361" spans="1:3" x14ac:dyDescent="0.2">
      <c r="A2361" s="3"/>
      <c r="B2361" t="str">
        <f>IF(Data!F2361="successful",Data!L2361, "novalue")</f>
        <v>novalue</v>
      </c>
      <c r="C2361">
        <f>IF(Data!F2361&lt;&gt;"successful",Data!L2361, "novalue")</f>
        <v>3</v>
      </c>
    </row>
    <row r="2362" spans="1:3" x14ac:dyDescent="0.2">
      <c r="A2362" s="3"/>
      <c r="B2362" t="str">
        <f>IF(Data!F2362="successful",Data!L2362, "novalue")</f>
        <v>novalue</v>
      </c>
      <c r="C2362">
        <f>IF(Data!F2362&lt;&gt;"successful",Data!L2362, "novalue")</f>
        <v>1</v>
      </c>
    </row>
    <row r="2363" spans="1:3" x14ac:dyDescent="0.2">
      <c r="A2363" s="3"/>
      <c r="B2363" t="str">
        <f>IF(Data!F2363="successful",Data!L2363, "novalue")</f>
        <v>novalue</v>
      </c>
      <c r="C2363">
        <f>IF(Data!F2363&lt;&gt;"successful",Data!L2363, "novalue")</f>
        <v>0</v>
      </c>
    </row>
    <row r="2364" spans="1:3" x14ac:dyDescent="0.2">
      <c r="A2364" s="3"/>
      <c r="B2364" t="str">
        <f>IF(Data!F2364="successful",Data!L2364, "novalue")</f>
        <v>novalue</v>
      </c>
      <c r="C2364">
        <f>IF(Data!F2364&lt;&gt;"successful",Data!L2364, "novalue")</f>
        <v>2</v>
      </c>
    </row>
    <row r="2365" spans="1:3" x14ac:dyDescent="0.2">
      <c r="A2365" s="3"/>
      <c r="B2365" t="str">
        <f>IF(Data!F2365="successful",Data!L2365, "novalue")</f>
        <v>novalue</v>
      </c>
      <c r="C2365">
        <f>IF(Data!F2365&lt;&gt;"successful",Data!L2365, "novalue")</f>
        <v>0</v>
      </c>
    </row>
    <row r="2366" spans="1:3" x14ac:dyDescent="0.2">
      <c r="A2366" s="3"/>
      <c r="B2366" t="str">
        <f>IF(Data!F2366="successful",Data!L2366, "novalue")</f>
        <v>novalue</v>
      </c>
      <c r="C2366">
        <f>IF(Data!F2366&lt;&gt;"successful",Data!L2366, "novalue")</f>
        <v>0</v>
      </c>
    </row>
    <row r="2367" spans="1:3" x14ac:dyDescent="0.2">
      <c r="A2367" s="3"/>
      <c r="B2367" t="str">
        <f>IF(Data!F2367="successful",Data!L2367, "novalue")</f>
        <v>novalue</v>
      </c>
      <c r="C2367">
        <f>IF(Data!F2367&lt;&gt;"successful",Data!L2367, "novalue")</f>
        <v>0</v>
      </c>
    </row>
    <row r="2368" spans="1:3" x14ac:dyDescent="0.2">
      <c r="A2368" s="3"/>
      <c r="B2368" t="str">
        <f>IF(Data!F2368="successful",Data!L2368, "novalue")</f>
        <v>novalue</v>
      </c>
      <c r="C2368">
        <f>IF(Data!F2368&lt;&gt;"successful",Data!L2368, "novalue")</f>
        <v>27</v>
      </c>
    </row>
    <row r="2369" spans="1:3" x14ac:dyDescent="0.2">
      <c r="A2369" s="3"/>
      <c r="B2369" t="str">
        <f>IF(Data!F2369="successful",Data!L2369, "novalue")</f>
        <v>novalue</v>
      </c>
      <c r="C2369">
        <f>IF(Data!F2369&lt;&gt;"successful",Data!L2369, "novalue")</f>
        <v>14</v>
      </c>
    </row>
    <row r="2370" spans="1:3" x14ac:dyDescent="0.2">
      <c r="A2370" s="3"/>
      <c r="B2370" t="str">
        <f>IF(Data!F2370="successful",Data!L2370, "novalue")</f>
        <v>novalue</v>
      </c>
      <c r="C2370">
        <f>IF(Data!F2370&lt;&gt;"successful",Data!L2370, "novalue")</f>
        <v>2</v>
      </c>
    </row>
    <row r="2371" spans="1:3" x14ac:dyDescent="0.2">
      <c r="A2371" s="3"/>
      <c r="B2371" t="str">
        <f>IF(Data!F2371="successful",Data!L2371, "novalue")</f>
        <v>novalue</v>
      </c>
      <c r="C2371">
        <f>IF(Data!F2371&lt;&gt;"successful",Data!L2371, "novalue")</f>
        <v>0</v>
      </c>
    </row>
    <row r="2372" spans="1:3" x14ac:dyDescent="0.2">
      <c r="A2372" s="3"/>
      <c r="B2372" t="str">
        <f>IF(Data!F2372="successful",Data!L2372, "novalue")</f>
        <v>novalue</v>
      </c>
      <c r="C2372">
        <f>IF(Data!F2372&lt;&gt;"successful",Data!L2372, "novalue")</f>
        <v>4</v>
      </c>
    </row>
    <row r="2373" spans="1:3" x14ac:dyDescent="0.2">
      <c r="A2373" s="3"/>
      <c r="B2373" t="str">
        <f>IF(Data!F2373="successful",Data!L2373, "novalue")</f>
        <v>novalue</v>
      </c>
      <c r="C2373">
        <f>IF(Data!F2373&lt;&gt;"successful",Data!L2373, "novalue")</f>
        <v>0</v>
      </c>
    </row>
    <row r="2374" spans="1:3" x14ac:dyDescent="0.2">
      <c r="A2374" s="3"/>
      <c r="B2374" t="str">
        <f>IF(Data!F2374="successful",Data!L2374, "novalue")</f>
        <v>novalue</v>
      </c>
      <c r="C2374">
        <f>IF(Data!F2374&lt;&gt;"successful",Data!L2374, "novalue")</f>
        <v>6</v>
      </c>
    </row>
    <row r="2375" spans="1:3" x14ac:dyDescent="0.2">
      <c r="A2375" s="3"/>
      <c r="B2375" t="str">
        <f>IF(Data!F2375="successful",Data!L2375, "novalue")</f>
        <v>novalue</v>
      </c>
      <c r="C2375">
        <f>IF(Data!F2375&lt;&gt;"successful",Data!L2375, "novalue")</f>
        <v>1</v>
      </c>
    </row>
    <row r="2376" spans="1:3" x14ac:dyDescent="0.2">
      <c r="A2376" s="3"/>
      <c r="B2376" t="str">
        <f>IF(Data!F2376="successful",Data!L2376, "novalue")</f>
        <v>novalue</v>
      </c>
      <c r="C2376">
        <f>IF(Data!F2376&lt;&gt;"successful",Data!L2376, "novalue")</f>
        <v>1</v>
      </c>
    </row>
    <row r="2377" spans="1:3" x14ac:dyDescent="0.2">
      <c r="A2377" s="3"/>
      <c r="B2377" t="str">
        <f>IF(Data!F2377="successful",Data!L2377, "novalue")</f>
        <v>novalue</v>
      </c>
      <c r="C2377">
        <f>IF(Data!F2377&lt;&gt;"successful",Data!L2377, "novalue")</f>
        <v>0</v>
      </c>
    </row>
    <row r="2378" spans="1:3" x14ac:dyDescent="0.2">
      <c r="A2378" s="3"/>
      <c r="B2378" t="str">
        <f>IF(Data!F2378="successful",Data!L2378, "novalue")</f>
        <v>novalue</v>
      </c>
      <c r="C2378">
        <f>IF(Data!F2378&lt;&gt;"successful",Data!L2378, "novalue")</f>
        <v>4</v>
      </c>
    </row>
    <row r="2379" spans="1:3" x14ac:dyDescent="0.2">
      <c r="A2379" s="3"/>
      <c r="B2379" t="str">
        <f>IF(Data!F2379="successful",Data!L2379, "novalue")</f>
        <v>novalue</v>
      </c>
      <c r="C2379">
        <f>IF(Data!F2379&lt;&gt;"successful",Data!L2379, "novalue")</f>
        <v>0</v>
      </c>
    </row>
    <row r="2380" spans="1:3" x14ac:dyDescent="0.2">
      <c r="A2380" s="3"/>
      <c r="B2380" t="str">
        <f>IF(Data!F2380="successful",Data!L2380, "novalue")</f>
        <v>novalue</v>
      </c>
      <c r="C2380">
        <f>IF(Data!F2380&lt;&gt;"successful",Data!L2380, "novalue")</f>
        <v>0</v>
      </c>
    </row>
    <row r="2381" spans="1:3" x14ac:dyDescent="0.2">
      <c r="A2381" s="3"/>
      <c r="B2381" t="str">
        <f>IF(Data!F2381="successful",Data!L2381, "novalue")</f>
        <v>novalue</v>
      </c>
      <c r="C2381">
        <f>IF(Data!F2381&lt;&gt;"successful",Data!L2381, "novalue")</f>
        <v>0</v>
      </c>
    </row>
    <row r="2382" spans="1:3" x14ac:dyDescent="0.2">
      <c r="A2382" s="3"/>
      <c r="B2382" t="str">
        <f>IF(Data!F2382="successful",Data!L2382, "novalue")</f>
        <v>novalue</v>
      </c>
      <c r="C2382">
        <f>IF(Data!F2382&lt;&gt;"successful",Data!L2382, "novalue")</f>
        <v>3</v>
      </c>
    </row>
    <row r="2383" spans="1:3" x14ac:dyDescent="0.2">
      <c r="A2383" s="3"/>
      <c r="B2383" t="str">
        <f>IF(Data!F2383="successful",Data!L2383, "novalue")</f>
        <v>novalue</v>
      </c>
      <c r="C2383">
        <f>IF(Data!F2383&lt;&gt;"successful",Data!L2383, "novalue")</f>
        <v>7</v>
      </c>
    </row>
    <row r="2384" spans="1:3" x14ac:dyDescent="0.2">
      <c r="A2384" s="3"/>
      <c r="B2384" t="str">
        <f>IF(Data!F2384="successful",Data!L2384, "novalue")</f>
        <v>novalue</v>
      </c>
      <c r="C2384">
        <f>IF(Data!F2384&lt;&gt;"successful",Data!L2384, "novalue")</f>
        <v>2</v>
      </c>
    </row>
    <row r="2385" spans="1:3" x14ac:dyDescent="0.2">
      <c r="A2385" s="3"/>
      <c r="B2385" t="str">
        <f>IF(Data!F2385="successful",Data!L2385, "novalue")</f>
        <v>novalue</v>
      </c>
      <c r="C2385">
        <f>IF(Data!F2385&lt;&gt;"successful",Data!L2385, "novalue")</f>
        <v>3</v>
      </c>
    </row>
    <row r="2386" spans="1:3" x14ac:dyDescent="0.2">
      <c r="A2386" s="3"/>
      <c r="B2386" t="str">
        <f>IF(Data!F2386="successful",Data!L2386, "novalue")</f>
        <v>novalue</v>
      </c>
      <c r="C2386">
        <f>IF(Data!F2386&lt;&gt;"successful",Data!L2386, "novalue")</f>
        <v>8</v>
      </c>
    </row>
    <row r="2387" spans="1:3" x14ac:dyDescent="0.2">
      <c r="A2387" s="3"/>
      <c r="B2387" t="str">
        <f>IF(Data!F2387="successful",Data!L2387, "novalue")</f>
        <v>novalue</v>
      </c>
      <c r="C2387">
        <f>IF(Data!F2387&lt;&gt;"successful",Data!L2387, "novalue")</f>
        <v>7</v>
      </c>
    </row>
    <row r="2388" spans="1:3" x14ac:dyDescent="0.2">
      <c r="A2388" s="3"/>
      <c r="B2388" t="str">
        <f>IF(Data!F2388="successful",Data!L2388, "novalue")</f>
        <v>novalue</v>
      </c>
      <c r="C2388">
        <f>IF(Data!F2388&lt;&gt;"successful",Data!L2388, "novalue")</f>
        <v>0</v>
      </c>
    </row>
    <row r="2389" spans="1:3" x14ac:dyDescent="0.2">
      <c r="A2389" s="3"/>
      <c r="B2389" t="str">
        <f>IF(Data!F2389="successful",Data!L2389, "novalue")</f>
        <v>novalue</v>
      </c>
      <c r="C2389">
        <f>IF(Data!F2389&lt;&gt;"successful",Data!L2389, "novalue")</f>
        <v>3</v>
      </c>
    </row>
    <row r="2390" spans="1:3" x14ac:dyDescent="0.2">
      <c r="A2390" s="3"/>
      <c r="B2390" t="str">
        <f>IF(Data!F2390="successful",Data!L2390, "novalue")</f>
        <v>novalue</v>
      </c>
      <c r="C2390">
        <f>IF(Data!F2390&lt;&gt;"successful",Data!L2390, "novalue")</f>
        <v>8</v>
      </c>
    </row>
    <row r="2391" spans="1:3" x14ac:dyDescent="0.2">
      <c r="A2391" s="3"/>
      <c r="B2391" t="str">
        <f>IF(Data!F2391="successful",Data!L2391, "novalue")</f>
        <v>novalue</v>
      </c>
      <c r="C2391">
        <f>IF(Data!F2391&lt;&gt;"successful",Data!L2391, "novalue")</f>
        <v>1</v>
      </c>
    </row>
    <row r="2392" spans="1:3" x14ac:dyDescent="0.2">
      <c r="A2392" s="3"/>
      <c r="B2392" t="str">
        <f>IF(Data!F2392="successful",Data!L2392, "novalue")</f>
        <v>novalue</v>
      </c>
      <c r="C2392">
        <f>IF(Data!F2392&lt;&gt;"successful",Data!L2392, "novalue")</f>
        <v>0</v>
      </c>
    </row>
    <row r="2393" spans="1:3" x14ac:dyDescent="0.2">
      <c r="A2393" s="3"/>
      <c r="B2393" t="str">
        <f>IF(Data!F2393="successful",Data!L2393, "novalue")</f>
        <v>novalue</v>
      </c>
      <c r="C2393">
        <f>IF(Data!F2393&lt;&gt;"successful",Data!L2393, "novalue")</f>
        <v>1</v>
      </c>
    </row>
    <row r="2394" spans="1:3" x14ac:dyDescent="0.2">
      <c r="A2394" s="3"/>
      <c r="B2394" t="str">
        <f>IF(Data!F2394="successful",Data!L2394, "novalue")</f>
        <v>novalue</v>
      </c>
      <c r="C2394">
        <f>IF(Data!F2394&lt;&gt;"successful",Data!L2394, "novalue")</f>
        <v>0</v>
      </c>
    </row>
    <row r="2395" spans="1:3" x14ac:dyDescent="0.2">
      <c r="A2395" s="3"/>
      <c r="B2395" t="str">
        <f>IF(Data!F2395="successful",Data!L2395, "novalue")</f>
        <v>novalue</v>
      </c>
      <c r="C2395">
        <f>IF(Data!F2395&lt;&gt;"successful",Data!L2395, "novalue")</f>
        <v>1</v>
      </c>
    </row>
    <row r="2396" spans="1:3" x14ac:dyDescent="0.2">
      <c r="A2396" s="3"/>
      <c r="B2396" t="str">
        <f>IF(Data!F2396="successful",Data!L2396, "novalue")</f>
        <v>novalue</v>
      </c>
      <c r="C2396">
        <f>IF(Data!F2396&lt;&gt;"successful",Data!L2396, "novalue")</f>
        <v>2</v>
      </c>
    </row>
    <row r="2397" spans="1:3" x14ac:dyDescent="0.2">
      <c r="A2397" s="3"/>
      <c r="B2397" t="str">
        <f>IF(Data!F2397="successful",Data!L2397, "novalue")</f>
        <v>novalue</v>
      </c>
      <c r="C2397">
        <f>IF(Data!F2397&lt;&gt;"successful",Data!L2397, "novalue")</f>
        <v>0</v>
      </c>
    </row>
    <row r="2398" spans="1:3" x14ac:dyDescent="0.2">
      <c r="A2398" s="3"/>
      <c r="B2398" t="str">
        <f>IF(Data!F2398="successful",Data!L2398, "novalue")</f>
        <v>novalue</v>
      </c>
      <c r="C2398">
        <f>IF(Data!F2398&lt;&gt;"successful",Data!L2398, "novalue")</f>
        <v>1</v>
      </c>
    </row>
    <row r="2399" spans="1:3" x14ac:dyDescent="0.2">
      <c r="A2399" s="3"/>
      <c r="B2399" t="str">
        <f>IF(Data!F2399="successful",Data!L2399, "novalue")</f>
        <v>novalue</v>
      </c>
      <c r="C2399">
        <f>IF(Data!F2399&lt;&gt;"successful",Data!L2399, "novalue")</f>
        <v>0</v>
      </c>
    </row>
    <row r="2400" spans="1:3" x14ac:dyDescent="0.2">
      <c r="A2400" s="3"/>
      <c r="B2400" t="str">
        <f>IF(Data!F2400="successful",Data!L2400, "novalue")</f>
        <v>novalue</v>
      </c>
      <c r="C2400">
        <f>IF(Data!F2400&lt;&gt;"successful",Data!L2400, "novalue")</f>
        <v>0</v>
      </c>
    </row>
    <row r="2401" spans="1:3" x14ac:dyDescent="0.2">
      <c r="A2401" s="3"/>
      <c r="B2401" t="str">
        <f>IF(Data!F2401="successful",Data!L2401, "novalue")</f>
        <v>novalue</v>
      </c>
      <c r="C2401">
        <f>IF(Data!F2401&lt;&gt;"successful",Data!L2401, "novalue")</f>
        <v>0</v>
      </c>
    </row>
    <row r="2402" spans="1:3" x14ac:dyDescent="0.2">
      <c r="A2402" s="3"/>
      <c r="B2402" t="str">
        <f>IF(Data!F2402="successful",Data!L2402, "novalue")</f>
        <v>novalue</v>
      </c>
      <c r="C2402">
        <f>IF(Data!F2402&lt;&gt;"successful",Data!L2402, "novalue")</f>
        <v>0</v>
      </c>
    </row>
    <row r="2403" spans="1:3" x14ac:dyDescent="0.2">
      <c r="A2403" s="3"/>
      <c r="B2403" t="str">
        <f>IF(Data!F2403="successful",Data!L2403, "novalue")</f>
        <v>novalue</v>
      </c>
      <c r="C2403">
        <f>IF(Data!F2403&lt;&gt;"successful",Data!L2403, "novalue")</f>
        <v>9</v>
      </c>
    </row>
    <row r="2404" spans="1:3" x14ac:dyDescent="0.2">
      <c r="A2404" s="3"/>
      <c r="B2404" t="str">
        <f>IF(Data!F2404="successful",Data!L2404, "novalue")</f>
        <v>novalue</v>
      </c>
      <c r="C2404">
        <f>IF(Data!F2404&lt;&gt;"successful",Data!L2404, "novalue")</f>
        <v>1</v>
      </c>
    </row>
    <row r="2405" spans="1:3" x14ac:dyDescent="0.2">
      <c r="A2405" s="3"/>
      <c r="B2405" t="str">
        <f>IF(Data!F2405="successful",Data!L2405, "novalue")</f>
        <v>novalue</v>
      </c>
      <c r="C2405">
        <f>IF(Data!F2405&lt;&gt;"successful",Data!L2405, "novalue")</f>
        <v>12</v>
      </c>
    </row>
    <row r="2406" spans="1:3" x14ac:dyDescent="0.2">
      <c r="A2406" s="3"/>
      <c r="B2406" t="str">
        <f>IF(Data!F2406="successful",Data!L2406, "novalue")</f>
        <v>novalue</v>
      </c>
      <c r="C2406">
        <f>IF(Data!F2406&lt;&gt;"successful",Data!L2406, "novalue")</f>
        <v>0</v>
      </c>
    </row>
    <row r="2407" spans="1:3" x14ac:dyDescent="0.2">
      <c r="A2407" s="3"/>
      <c r="B2407" t="str">
        <f>IF(Data!F2407="successful",Data!L2407, "novalue")</f>
        <v>novalue</v>
      </c>
      <c r="C2407">
        <f>IF(Data!F2407&lt;&gt;"successful",Data!L2407, "novalue")</f>
        <v>20</v>
      </c>
    </row>
    <row r="2408" spans="1:3" x14ac:dyDescent="0.2">
      <c r="A2408" s="3"/>
      <c r="B2408" t="str">
        <f>IF(Data!F2408="successful",Data!L2408, "novalue")</f>
        <v>novalue</v>
      </c>
      <c r="C2408">
        <f>IF(Data!F2408&lt;&gt;"successful",Data!L2408, "novalue")</f>
        <v>16</v>
      </c>
    </row>
    <row r="2409" spans="1:3" x14ac:dyDescent="0.2">
      <c r="A2409" s="3"/>
      <c r="B2409" t="str">
        <f>IF(Data!F2409="successful",Data!L2409, "novalue")</f>
        <v>novalue</v>
      </c>
      <c r="C2409">
        <f>IF(Data!F2409&lt;&gt;"successful",Data!L2409, "novalue")</f>
        <v>33</v>
      </c>
    </row>
    <row r="2410" spans="1:3" x14ac:dyDescent="0.2">
      <c r="A2410" s="3"/>
      <c r="B2410" t="str">
        <f>IF(Data!F2410="successful",Data!L2410, "novalue")</f>
        <v>novalue</v>
      </c>
      <c r="C2410">
        <f>IF(Data!F2410&lt;&gt;"successful",Data!L2410, "novalue")</f>
        <v>2</v>
      </c>
    </row>
    <row r="2411" spans="1:3" x14ac:dyDescent="0.2">
      <c r="A2411" s="3"/>
      <c r="B2411" t="str">
        <f>IF(Data!F2411="successful",Data!L2411, "novalue")</f>
        <v>novalue</v>
      </c>
      <c r="C2411">
        <f>IF(Data!F2411&lt;&gt;"successful",Data!L2411, "novalue")</f>
        <v>6</v>
      </c>
    </row>
    <row r="2412" spans="1:3" x14ac:dyDescent="0.2">
      <c r="A2412" s="3"/>
      <c r="B2412" t="str">
        <f>IF(Data!F2412="successful",Data!L2412, "novalue")</f>
        <v>novalue</v>
      </c>
      <c r="C2412">
        <f>IF(Data!F2412&lt;&gt;"successful",Data!L2412, "novalue")</f>
        <v>0</v>
      </c>
    </row>
    <row r="2413" spans="1:3" x14ac:dyDescent="0.2">
      <c r="A2413" s="3"/>
      <c r="B2413" t="str">
        <f>IF(Data!F2413="successful",Data!L2413, "novalue")</f>
        <v>novalue</v>
      </c>
      <c r="C2413">
        <f>IF(Data!F2413&lt;&gt;"successful",Data!L2413, "novalue")</f>
        <v>3</v>
      </c>
    </row>
    <row r="2414" spans="1:3" x14ac:dyDescent="0.2">
      <c r="A2414" s="3"/>
      <c r="B2414" t="str">
        <f>IF(Data!F2414="successful",Data!L2414, "novalue")</f>
        <v>novalue</v>
      </c>
      <c r="C2414">
        <f>IF(Data!F2414&lt;&gt;"successful",Data!L2414, "novalue")</f>
        <v>0</v>
      </c>
    </row>
    <row r="2415" spans="1:3" x14ac:dyDescent="0.2">
      <c r="A2415" s="3"/>
      <c r="B2415" t="str">
        <f>IF(Data!F2415="successful",Data!L2415, "novalue")</f>
        <v>novalue</v>
      </c>
      <c r="C2415">
        <f>IF(Data!F2415&lt;&gt;"successful",Data!L2415, "novalue")</f>
        <v>3</v>
      </c>
    </row>
    <row r="2416" spans="1:3" x14ac:dyDescent="0.2">
      <c r="A2416" s="3"/>
      <c r="B2416" t="str">
        <f>IF(Data!F2416="successful",Data!L2416, "novalue")</f>
        <v>novalue</v>
      </c>
      <c r="C2416">
        <f>IF(Data!F2416&lt;&gt;"successful",Data!L2416, "novalue")</f>
        <v>13</v>
      </c>
    </row>
    <row r="2417" spans="1:3" x14ac:dyDescent="0.2">
      <c r="A2417" s="3"/>
      <c r="B2417" t="str">
        <f>IF(Data!F2417="successful",Data!L2417, "novalue")</f>
        <v>novalue</v>
      </c>
      <c r="C2417">
        <f>IF(Data!F2417&lt;&gt;"successful",Data!L2417, "novalue")</f>
        <v>6</v>
      </c>
    </row>
    <row r="2418" spans="1:3" x14ac:dyDescent="0.2">
      <c r="A2418" s="3"/>
      <c r="B2418" t="str">
        <f>IF(Data!F2418="successful",Data!L2418, "novalue")</f>
        <v>novalue</v>
      </c>
      <c r="C2418">
        <f>IF(Data!F2418&lt;&gt;"successful",Data!L2418, "novalue")</f>
        <v>1</v>
      </c>
    </row>
    <row r="2419" spans="1:3" x14ac:dyDescent="0.2">
      <c r="A2419" s="3"/>
      <c r="B2419" t="str">
        <f>IF(Data!F2419="successful",Data!L2419, "novalue")</f>
        <v>novalue</v>
      </c>
      <c r="C2419">
        <f>IF(Data!F2419&lt;&gt;"successful",Data!L2419, "novalue")</f>
        <v>0</v>
      </c>
    </row>
    <row r="2420" spans="1:3" x14ac:dyDescent="0.2">
      <c r="A2420" s="3"/>
      <c r="B2420" t="str">
        <f>IF(Data!F2420="successful",Data!L2420, "novalue")</f>
        <v>novalue</v>
      </c>
      <c r="C2420">
        <f>IF(Data!F2420&lt;&gt;"successful",Data!L2420, "novalue")</f>
        <v>5</v>
      </c>
    </row>
    <row r="2421" spans="1:3" x14ac:dyDescent="0.2">
      <c r="A2421" s="3"/>
      <c r="B2421" t="str">
        <f>IF(Data!F2421="successful",Data!L2421, "novalue")</f>
        <v>novalue</v>
      </c>
      <c r="C2421">
        <f>IF(Data!F2421&lt;&gt;"successful",Data!L2421, "novalue")</f>
        <v>0</v>
      </c>
    </row>
    <row r="2422" spans="1:3" x14ac:dyDescent="0.2">
      <c r="A2422" s="3"/>
      <c r="B2422" t="str">
        <f>IF(Data!F2422="successful",Data!L2422, "novalue")</f>
        <v>novalue</v>
      </c>
      <c r="C2422">
        <f>IF(Data!F2422&lt;&gt;"successful",Data!L2422, "novalue")</f>
        <v>36</v>
      </c>
    </row>
    <row r="2423" spans="1:3" x14ac:dyDescent="0.2">
      <c r="A2423" s="3"/>
      <c r="B2423" t="str">
        <f>IF(Data!F2423="successful",Data!L2423, "novalue")</f>
        <v>novalue</v>
      </c>
      <c r="C2423">
        <f>IF(Data!F2423&lt;&gt;"successful",Data!L2423, "novalue")</f>
        <v>1</v>
      </c>
    </row>
    <row r="2424" spans="1:3" x14ac:dyDescent="0.2">
      <c r="A2424" s="3"/>
      <c r="B2424" t="str">
        <f>IF(Data!F2424="successful",Data!L2424, "novalue")</f>
        <v>novalue</v>
      </c>
      <c r="C2424">
        <f>IF(Data!F2424&lt;&gt;"successful",Data!L2424, "novalue")</f>
        <v>1</v>
      </c>
    </row>
    <row r="2425" spans="1:3" x14ac:dyDescent="0.2">
      <c r="A2425" s="3"/>
      <c r="B2425" t="str">
        <f>IF(Data!F2425="successful",Data!L2425, "novalue")</f>
        <v>novalue</v>
      </c>
      <c r="C2425">
        <f>IF(Data!F2425&lt;&gt;"successful",Data!L2425, "novalue")</f>
        <v>1</v>
      </c>
    </row>
    <row r="2426" spans="1:3" x14ac:dyDescent="0.2">
      <c r="A2426" s="3"/>
      <c r="B2426" t="str">
        <f>IF(Data!F2426="successful",Data!L2426, "novalue")</f>
        <v>novalue</v>
      </c>
      <c r="C2426">
        <f>IF(Data!F2426&lt;&gt;"successful",Data!L2426, "novalue")</f>
        <v>9</v>
      </c>
    </row>
    <row r="2427" spans="1:3" x14ac:dyDescent="0.2">
      <c r="A2427" s="3"/>
      <c r="B2427" t="str">
        <f>IF(Data!F2427="successful",Data!L2427, "novalue")</f>
        <v>novalue</v>
      </c>
      <c r="C2427">
        <f>IF(Data!F2427&lt;&gt;"successful",Data!L2427, "novalue")</f>
        <v>1</v>
      </c>
    </row>
    <row r="2428" spans="1:3" x14ac:dyDescent="0.2">
      <c r="A2428" s="3"/>
      <c r="B2428" t="str">
        <f>IF(Data!F2428="successful",Data!L2428, "novalue")</f>
        <v>novalue</v>
      </c>
      <c r="C2428">
        <f>IF(Data!F2428&lt;&gt;"successful",Data!L2428, "novalue")</f>
        <v>0</v>
      </c>
    </row>
    <row r="2429" spans="1:3" x14ac:dyDescent="0.2">
      <c r="A2429" s="3"/>
      <c r="B2429" t="str">
        <f>IF(Data!F2429="successful",Data!L2429, "novalue")</f>
        <v>novalue</v>
      </c>
      <c r="C2429">
        <f>IF(Data!F2429&lt;&gt;"successful",Data!L2429, "novalue")</f>
        <v>1</v>
      </c>
    </row>
    <row r="2430" spans="1:3" x14ac:dyDescent="0.2">
      <c r="A2430" s="3"/>
      <c r="B2430" t="str">
        <f>IF(Data!F2430="successful",Data!L2430, "novalue")</f>
        <v>novalue</v>
      </c>
      <c r="C2430">
        <f>IF(Data!F2430&lt;&gt;"successful",Data!L2430, "novalue")</f>
        <v>1</v>
      </c>
    </row>
    <row r="2431" spans="1:3" x14ac:dyDescent="0.2">
      <c r="A2431" s="3"/>
      <c r="B2431" t="str">
        <f>IF(Data!F2431="successful",Data!L2431, "novalue")</f>
        <v>novalue</v>
      </c>
      <c r="C2431">
        <f>IF(Data!F2431&lt;&gt;"successful",Data!L2431, "novalue")</f>
        <v>4</v>
      </c>
    </row>
    <row r="2432" spans="1:3" x14ac:dyDescent="0.2">
      <c r="A2432" s="3"/>
      <c r="B2432" t="str">
        <f>IF(Data!F2432="successful",Data!L2432, "novalue")</f>
        <v>novalue</v>
      </c>
      <c r="C2432">
        <f>IF(Data!F2432&lt;&gt;"successful",Data!L2432, "novalue")</f>
        <v>2</v>
      </c>
    </row>
    <row r="2433" spans="1:3" x14ac:dyDescent="0.2">
      <c r="A2433" s="3"/>
      <c r="B2433" t="str">
        <f>IF(Data!F2433="successful",Data!L2433, "novalue")</f>
        <v>novalue</v>
      </c>
      <c r="C2433">
        <f>IF(Data!F2433&lt;&gt;"successful",Data!L2433, "novalue")</f>
        <v>2</v>
      </c>
    </row>
    <row r="2434" spans="1:3" x14ac:dyDescent="0.2">
      <c r="A2434" s="3"/>
      <c r="B2434" t="str">
        <f>IF(Data!F2434="successful",Data!L2434, "novalue")</f>
        <v>novalue</v>
      </c>
      <c r="C2434">
        <f>IF(Data!F2434&lt;&gt;"successful",Data!L2434, "novalue")</f>
        <v>2</v>
      </c>
    </row>
    <row r="2435" spans="1:3" x14ac:dyDescent="0.2">
      <c r="A2435" s="3"/>
      <c r="B2435" t="str">
        <f>IF(Data!F2435="successful",Data!L2435, "novalue")</f>
        <v>novalue</v>
      </c>
      <c r="C2435">
        <f>IF(Data!F2435&lt;&gt;"successful",Data!L2435, "novalue")</f>
        <v>0</v>
      </c>
    </row>
    <row r="2436" spans="1:3" x14ac:dyDescent="0.2">
      <c r="A2436" s="3"/>
      <c r="B2436" t="str">
        <f>IF(Data!F2436="successful",Data!L2436, "novalue")</f>
        <v>novalue</v>
      </c>
      <c r="C2436">
        <f>IF(Data!F2436&lt;&gt;"successful",Data!L2436, "novalue")</f>
        <v>2</v>
      </c>
    </row>
    <row r="2437" spans="1:3" x14ac:dyDescent="0.2">
      <c r="A2437" s="3"/>
      <c r="B2437" t="str">
        <f>IF(Data!F2437="successful",Data!L2437, "novalue")</f>
        <v>novalue</v>
      </c>
      <c r="C2437">
        <f>IF(Data!F2437&lt;&gt;"successful",Data!L2437, "novalue")</f>
        <v>4</v>
      </c>
    </row>
    <row r="2438" spans="1:3" x14ac:dyDescent="0.2">
      <c r="A2438" s="3"/>
      <c r="B2438" t="str">
        <f>IF(Data!F2438="successful",Data!L2438, "novalue")</f>
        <v>novalue</v>
      </c>
      <c r="C2438">
        <f>IF(Data!F2438&lt;&gt;"successful",Data!L2438, "novalue")</f>
        <v>2</v>
      </c>
    </row>
    <row r="2439" spans="1:3" x14ac:dyDescent="0.2">
      <c r="A2439" s="3"/>
      <c r="B2439" t="str">
        <f>IF(Data!F2439="successful",Data!L2439, "novalue")</f>
        <v>novalue</v>
      </c>
      <c r="C2439">
        <f>IF(Data!F2439&lt;&gt;"successful",Data!L2439, "novalue")</f>
        <v>0</v>
      </c>
    </row>
    <row r="2440" spans="1:3" x14ac:dyDescent="0.2">
      <c r="A2440" s="3"/>
      <c r="B2440" t="str">
        <f>IF(Data!F2440="successful",Data!L2440, "novalue")</f>
        <v>novalue</v>
      </c>
      <c r="C2440">
        <f>IF(Data!F2440&lt;&gt;"successful",Data!L2440, "novalue")</f>
        <v>1</v>
      </c>
    </row>
    <row r="2441" spans="1:3" x14ac:dyDescent="0.2">
      <c r="A2441" s="3"/>
      <c r="B2441" t="str">
        <f>IF(Data!F2441="successful",Data!L2441, "novalue")</f>
        <v>novalue</v>
      </c>
      <c r="C2441">
        <f>IF(Data!F2441&lt;&gt;"successful",Data!L2441, "novalue")</f>
        <v>0</v>
      </c>
    </row>
    <row r="2442" spans="1:3" x14ac:dyDescent="0.2">
      <c r="A2442" s="3"/>
      <c r="B2442" t="str">
        <f>IF(Data!F2442="successful",Data!L2442, "novalue")</f>
        <v>novalue</v>
      </c>
      <c r="C2442">
        <f>IF(Data!F2442&lt;&gt;"successful",Data!L2442, "novalue")</f>
        <v>2</v>
      </c>
    </row>
    <row r="2443" spans="1:3" x14ac:dyDescent="0.2">
      <c r="A2443" s="3"/>
      <c r="B2443">
        <f>IF(Data!F2443="successful",Data!L2443, "novalue")</f>
        <v>109</v>
      </c>
      <c r="C2443" t="str">
        <f>IF(Data!F2443&lt;&gt;"successful",Data!L2443, "novalue")</f>
        <v>novalue</v>
      </c>
    </row>
    <row r="2444" spans="1:3" x14ac:dyDescent="0.2">
      <c r="A2444" s="3"/>
      <c r="B2444">
        <f>IF(Data!F2444="successful",Data!L2444, "novalue")</f>
        <v>372</v>
      </c>
      <c r="C2444" t="str">
        <f>IF(Data!F2444&lt;&gt;"successful",Data!L2444, "novalue")</f>
        <v>novalue</v>
      </c>
    </row>
    <row r="2445" spans="1:3" x14ac:dyDescent="0.2">
      <c r="A2445" s="3"/>
      <c r="B2445">
        <f>IF(Data!F2445="successful",Data!L2445, "novalue")</f>
        <v>311</v>
      </c>
      <c r="C2445" t="str">
        <f>IF(Data!F2445&lt;&gt;"successful",Data!L2445, "novalue")</f>
        <v>novalue</v>
      </c>
    </row>
    <row r="2446" spans="1:3" x14ac:dyDescent="0.2">
      <c r="A2446" s="3"/>
      <c r="B2446">
        <f>IF(Data!F2446="successful",Data!L2446, "novalue")</f>
        <v>61</v>
      </c>
      <c r="C2446" t="str">
        <f>IF(Data!F2446&lt;&gt;"successful",Data!L2446, "novalue")</f>
        <v>novalue</v>
      </c>
    </row>
    <row r="2447" spans="1:3" x14ac:dyDescent="0.2">
      <c r="A2447" s="3"/>
      <c r="B2447">
        <f>IF(Data!F2447="successful",Data!L2447, "novalue")</f>
        <v>115</v>
      </c>
      <c r="C2447" t="str">
        <f>IF(Data!F2447&lt;&gt;"successful",Data!L2447, "novalue")</f>
        <v>novalue</v>
      </c>
    </row>
    <row r="2448" spans="1:3" x14ac:dyDescent="0.2">
      <c r="A2448" s="3"/>
      <c r="B2448">
        <f>IF(Data!F2448="successful",Data!L2448, "novalue")</f>
        <v>111</v>
      </c>
      <c r="C2448" t="str">
        <f>IF(Data!F2448&lt;&gt;"successful",Data!L2448, "novalue")</f>
        <v>novalue</v>
      </c>
    </row>
    <row r="2449" spans="1:3" x14ac:dyDescent="0.2">
      <c r="A2449" s="3"/>
      <c r="B2449">
        <f>IF(Data!F2449="successful",Data!L2449, "novalue")</f>
        <v>337</v>
      </c>
      <c r="C2449" t="str">
        <f>IF(Data!F2449&lt;&gt;"successful",Data!L2449, "novalue")</f>
        <v>novalue</v>
      </c>
    </row>
    <row r="2450" spans="1:3" x14ac:dyDescent="0.2">
      <c r="A2450" s="3"/>
      <c r="B2450">
        <f>IF(Data!F2450="successful",Data!L2450, "novalue")</f>
        <v>9</v>
      </c>
      <c r="C2450" t="str">
        <f>IF(Data!F2450&lt;&gt;"successful",Data!L2450, "novalue")</f>
        <v>novalue</v>
      </c>
    </row>
    <row r="2451" spans="1:3" x14ac:dyDescent="0.2">
      <c r="A2451" s="3"/>
      <c r="B2451">
        <f>IF(Data!F2451="successful",Data!L2451, "novalue")</f>
        <v>120</v>
      </c>
      <c r="C2451" t="str">
        <f>IF(Data!F2451&lt;&gt;"successful",Data!L2451, "novalue")</f>
        <v>novalue</v>
      </c>
    </row>
    <row r="2452" spans="1:3" x14ac:dyDescent="0.2">
      <c r="A2452" s="3"/>
      <c r="B2452">
        <f>IF(Data!F2452="successful",Data!L2452, "novalue")</f>
        <v>102</v>
      </c>
      <c r="C2452" t="str">
        <f>IF(Data!F2452&lt;&gt;"successful",Data!L2452, "novalue")</f>
        <v>novalue</v>
      </c>
    </row>
    <row r="2453" spans="1:3" x14ac:dyDescent="0.2">
      <c r="A2453" s="3"/>
      <c r="B2453">
        <f>IF(Data!F2453="successful",Data!L2453, "novalue")</f>
        <v>186</v>
      </c>
      <c r="C2453" t="str">
        <f>IF(Data!F2453&lt;&gt;"successful",Data!L2453, "novalue")</f>
        <v>novalue</v>
      </c>
    </row>
    <row r="2454" spans="1:3" x14ac:dyDescent="0.2">
      <c r="A2454" s="3"/>
      <c r="B2454">
        <f>IF(Data!F2454="successful",Data!L2454, "novalue")</f>
        <v>15</v>
      </c>
      <c r="C2454" t="str">
        <f>IF(Data!F2454&lt;&gt;"successful",Data!L2454, "novalue")</f>
        <v>novalue</v>
      </c>
    </row>
    <row r="2455" spans="1:3" x14ac:dyDescent="0.2">
      <c r="A2455" s="3"/>
      <c r="B2455">
        <f>IF(Data!F2455="successful",Data!L2455, "novalue")</f>
        <v>67</v>
      </c>
      <c r="C2455" t="str">
        <f>IF(Data!F2455&lt;&gt;"successful",Data!L2455, "novalue")</f>
        <v>novalue</v>
      </c>
    </row>
    <row r="2456" spans="1:3" x14ac:dyDescent="0.2">
      <c r="A2456" s="3"/>
      <c r="B2456">
        <f>IF(Data!F2456="successful",Data!L2456, "novalue")</f>
        <v>130</v>
      </c>
      <c r="C2456" t="str">
        <f>IF(Data!F2456&lt;&gt;"successful",Data!L2456, "novalue")</f>
        <v>novalue</v>
      </c>
    </row>
    <row r="2457" spans="1:3" x14ac:dyDescent="0.2">
      <c r="A2457" s="3"/>
      <c r="B2457">
        <f>IF(Data!F2457="successful",Data!L2457, "novalue")</f>
        <v>16</v>
      </c>
      <c r="C2457" t="str">
        <f>IF(Data!F2457&lt;&gt;"successful",Data!L2457, "novalue")</f>
        <v>novalue</v>
      </c>
    </row>
    <row r="2458" spans="1:3" x14ac:dyDescent="0.2">
      <c r="A2458" s="3"/>
      <c r="B2458">
        <f>IF(Data!F2458="successful",Data!L2458, "novalue")</f>
        <v>67</v>
      </c>
      <c r="C2458" t="str">
        <f>IF(Data!F2458&lt;&gt;"successful",Data!L2458, "novalue")</f>
        <v>novalue</v>
      </c>
    </row>
    <row r="2459" spans="1:3" x14ac:dyDescent="0.2">
      <c r="A2459" s="3"/>
      <c r="B2459">
        <f>IF(Data!F2459="successful",Data!L2459, "novalue")</f>
        <v>124</v>
      </c>
      <c r="C2459" t="str">
        <f>IF(Data!F2459&lt;&gt;"successful",Data!L2459, "novalue")</f>
        <v>novalue</v>
      </c>
    </row>
    <row r="2460" spans="1:3" x14ac:dyDescent="0.2">
      <c r="A2460" s="3"/>
      <c r="B2460">
        <f>IF(Data!F2460="successful",Data!L2460, "novalue")</f>
        <v>80</v>
      </c>
      <c r="C2460" t="str">
        <f>IF(Data!F2460&lt;&gt;"successful",Data!L2460, "novalue")</f>
        <v>novalue</v>
      </c>
    </row>
    <row r="2461" spans="1:3" x14ac:dyDescent="0.2">
      <c r="A2461" s="3"/>
      <c r="B2461">
        <f>IF(Data!F2461="successful",Data!L2461, "novalue")</f>
        <v>282</v>
      </c>
      <c r="C2461" t="str">
        <f>IF(Data!F2461&lt;&gt;"successful",Data!L2461, "novalue")</f>
        <v>novalue</v>
      </c>
    </row>
    <row r="2462" spans="1:3" x14ac:dyDescent="0.2">
      <c r="A2462" s="3"/>
      <c r="B2462">
        <f>IF(Data!F2462="successful",Data!L2462, "novalue")</f>
        <v>68</v>
      </c>
      <c r="C2462" t="str">
        <f>IF(Data!F2462&lt;&gt;"successful",Data!L2462, "novalue")</f>
        <v>novalue</v>
      </c>
    </row>
    <row r="2463" spans="1:3" x14ac:dyDescent="0.2">
      <c r="A2463" s="3"/>
      <c r="B2463">
        <f>IF(Data!F2463="successful",Data!L2463, "novalue")</f>
        <v>86</v>
      </c>
      <c r="C2463" t="str">
        <f>IF(Data!F2463&lt;&gt;"successful",Data!L2463, "novalue")</f>
        <v>novalue</v>
      </c>
    </row>
    <row r="2464" spans="1:3" x14ac:dyDescent="0.2">
      <c r="A2464" s="3"/>
      <c r="B2464">
        <f>IF(Data!F2464="successful",Data!L2464, "novalue")</f>
        <v>115</v>
      </c>
      <c r="C2464" t="str">
        <f>IF(Data!F2464&lt;&gt;"successful",Data!L2464, "novalue")</f>
        <v>novalue</v>
      </c>
    </row>
    <row r="2465" spans="1:3" x14ac:dyDescent="0.2">
      <c r="A2465" s="3"/>
      <c r="B2465">
        <f>IF(Data!F2465="successful",Data!L2465, "novalue")</f>
        <v>75</v>
      </c>
      <c r="C2465" t="str">
        <f>IF(Data!F2465&lt;&gt;"successful",Data!L2465, "novalue")</f>
        <v>novalue</v>
      </c>
    </row>
    <row r="2466" spans="1:3" x14ac:dyDescent="0.2">
      <c r="A2466" s="3"/>
      <c r="B2466">
        <f>IF(Data!F2466="successful",Data!L2466, "novalue")</f>
        <v>43</v>
      </c>
      <c r="C2466" t="str">
        <f>IF(Data!F2466&lt;&gt;"successful",Data!L2466, "novalue")</f>
        <v>novalue</v>
      </c>
    </row>
    <row r="2467" spans="1:3" x14ac:dyDescent="0.2">
      <c r="A2467" s="3"/>
      <c r="B2467">
        <f>IF(Data!F2467="successful",Data!L2467, "novalue")</f>
        <v>48</v>
      </c>
      <c r="C2467" t="str">
        <f>IF(Data!F2467&lt;&gt;"successful",Data!L2467, "novalue")</f>
        <v>novalue</v>
      </c>
    </row>
    <row r="2468" spans="1:3" x14ac:dyDescent="0.2">
      <c r="A2468" s="3"/>
      <c r="B2468">
        <f>IF(Data!F2468="successful",Data!L2468, "novalue")</f>
        <v>52</v>
      </c>
      <c r="C2468" t="str">
        <f>IF(Data!F2468&lt;&gt;"successful",Data!L2468, "novalue")</f>
        <v>novalue</v>
      </c>
    </row>
    <row r="2469" spans="1:3" x14ac:dyDescent="0.2">
      <c r="A2469" s="3"/>
      <c r="B2469">
        <f>IF(Data!F2469="successful",Data!L2469, "novalue")</f>
        <v>43</v>
      </c>
      <c r="C2469" t="str">
        <f>IF(Data!F2469&lt;&gt;"successful",Data!L2469, "novalue")</f>
        <v>novalue</v>
      </c>
    </row>
    <row r="2470" spans="1:3" x14ac:dyDescent="0.2">
      <c r="A2470" s="3"/>
      <c r="B2470">
        <f>IF(Data!F2470="successful",Data!L2470, "novalue")</f>
        <v>58</v>
      </c>
      <c r="C2470" t="str">
        <f>IF(Data!F2470&lt;&gt;"successful",Data!L2470, "novalue")</f>
        <v>novalue</v>
      </c>
    </row>
    <row r="2471" spans="1:3" x14ac:dyDescent="0.2">
      <c r="A2471" s="3"/>
      <c r="B2471">
        <f>IF(Data!F2471="successful",Data!L2471, "novalue")</f>
        <v>47</v>
      </c>
      <c r="C2471" t="str">
        <f>IF(Data!F2471&lt;&gt;"successful",Data!L2471, "novalue")</f>
        <v>novalue</v>
      </c>
    </row>
    <row r="2472" spans="1:3" x14ac:dyDescent="0.2">
      <c r="A2472" s="3"/>
      <c r="B2472">
        <f>IF(Data!F2472="successful",Data!L2472, "novalue")</f>
        <v>36</v>
      </c>
      <c r="C2472" t="str">
        <f>IF(Data!F2472&lt;&gt;"successful",Data!L2472, "novalue")</f>
        <v>novalue</v>
      </c>
    </row>
    <row r="2473" spans="1:3" x14ac:dyDescent="0.2">
      <c r="A2473" s="3"/>
      <c r="B2473">
        <f>IF(Data!F2473="successful",Data!L2473, "novalue")</f>
        <v>17</v>
      </c>
      <c r="C2473" t="str">
        <f>IF(Data!F2473&lt;&gt;"successful",Data!L2473, "novalue")</f>
        <v>novalue</v>
      </c>
    </row>
    <row r="2474" spans="1:3" x14ac:dyDescent="0.2">
      <c r="A2474" s="3"/>
      <c r="B2474">
        <f>IF(Data!F2474="successful",Data!L2474, "novalue")</f>
        <v>104</v>
      </c>
      <c r="C2474" t="str">
        <f>IF(Data!F2474&lt;&gt;"successful",Data!L2474, "novalue")</f>
        <v>novalue</v>
      </c>
    </row>
    <row r="2475" spans="1:3" x14ac:dyDescent="0.2">
      <c r="A2475" s="3"/>
      <c r="B2475">
        <f>IF(Data!F2475="successful",Data!L2475, "novalue")</f>
        <v>47</v>
      </c>
      <c r="C2475" t="str">
        <f>IF(Data!F2475&lt;&gt;"successful",Data!L2475, "novalue")</f>
        <v>novalue</v>
      </c>
    </row>
    <row r="2476" spans="1:3" x14ac:dyDescent="0.2">
      <c r="A2476" s="3"/>
      <c r="B2476">
        <f>IF(Data!F2476="successful",Data!L2476, "novalue")</f>
        <v>38</v>
      </c>
      <c r="C2476" t="str">
        <f>IF(Data!F2476&lt;&gt;"successful",Data!L2476, "novalue")</f>
        <v>novalue</v>
      </c>
    </row>
    <row r="2477" spans="1:3" x14ac:dyDescent="0.2">
      <c r="A2477" s="3"/>
      <c r="B2477">
        <f>IF(Data!F2477="successful",Data!L2477, "novalue")</f>
        <v>81</v>
      </c>
      <c r="C2477" t="str">
        <f>IF(Data!F2477&lt;&gt;"successful",Data!L2477, "novalue")</f>
        <v>novalue</v>
      </c>
    </row>
    <row r="2478" spans="1:3" x14ac:dyDescent="0.2">
      <c r="A2478" s="3"/>
      <c r="B2478">
        <f>IF(Data!F2478="successful",Data!L2478, "novalue")</f>
        <v>55</v>
      </c>
      <c r="C2478" t="str">
        <f>IF(Data!F2478&lt;&gt;"successful",Data!L2478, "novalue")</f>
        <v>novalue</v>
      </c>
    </row>
    <row r="2479" spans="1:3" x14ac:dyDescent="0.2">
      <c r="A2479" s="3"/>
      <c r="B2479">
        <f>IF(Data!F2479="successful",Data!L2479, "novalue")</f>
        <v>41</v>
      </c>
      <c r="C2479" t="str">
        <f>IF(Data!F2479&lt;&gt;"successful",Data!L2479, "novalue")</f>
        <v>novalue</v>
      </c>
    </row>
    <row r="2480" spans="1:3" x14ac:dyDescent="0.2">
      <c r="A2480" s="3"/>
      <c r="B2480">
        <f>IF(Data!F2480="successful",Data!L2480, "novalue")</f>
        <v>79</v>
      </c>
      <c r="C2480" t="str">
        <f>IF(Data!F2480&lt;&gt;"successful",Data!L2480, "novalue")</f>
        <v>novalue</v>
      </c>
    </row>
    <row r="2481" spans="1:3" x14ac:dyDescent="0.2">
      <c r="A2481" s="3"/>
      <c r="B2481">
        <f>IF(Data!F2481="successful",Data!L2481, "novalue")</f>
        <v>16</v>
      </c>
      <c r="C2481" t="str">
        <f>IF(Data!F2481&lt;&gt;"successful",Data!L2481, "novalue")</f>
        <v>novalue</v>
      </c>
    </row>
    <row r="2482" spans="1:3" x14ac:dyDescent="0.2">
      <c r="A2482" s="3"/>
      <c r="B2482">
        <f>IF(Data!F2482="successful",Data!L2482, "novalue")</f>
        <v>8</v>
      </c>
      <c r="C2482" t="str">
        <f>IF(Data!F2482&lt;&gt;"successful",Data!L2482, "novalue")</f>
        <v>novalue</v>
      </c>
    </row>
    <row r="2483" spans="1:3" x14ac:dyDescent="0.2">
      <c r="A2483" s="3"/>
      <c r="B2483">
        <f>IF(Data!F2483="successful",Data!L2483, "novalue")</f>
        <v>95</v>
      </c>
      <c r="C2483" t="str">
        <f>IF(Data!F2483&lt;&gt;"successful",Data!L2483, "novalue")</f>
        <v>novalue</v>
      </c>
    </row>
    <row r="2484" spans="1:3" x14ac:dyDescent="0.2">
      <c r="A2484" s="3"/>
      <c r="B2484">
        <f>IF(Data!F2484="successful",Data!L2484, "novalue")</f>
        <v>25</v>
      </c>
      <c r="C2484" t="str">
        <f>IF(Data!F2484&lt;&gt;"successful",Data!L2484, "novalue")</f>
        <v>novalue</v>
      </c>
    </row>
    <row r="2485" spans="1:3" x14ac:dyDescent="0.2">
      <c r="A2485" s="3"/>
      <c r="B2485">
        <f>IF(Data!F2485="successful",Data!L2485, "novalue")</f>
        <v>19</v>
      </c>
      <c r="C2485" t="str">
        <f>IF(Data!F2485&lt;&gt;"successful",Data!L2485, "novalue")</f>
        <v>novalue</v>
      </c>
    </row>
    <row r="2486" spans="1:3" x14ac:dyDescent="0.2">
      <c r="A2486" s="3"/>
      <c r="B2486">
        <f>IF(Data!F2486="successful",Data!L2486, "novalue")</f>
        <v>90</v>
      </c>
      <c r="C2486" t="str">
        <f>IF(Data!F2486&lt;&gt;"successful",Data!L2486, "novalue")</f>
        <v>novalue</v>
      </c>
    </row>
    <row r="2487" spans="1:3" x14ac:dyDescent="0.2">
      <c r="A2487" s="3"/>
      <c r="B2487">
        <f>IF(Data!F2487="successful",Data!L2487, "novalue")</f>
        <v>41</v>
      </c>
      <c r="C2487" t="str">
        <f>IF(Data!F2487&lt;&gt;"successful",Data!L2487, "novalue")</f>
        <v>novalue</v>
      </c>
    </row>
    <row r="2488" spans="1:3" x14ac:dyDescent="0.2">
      <c r="A2488" s="3"/>
      <c r="B2488">
        <f>IF(Data!F2488="successful",Data!L2488, "novalue")</f>
        <v>30</v>
      </c>
      <c r="C2488" t="str">
        <f>IF(Data!F2488&lt;&gt;"successful",Data!L2488, "novalue")</f>
        <v>novalue</v>
      </c>
    </row>
    <row r="2489" spans="1:3" x14ac:dyDescent="0.2">
      <c r="A2489" s="3"/>
      <c r="B2489">
        <f>IF(Data!F2489="successful",Data!L2489, "novalue")</f>
        <v>38</v>
      </c>
      <c r="C2489" t="str">
        <f>IF(Data!F2489&lt;&gt;"successful",Data!L2489, "novalue")</f>
        <v>novalue</v>
      </c>
    </row>
    <row r="2490" spans="1:3" x14ac:dyDescent="0.2">
      <c r="A2490" s="3"/>
      <c r="B2490">
        <f>IF(Data!F2490="successful",Data!L2490, "novalue")</f>
        <v>65</v>
      </c>
      <c r="C2490" t="str">
        <f>IF(Data!F2490&lt;&gt;"successful",Data!L2490, "novalue")</f>
        <v>novalue</v>
      </c>
    </row>
    <row r="2491" spans="1:3" x14ac:dyDescent="0.2">
      <c r="A2491" s="3"/>
      <c r="B2491">
        <f>IF(Data!F2491="successful",Data!L2491, "novalue")</f>
        <v>75</v>
      </c>
      <c r="C2491" t="str">
        <f>IF(Data!F2491&lt;&gt;"successful",Data!L2491, "novalue")</f>
        <v>novalue</v>
      </c>
    </row>
    <row r="2492" spans="1:3" x14ac:dyDescent="0.2">
      <c r="A2492" s="3"/>
      <c r="B2492">
        <f>IF(Data!F2492="successful",Data!L2492, "novalue")</f>
        <v>16</v>
      </c>
      <c r="C2492" t="str">
        <f>IF(Data!F2492&lt;&gt;"successful",Data!L2492, "novalue")</f>
        <v>novalue</v>
      </c>
    </row>
    <row r="2493" spans="1:3" x14ac:dyDescent="0.2">
      <c r="A2493" s="3"/>
      <c r="B2493">
        <f>IF(Data!F2493="successful",Data!L2493, "novalue")</f>
        <v>10</v>
      </c>
      <c r="C2493" t="str">
        <f>IF(Data!F2493&lt;&gt;"successful",Data!L2493, "novalue")</f>
        <v>novalue</v>
      </c>
    </row>
    <row r="2494" spans="1:3" x14ac:dyDescent="0.2">
      <c r="A2494" s="3"/>
      <c r="B2494">
        <f>IF(Data!F2494="successful",Data!L2494, "novalue")</f>
        <v>27</v>
      </c>
      <c r="C2494" t="str">
        <f>IF(Data!F2494&lt;&gt;"successful",Data!L2494, "novalue")</f>
        <v>novalue</v>
      </c>
    </row>
    <row r="2495" spans="1:3" x14ac:dyDescent="0.2">
      <c r="A2495" s="3"/>
      <c r="B2495">
        <f>IF(Data!F2495="successful",Data!L2495, "novalue")</f>
        <v>259</v>
      </c>
      <c r="C2495" t="str">
        <f>IF(Data!F2495&lt;&gt;"successful",Data!L2495, "novalue")</f>
        <v>novalue</v>
      </c>
    </row>
    <row r="2496" spans="1:3" x14ac:dyDescent="0.2">
      <c r="A2496" s="3"/>
      <c r="B2496">
        <f>IF(Data!F2496="successful",Data!L2496, "novalue")</f>
        <v>39</v>
      </c>
      <c r="C2496" t="str">
        <f>IF(Data!F2496&lt;&gt;"successful",Data!L2496, "novalue")</f>
        <v>novalue</v>
      </c>
    </row>
    <row r="2497" spans="1:3" x14ac:dyDescent="0.2">
      <c r="A2497" s="3"/>
      <c r="B2497">
        <f>IF(Data!F2497="successful",Data!L2497, "novalue")</f>
        <v>42</v>
      </c>
      <c r="C2497" t="str">
        <f>IF(Data!F2497&lt;&gt;"successful",Data!L2497, "novalue")</f>
        <v>novalue</v>
      </c>
    </row>
    <row r="2498" spans="1:3" x14ac:dyDescent="0.2">
      <c r="A2498" s="3"/>
      <c r="B2498">
        <f>IF(Data!F2498="successful",Data!L2498, "novalue")</f>
        <v>10</v>
      </c>
      <c r="C2498" t="str">
        <f>IF(Data!F2498&lt;&gt;"successful",Data!L2498, "novalue")</f>
        <v>novalue</v>
      </c>
    </row>
    <row r="2499" spans="1:3" x14ac:dyDescent="0.2">
      <c r="A2499" s="3"/>
      <c r="B2499">
        <f>IF(Data!F2499="successful",Data!L2499, "novalue")</f>
        <v>56</v>
      </c>
      <c r="C2499" t="str">
        <f>IF(Data!F2499&lt;&gt;"successful",Data!L2499, "novalue")</f>
        <v>novalue</v>
      </c>
    </row>
    <row r="2500" spans="1:3" x14ac:dyDescent="0.2">
      <c r="A2500" s="3"/>
      <c r="B2500">
        <f>IF(Data!F2500="successful",Data!L2500, "novalue")</f>
        <v>20</v>
      </c>
      <c r="C2500" t="str">
        <f>IF(Data!F2500&lt;&gt;"successful",Data!L2500, "novalue")</f>
        <v>novalue</v>
      </c>
    </row>
    <row r="2501" spans="1:3" x14ac:dyDescent="0.2">
      <c r="A2501" s="3"/>
      <c r="B2501">
        <f>IF(Data!F2501="successful",Data!L2501, "novalue")</f>
        <v>170</v>
      </c>
      <c r="C2501" t="str">
        <f>IF(Data!F2501&lt;&gt;"successful",Data!L2501, "novalue")</f>
        <v>novalue</v>
      </c>
    </row>
    <row r="2502" spans="1:3" x14ac:dyDescent="0.2">
      <c r="A2502" s="3"/>
      <c r="B2502">
        <f>IF(Data!F2502="successful",Data!L2502, "novalue")</f>
        <v>29</v>
      </c>
      <c r="C2502" t="str">
        <f>IF(Data!F2502&lt;&gt;"successful",Data!L2502, "novalue")</f>
        <v>novalue</v>
      </c>
    </row>
    <row r="2503" spans="1:3" x14ac:dyDescent="0.2">
      <c r="A2503" s="3"/>
      <c r="B2503" t="str">
        <f>IF(Data!F2503="successful",Data!L2503, "novalue")</f>
        <v>novalue</v>
      </c>
      <c r="C2503">
        <f>IF(Data!F2503&lt;&gt;"successful",Data!L2503, "novalue")</f>
        <v>7</v>
      </c>
    </row>
    <row r="2504" spans="1:3" x14ac:dyDescent="0.2">
      <c r="A2504" s="3"/>
      <c r="B2504" t="str">
        <f>IF(Data!F2504="successful",Data!L2504, "novalue")</f>
        <v>novalue</v>
      </c>
      <c r="C2504">
        <f>IF(Data!F2504&lt;&gt;"successful",Data!L2504, "novalue")</f>
        <v>5</v>
      </c>
    </row>
    <row r="2505" spans="1:3" x14ac:dyDescent="0.2">
      <c r="A2505" s="3"/>
      <c r="B2505" t="str">
        <f>IF(Data!F2505="successful",Data!L2505, "novalue")</f>
        <v>novalue</v>
      </c>
      <c r="C2505">
        <f>IF(Data!F2505&lt;&gt;"successful",Data!L2505, "novalue")</f>
        <v>0</v>
      </c>
    </row>
    <row r="2506" spans="1:3" x14ac:dyDescent="0.2">
      <c r="A2506" s="3"/>
      <c r="B2506" t="str">
        <f>IF(Data!F2506="successful",Data!L2506, "novalue")</f>
        <v>novalue</v>
      </c>
      <c r="C2506">
        <f>IF(Data!F2506&lt;&gt;"successful",Data!L2506, "novalue")</f>
        <v>0</v>
      </c>
    </row>
    <row r="2507" spans="1:3" x14ac:dyDescent="0.2">
      <c r="A2507" s="3"/>
      <c r="B2507" t="str">
        <f>IF(Data!F2507="successful",Data!L2507, "novalue")</f>
        <v>novalue</v>
      </c>
      <c r="C2507">
        <f>IF(Data!F2507&lt;&gt;"successful",Data!L2507, "novalue")</f>
        <v>0</v>
      </c>
    </row>
    <row r="2508" spans="1:3" x14ac:dyDescent="0.2">
      <c r="A2508" s="3"/>
      <c r="B2508" t="str">
        <f>IF(Data!F2508="successful",Data!L2508, "novalue")</f>
        <v>novalue</v>
      </c>
      <c r="C2508">
        <f>IF(Data!F2508&lt;&gt;"successful",Data!L2508, "novalue")</f>
        <v>2</v>
      </c>
    </row>
    <row r="2509" spans="1:3" x14ac:dyDescent="0.2">
      <c r="A2509" s="3"/>
      <c r="B2509" t="str">
        <f>IF(Data!F2509="successful",Data!L2509, "novalue")</f>
        <v>novalue</v>
      </c>
      <c r="C2509">
        <f>IF(Data!F2509&lt;&gt;"successful",Data!L2509, "novalue")</f>
        <v>0</v>
      </c>
    </row>
    <row r="2510" spans="1:3" x14ac:dyDescent="0.2">
      <c r="A2510" s="3"/>
      <c r="B2510" t="str">
        <f>IF(Data!F2510="successful",Data!L2510, "novalue")</f>
        <v>novalue</v>
      </c>
      <c r="C2510">
        <f>IF(Data!F2510&lt;&gt;"successful",Data!L2510, "novalue")</f>
        <v>0</v>
      </c>
    </row>
    <row r="2511" spans="1:3" x14ac:dyDescent="0.2">
      <c r="A2511" s="3"/>
      <c r="B2511" t="str">
        <f>IF(Data!F2511="successful",Data!L2511, "novalue")</f>
        <v>novalue</v>
      </c>
      <c r="C2511">
        <f>IF(Data!F2511&lt;&gt;"successful",Data!L2511, "novalue")</f>
        <v>28</v>
      </c>
    </row>
    <row r="2512" spans="1:3" x14ac:dyDescent="0.2">
      <c r="A2512" s="3"/>
      <c r="B2512" t="str">
        <f>IF(Data!F2512="successful",Data!L2512, "novalue")</f>
        <v>novalue</v>
      </c>
      <c r="C2512">
        <f>IF(Data!F2512&lt;&gt;"successful",Data!L2512, "novalue")</f>
        <v>2</v>
      </c>
    </row>
    <row r="2513" spans="1:3" x14ac:dyDescent="0.2">
      <c r="A2513" s="3"/>
      <c r="B2513" t="str">
        <f>IF(Data!F2513="successful",Data!L2513, "novalue")</f>
        <v>novalue</v>
      </c>
      <c r="C2513">
        <f>IF(Data!F2513&lt;&gt;"successful",Data!L2513, "novalue")</f>
        <v>0</v>
      </c>
    </row>
    <row r="2514" spans="1:3" x14ac:dyDescent="0.2">
      <c r="A2514" s="3"/>
      <c r="B2514" t="str">
        <f>IF(Data!F2514="successful",Data!L2514, "novalue")</f>
        <v>novalue</v>
      </c>
      <c r="C2514">
        <f>IF(Data!F2514&lt;&gt;"successful",Data!L2514, "novalue")</f>
        <v>0</v>
      </c>
    </row>
    <row r="2515" spans="1:3" x14ac:dyDescent="0.2">
      <c r="A2515" s="3"/>
      <c r="B2515" t="str">
        <f>IF(Data!F2515="successful",Data!L2515, "novalue")</f>
        <v>novalue</v>
      </c>
      <c r="C2515">
        <f>IF(Data!F2515&lt;&gt;"successful",Data!L2515, "novalue")</f>
        <v>0</v>
      </c>
    </row>
    <row r="2516" spans="1:3" x14ac:dyDescent="0.2">
      <c r="A2516" s="3"/>
      <c r="B2516" t="str">
        <f>IF(Data!F2516="successful",Data!L2516, "novalue")</f>
        <v>novalue</v>
      </c>
      <c r="C2516">
        <f>IF(Data!F2516&lt;&gt;"successful",Data!L2516, "novalue")</f>
        <v>4</v>
      </c>
    </row>
    <row r="2517" spans="1:3" x14ac:dyDescent="0.2">
      <c r="A2517" s="3"/>
      <c r="B2517" t="str">
        <f>IF(Data!F2517="successful",Data!L2517, "novalue")</f>
        <v>novalue</v>
      </c>
      <c r="C2517">
        <f>IF(Data!F2517&lt;&gt;"successful",Data!L2517, "novalue")</f>
        <v>12</v>
      </c>
    </row>
    <row r="2518" spans="1:3" x14ac:dyDescent="0.2">
      <c r="A2518" s="3"/>
      <c r="B2518" t="str">
        <f>IF(Data!F2518="successful",Data!L2518, "novalue")</f>
        <v>novalue</v>
      </c>
      <c r="C2518">
        <f>IF(Data!F2518&lt;&gt;"successful",Data!L2518, "novalue")</f>
        <v>0</v>
      </c>
    </row>
    <row r="2519" spans="1:3" x14ac:dyDescent="0.2">
      <c r="A2519" s="3"/>
      <c r="B2519" t="str">
        <f>IF(Data!F2519="successful",Data!L2519, "novalue")</f>
        <v>novalue</v>
      </c>
      <c r="C2519">
        <f>IF(Data!F2519&lt;&gt;"successful",Data!L2519, "novalue")</f>
        <v>33</v>
      </c>
    </row>
    <row r="2520" spans="1:3" x14ac:dyDescent="0.2">
      <c r="A2520" s="3"/>
      <c r="B2520" t="str">
        <f>IF(Data!F2520="successful",Data!L2520, "novalue")</f>
        <v>novalue</v>
      </c>
      <c r="C2520">
        <f>IF(Data!F2520&lt;&gt;"successful",Data!L2520, "novalue")</f>
        <v>0</v>
      </c>
    </row>
    <row r="2521" spans="1:3" x14ac:dyDescent="0.2">
      <c r="A2521" s="3"/>
      <c r="B2521" t="str">
        <f>IF(Data!F2521="successful",Data!L2521, "novalue")</f>
        <v>novalue</v>
      </c>
      <c r="C2521">
        <f>IF(Data!F2521&lt;&gt;"successful",Data!L2521, "novalue")</f>
        <v>4</v>
      </c>
    </row>
    <row r="2522" spans="1:3" x14ac:dyDescent="0.2">
      <c r="A2522" s="3"/>
      <c r="B2522" t="str">
        <f>IF(Data!F2522="successful",Data!L2522, "novalue")</f>
        <v>novalue</v>
      </c>
      <c r="C2522">
        <f>IF(Data!F2522&lt;&gt;"successful",Data!L2522, "novalue")</f>
        <v>0</v>
      </c>
    </row>
    <row r="2523" spans="1:3" x14ac:dyDescent="0.2">
      <c r="A2523" s="3"/>
      <c r="B2523">
        <f>IF(Data!F2523="successful",Data!L2523, "novalue")</f>
        <v>132</v>
      </c>
      <c r="C2523" t="str">
        <f>IF(Data!F2523&lt;&gt;"successful",Data!L2523, "novalue")</f>
        <v>novalue</v>
      </c>
    </row>
    <row r="2524" spans="1:3" x14ac:dyDescent="0.2">
      <c r="A2524" s="3"/>
      <c r="B2524">
        <f>IF(Data!F2524="successful",Data!L2524, "novalue")</f>
        <v>27</v>
      </c>
      <c r="C2524" t="str">
        <f>IF(Data!F2524&lt;&gt;"successful",Data!L2524, "novalue")</f>
        <v>novalue</v>
      </c>
    </row>
    <row r="2525" spans="1:3" x14ac:dyDescent="0.2">
      <c r="A2525" s="3"/>
      <c r="B2525">
        <f>IF(Data!F2525="successful",Data!L2525, "novalue")</f>
        <v>26</v>
      </c>
      <c r="C2525" t="str">
        <f>IF(Data!F2525&lt;&gt;"successful",Data!L2525, "novalue")</f>
        <v>novalue</v>
      </c>
    </row>
    <row r="2526" spans="1:3" x14ac:dyDescent="0.2">
      <c r="A2526" s="3"/>
      <c r="B2526">
        <f>IF(Data!F2526="successful",Data!L2526, "novalue")</f>
        <v>43</v>
      </c>
      <c r="C2526" t="str">
        <f>IF(Data!F2526&lt;&gt;"successful",Data!L2526, "novalue")</f>
        <v>novalue</v>
      </c>
    </row>
    <row r="2527" spans="1:3" x14ac:dyDescent="0.2">
      <c r="A2527" s="3"/>
      <c r="B2527">
        <f>IF(Data!F2527="successful",Data!L2527, "novalue")</f>
        <v>80</v>
      </c>
      <c r="C2527" t="str">
        <f>IF(Data!F2527&lt;&gt;"successful",Data!L2527, "novalue")</f>
        <v>novalue</v>
      </c>
    </row>
    <row r="2528" spans="1:3" x14ac:dyDescent="0.2">
      <c r="A2528" s="3"/>
      <c r="B2528">
        <f>IF(Data!F2528="successful",Data!L2528, "novalue")</f>
        <v>33</v>
      </c>
      <c r="C2528" t="str">
        <f>IF(Data!F2528&lt;&gt;"successful",Data!L2528, "novalue")</f>
        <v>novalue</v>
      </c>
    </row>
    <row r="2529" spans="1:3" x14ac:dyDescent="0.2">
      <c r="A2529" s="3"/>
      <c r="B2529">
        <f>IF(Data!F2529="successful",Data!L2529, "novalue")</f>
        <v>71</v>
      </c>
      <c r="C2529" t="str">
        <f>IF(Data!F2529&lt;&gt;"successful",Data!L2529, "novalue")</f>
        <v>novalue</v>
      </c>
    </row>
    <row r="2530" spans="1:3" x14ac:dyDescent="0.2">
      <c r="A2530" s="3"/>
      <c r="B2530">
        <f>IF(Data!F2530="successful",Data!L2530, "novalue")</f>
        <v>81</v>
      </c>
      <c r="C2530" t="str">
        <f>IF(Data!F2530&lt;&gt;"successful",Data!L2530, "novalue")</f>
        <v>novalue</v>
      </c>
    </row>
    <row r="2531" spans="1:3" x14ac:dyDescent="0.2">
      <c r="A2531" s="3"/>
      <c r="B2531">
        <f>IF(Data!F2531="successful",Data!L2531, "novalue")</f>
        <v>76</v>
      </c>
      <c r="C2531" t="str">
        <f>IF(Data!F2531&lt;&gt;"successful",Data!L2531, "novalue")</f>
        <v>novalue</v>
      </c>
    </row>
    <row r="2532" spans="1:3" x14ac:dyDescent="0.2">
      <c r="A2532" s="3"/>
      <c r="B2532">
        <f>IF(Data!F2532="successful",Data!L2532, "novalue")</f>
        <v>48</v>
      </c>
      <c r="C2532" t="str">
        <f>IF(Data!F2532&lt;&gt;"successful",Data!L2532, "novalue")</f>
        <v>novalue</v>
      </c>
    </row>
    <row r="2533" spans="1:3" x14ac:dyDescent="0.2">
      <c r="A2533" s="3"/>
      <c r="B2533">
        <f>IF(Data!F2533="successful",Data!L2533, "novalue")</f>
        <v>61</v>
      </c>
      <c r="C2533" t="str">
        <f>IF(Data!F2533&lt;&gt;"successful",Data!L2533, "novalue")</f>
        <v>novalue</v>
      </c>
    </row>
    <row r="2534" spans="1:3" x14ac:dyDescent="0.2">
      <c r="A2534" s="3"/>
      <c r="B2534">
        <f>IF(Data!F2534="successful",Data!L2534, "novalue")</f>
        <v>60</v>
      </c>
      <c r="C2534" t="str">
        <f>IF(Data!F2534&lt;&gt;"successful",Data!L2534, "novalue")</f>
        <v>novalue</v>
      </c>
    </row>
    <row r="2535" spans="1:3" x14ac:dyDescent="0.2">
      <c r="A2535" s="3"/>
      <c r="B2535">
        <f>IF(Data!F2535="successful",Data!L2535, "novalue")</f>
        <v>136</v>
      </c>
      <c r="C2535" t="str">
        <f>IF(Data!F2535&lt;&gt;"successful",Data!L2535, "novalue")</f>
        <v>novalue</v>
      </c>
    </row>
    <row r="2536" spans="1:3" x14ac:dyDescent="0.2">
      <c r="A2536" s="3"/>
      <c r="B2536">
        <f>IF(Data!F2536="successful",Data!L2536, "novalue")</f>
        <v>14</v>
      </c>
      <c r="C2536" t="str">
        <f>IF(Data!F2536&lt;&gt;"successful",Data!L2536, "novalue")</f>
        <v>novalue</v>
      </c>
    </row>
    <row r="2537" spans="1:3" x14ac:dyDescent="0.2">
      <c r="A2537" s="3"/>
      <c r="B2537">
        <f>IF(Data!F2537="successful",Data!L2537, "novalue")</f>
        <v>78</v>
      </c>
      <c r="C2537" t="str">
        <f>IF(Data!F2537&lt;&gt;"successful",Data!L2537, "novalue")</f>
        <v>novalue</v>
      </c>
    </row>
    <row r="2538" spans="1:3" x14ac:dyDescent="0.2">
      <c r="A2538" s="3"/>
      <c r="B2538">
        <f>IF(Data!F2538="successful",Data!L2538, "novalue")</f>
        <v>4</v>
      </c>
      <c r="C2538" t="str">
        <f>IF(Data!F2538&lt;&gt;"successful",Data!L2538, "novalue")</f>
        <v>novalue</v>
      </c>
    </row>
    <row r="2539" spans="1:3" x14ac:dyDescent="0.2">
      <c r="A2539" s="3"/>
      <c r="B2539">
        <f>IF(Data!F2539="successful",Data!L2539, "novalue")</f>
        <v>11</v>
      </c>
      <c r="C2539" t="str">
        <f>IF(Data!F2539&lt;&gt;"successful",Data!L2539, "novalue")</f>
        <v>novalue</v>
      </c>
    </row>
    <row r="2540" spans="1:3" x14ac:dyDescent="0.2">
      <c r="A2540" s="3"/>
      <c r="B2540">
        <f>IF(Data!F2540="successful",Data!L2540, "novalue")</f>
        <v>185</v>
      </c>
      <c r="C2540" t="str">
        <f>IF(Data!F2540&lt;&gt;"successful",Data!L2540, "novalue")</f>
        <v>novalue</v>
      </c>
    </row>
    <row r="2541" spans="1:3" x14ac:dyDescent="0.2">
      <c r="A2541" s="3"/>
      <c r="B2541">
        <f>IF(Data!F2541="successful",Data!L2541, "novalue")</f>
        <v>59</v>
      </c>
      <c r="C2541" t="str">
        <f>IF(Data!F2541&lt;&gt;"successful",Data!L2541, "novalue")</f>
        <v>novalue</v>
      </c>
    </row>
    <row r="2542" spans="1:3" x14ac:dyDescent="0.2">
      <c r="A2542" s="3"/>
      <c r="B2542">
        <f>IF(Data!F2542="successful",Data!L2542, "novalue")</f>
        <v>27</v>
      </c>
      <c r="C2542" t="str">
        <f>IF(Data!F2542&lt;&gt;"successful",Data!L2542, "novalue")</f>
        <v>novalue</v>
      </c>
    </row>
    <row r="2543" spans="1:3" x14ac:dyDescent="0.2">
      <c r="A2543" s="3"/>
      <c r="B2543">
        <f>IF(Data!F2543="successful",Data!L2543, "novalue")</f>
        <v>63</v>
      </c>
      <c r="C2543" t="str">
        <f>IF(Data!F2543&lt;&gt;"successful",Data!L2543, "novalue")</f>
        <v>novalue</v>
      </c>
    </row>
    <row r="2544" spans="1:3" x14ac:dyDescent="0.2">
      <c r="A2544" s="3"/>
      <c r="B2544">
        <f>IF(Data!F2544="successful",Data!L2544, "novalue")</f>
        <v>13</v>
      </c>
      <c r="C2544" t="str">
        <f>IF(Data!F2544&lt;&gt;"successful",Data!L2544, "novalue")</f>
        <v>novalue</v>
      </c>
    </row>
    <row r="2545" spans="1:3" x14ac:dyDescent="0.2">
      <c r="A2545" s="3"/>
      <c r="B2545">
        <f>IF(Data!F2545="successful",Data!L2545, "novalue")</f>
        <v>13</v>
      </c>
      <c r="C2545" t="str">
        <f>IF(Data!F2545&lt;&gt;"successful",Data!L2545, "novalue")</f>
        <v>novalue</v>
      </c>
    </row>
    <row r="2546" spans="1:3" x14ac:dyDescent="0.2">
      <c r="A2546" s="3"/>
      <c r="B2546">
        <f>IF(Data!F2546="successful",Data!L2546, "novalue")</f>
        <v>57</v>
      </c>
      <c r="C2546" t="str">
        <f>IF(Data!F2546&lt;&gt;"successful",Data!L2546, "novalue")</f>
        <v>novalue</v>
      </c>
    </row>
    <row r="2547" spans="1:3" x14ac:dyDescent="0.2">
      <c r="A2547" s="3"/>
      <c r="B2547">
        <f>IF(Data!F2547="successful",Data!L2547, "novalue")</f>
        <v>61</v>
      </c>
      <c r="C2547" t="str">
        <f>IF(Data!F2547&lt;&gt;"successful",Data!L2547, "novalue")</f>
        <v>novalue</v>
      </c>
    </row>
    <row r="2548" spans="1:3" x14ac:dyDescent="0.2">
      <c r="A2548" s="3"/>
      <c r="B2548">
        <f>IF(Data!F2548="successful",Data!L2548, "novalue")</f>
        <v>65</v>
      </c>
      <c r="C2548" t="str">
        <f>IF(Data!F2548&lt;&gt;"successful",Data!L2548, "novalue")</f>
        <v>novalue</v>
      </c>
    </row>
    <row r="2549" spans="1:3" x14ac:dyDescent="0.2">
      <c r="A2549" s="3"/>
      <c r="B2549">
        <f>IF(Data!F2549="successful",Data!L2549, "novalue")</f>
        <v>134</v>
      </c>
      <c r="C2549" t="str">
        <f>IF(Data!F2549&lt;&gt;"successful",Data!L2549, "novalue")</f>
        <v>novalue</v>
      </c>
    </row>
    <row r="2550" spans="1:3" x14ac:dyDescent="0.2">
      <c r="A2550" s="3"/>
      <c r="B2550">
        <f>IF(Data!F2550="successful",Data!L2550, "novalue")</f>
        <v>37</v>
      </c>
      <c r="C2550" t="str">
        <f>IF(Data!F2550&lt;&gt;"successful",Data!L2550, "novalue")</f>
        <v>novalue</v>
      </c>
    </row>
    <row r="2551" spans="1:3" x14ac:dyDescent="0.2">
      <c r="A2551" s="3"/>
      <c r="B2551">
        <f>IF(Data!F2551="successful",Data!L2551, "novalue")</f>
        <v>37</v>
      </c>
      <c r="C2551" t="str">
        <f>IF(Data!F2551&lt;&gt;"successful",Data!L2551, "novalue")</f>
        <v>novalue</v>
      </c>
    </row>
    <row r="2552" spans="1:3" x14ac:dyDescent="0.2">
      <c r="A2552" s="3"/>
      <c r="B2552">
        <f>IF(Data!F2552="successful",Data!L2552, "novalue")</f>
        <v>150</v>
      </c>
      <c r="C2552" t="str">
        <f>IF(Data!F2552&lt;&gt;"successful",Data!L2552, "novalue")</f>
        <v>novalue</v>
      </c>
    </row>
    <row r="2553" spans="1:3" x14ac:dyDescent="0.2">
      <c r="A2553" s="3"/>
      <c r="B2553">
        <f>IF(Data!F2553="successful",Data!L2553, "novalue")</f>
        <v>56</v>
      </c>
      <c r="C2553" t="str">
        <f>IF(Data!F2553&lt;&gt;"successful",Data!L2553, "novalue")</f>
        <v>novalue</v>
      </c>
    </row>
    <row r="2554" spans="1:3" x14ac:dyDescent="0.2">
      <c r="A2554" s="3"/>
      <c r="B2554">
        <f>IF(Data!F2554="successful",Data!L2554, "novalue")</f>
        <v>18</v>
      </c>
      <c r="C2554" t="str">
        <f>IF(Data!F2554&lt;&gt;"successful",Data!L2554, "novalue")</f>
        <v>novalue</v>
      </c>
    </row>
    <row r="2555" spans="1:3" x14ac:dyDescent="0.2">
      <c r="A2555" s="3"/>
      <c r="B2555">
        <f>IF(Data!F2555="successful",Data!L2555, "novalue")</f>
        <v>60</v>
      </c>
      <c r="C2555" t="str">
        <f>IF(Data!F2555&lt;&gt;"successful",Data!L2555, "novalue")</f>
        <v>novalue</v>
      </c>
    </row>
    <row r="2556" spans="1:3" x14ac:dyDescent="0.2">
      <c r="A2556" s="3"/>
      <c r="B2556">
        <f>IF(Data!F2556="successful",Data!L2556, "novalue")</f>
        <v>67</v>
      </c>
      <c r="C2556" t="str">
        <f>IF(Data!F2556&lt;&gt;"successful",Data!L2556, "novalue")</f>
        <v>novalue</v>
      </c>
    </row>
    <row r="2557" spans="1:3" x14ac:dyDescent="0.2">
      <c r="A2557" s="3"/>
      <c r="B2557">
        <f>IF(Data!F2557="successful",Data!L2557, "novalue")</f>
        <v>35</v>
      </c>
      <c r="C2557" t="str">
        <f>IF(Data!F2557&lt;&gt;"successful",Data!L2557, "novalue")</f>
        <v>novalue</v>
      </c>
    </row>
    <row r="2558" spans="1:3" x14ac:dyDescent="0.2">
      <c r="A2558" s="3"/>
      <c r="B2558">
        <f>IF(Data!F2558="successful",Data!L2558, "novalue")</f>
        <v>34</v>
      </c>
      <c r="C2558" t="str">
        <f>IF(Data!F2558&lt;&gt;"successful",Data!L2558, "novalue")</f>
        <v>novalue</v>
      </c>
    </row>
    <row r="2559" spans="1:3" x14ac:dyDescent="0.2">
      <c r="A2559" s="3"/>
      <c r="B2559">
        <f>IF(Data!F2559="successful",Data!L2559, "novalue")</f>
        <v>36</v>
      </c>
      <c r="C2559" t="str">
        <f>IF(Data!F2559&lt;&gt;"successful",Data!L2559, "novalue")</f>
        <v>novalue</v>
      </c>
    </row>
    <row r="2560" spans="1:3" x14ac:dyDescent="0.2">
      <c r="A2560" s="3"/>
      <c r="B2560">
        <f>IF(Data!F2560="successful",Data!L2560, "novalue")</f>
        <v>18</v>
      </c>
      <c r="C2560" t="str">
        <f>IF(Data!F2560&lt;&gt;"successful",Data!L2560, "novalue")</f>
        <v>novalue</v>
      </c>
    </row>
    <row r="2561" spans="1:3" x14ac:dyDescent="0.2">
      <c r="A2561" s="3"/>
      <c r="B2561">
        <f>IF(Data!F2561="successful",Data!L2561, "novalue")</f>
        <v>25</v>
      </c>
      <c r="C2561" t="str">
        <f>IF(Data!F2561&lt;&gt;"successful",Data!L2561, "novalue")</f>
        <v>novalue</v>
      </c>
    </row>
    <row r="2562" spans="1:3" x14ac:dyDescent="0.2">
      <c r="A2562" s="3"/>
      <c r="B2562">
        <f>IF(Data!F2562="successful",Data!L2562, "novalue")</f>
        <v>21</v>
      </c>
      <c r="C2562" t="str">
        <f>IF(Data!F2562&lt;&gt;"successful",Data!L2562, "novalue")</f>
        <v>novalue</v>
      </c>
    </row>
    <row r="2563" spans="1:3" x14ac:dyDescent="0.2">
      <c r="A2563" s="3"/>
      <c r="B2563" t="str">
        <f>IF(Data!F2563="successful",Data!L2563, "novalue")</f>
        <v>novalue</v>
      </c>
      <c r="C2563">
        <f>IF(Data!F2563&lt;&gt;"successful",Data!L2563, "novalue")</f>
        <v>0</v>
      </c>
    </row>
    <row r="2564" spans="1:3" x14ac:dyDescent="0.2">
      <c r="A2564" s="3"/>
      <c r="B2564" t="str">
        <f>IF(Data!F2564="successful",Data!L2564, "novalue")</f>
        <v>novalue</v>
      </c>
      <c r="C2564">
        <f>IF(Data!F2564&lt;&gt;"successful",Data!L2564, "novalue")</f>
        <v>3</v>
      </c>
    </row>
    <row r="2565" spans="1:3" x14ac:dyDescent="0.2">
      <c r="A2565" s="3"/>
      <c r="B2565" t="str">
        <f>IF(Data!F2565="successful",Data!L2565, "novalue")</f>
        <v>novalue</v>
      </c>
      <c r="C2565">
        <f>IF(Data!F2565&lt;&gt;"successful",Data!L2565, "novalue")</f>
        <v>0</v>
      </c>
    </row>
    <row r="2566" spans="1:3" x14ac:dyDescent="0.2">
      <c r="A2566" s="3"/>
      <c r="B2566" t="str">
        <f>IF(Data!F2566="successful",Data!L2566, "novalue")</f>
        <v>novalue</v>
      </c>
      <c r="C2566">
        <f>IF(Data!F2566&lt;&gt;"successful",Data!L2566, "novalue")</f>
        <v>0</v>
      </c>
    </row>
    <row r="2567" spans="1:3" x14ac:dyDescent="0.2">
      <c r="A2567" s="3"/>
      <c r="B2567" t="str">
        <f>IF(Data!F2567="successful",Data!L2567, "novalue")</f>
        <v>novalue</v>
      </c>
      <c r="C2567">
        <f>IF(Data!F2567&lt;&gt;"successful",Data!L2567, "novalue")</f>
        <v>1</v>
      </c>
    </row>
    <row r="2568" spans="1:3" x14ac:dyDescent="0.2">
      <c r="A2568" s="3"/>
      <c r="B2568" t="str">
        <f>IF(Data!F2568="successful",Data!L2568, "novalue")</f>
        <v>novalue</v>
      </c>
      <c r="C2568">
        <f>IF(Data!F2568&lt;&gt;"successful",Data!L2568, "novalue")</f>
        <v>0</v>
      </c>
    </row>
    <row r="2569" spans="1:3" x14ac:dyDescent="0.2">
      <c r="A2569" s="3"/>
      <c r="B2569" t="str">
        <f>IF(Data!F2569="successful",Data!L2569, "novalue")</f>
        <v>novalue</v>
      </c>
      <c r="C2569">
        <f>IF(Data!F2569&lt;&gt;"successful",Data!L2569, "novalue")</f>
        <v>2</v>
      </c>
    </row>
    <row r="2570" spans="1:3" x14ac:dyDescent="0.2">
      <c r="A2570" s="3"/>
      <c r="B2570" t="str">
        <f>IF(Data!F2570="successful",Data!L2570, "novalue")</f>
        <v>novalue</v>
      </c>
      <c r="C2570">
        <f>IF(Data!F2570&lt;&gt;"successful",Data!L2570, "novalue")</f>
        <v>1</v>
      </c>
    </row>
    <row r="2571" spans="1:3" x14ac:dyDescent="0.2">
      <c r="A2571" s="3"/>
      <c r="B2571" t="str">
        <f>IF(Data!F2571="successful",Data!L2571, "novalue")</f>
        <v>novalue</v>
      </c>
      <c r="C2571">
        <f>IF(Data!F2571&lt;&gt;"successful",Data!L2571, "novalue")</f>
        <v>2</v>
      </c>
    </row>
    <row r="2572" spans="1:3" x14ac:dyDescent="0.2">
      <c r="A2572" s="3"/>
      <c r="B2572" t="str">
        <f>IF(Data!F2572="successful",Data!L2572, "novalue")</f>
        <v>novalue</v>
      </c>
      <c r="C2572">
        <f>IF(Data!F2572&lt;&gt;"successful",Data!L2572, "novalue")</f>
        <v>2</v>
      </c>
    </row>
    <row r="2573" spans="1:3" x14ac:dyDescent="0.2">
      <c r="A2573" s="3"/>
      <c r="B2573" t="str">
        <f>IF(Data!F2573="successful",Data!L2573, "novalue")</f>
        <v>novalue</v>
      </c>
      <c r="C2573">
        <f>IF(Data!F2573&lt;&gt;"successful",Data!L2573, "novalue")</f>
        <v>4</v>
      </c>
    </row>
    <row r="2574" spans="1:3" x14ac:dyDescent="0.2">
      <c r="A2574" s="3"/>
      <c r="B2574" t="str">
        <f>IF(Data!F2574="successful",Data!L2574, "novalue")</f>
        <v>novalue</v>
      </c>
      <c r="C2574">
        <f>IF(Data!F2574&lt;&gt;"successful",Data!L2574, "novalue")</f>
        <v>0</v>
      </c>
    </row>
    <row r="2575" spans="1:3" x14ac:dyDescent="0.2">
      <c r="A2575" s="3"/>
      <c r="B2575" t="str">
        <f>IF(Data!F2575="successful",Data!L2575, "novalue")</f>
        <v>novalue</v>
      </c>
      <c r="C2575">
        <f>IF(Data!F2575&lt;&gt;"successful",Data!L2575, "novalue")</f>
        <v>0</v>
      </c>
    </row>
    <row r="2576" spans="1:3" x14ac:dyDescent="0.2">
      <c r="A2576" s="3"/>
      <c r="B2576" t="str">
        <f>IF(Data!F2576="successful",Data!L2576, "novalue")</f>
        <v>novalue</v>
      </c>
      <c r="C2576">
        <f>IF(Data!F2576&lt;&gt;"successful",Data!L2576, "novalue")</f>
        <v>0</v>
      </c>
    </row>
    <row r="2577" spans="1:3" x14ac:dyDescent="0.2">
      <c r="A2577" s="3"/>
      <c r="B2577" t="str">
        <f>IF(Data!F2577="successful",Data!L2577, "novalue")</f>
        <v>novalue</v>
      </c>
      <c r="C2577">
        <f>IF(Data!F2577&lt;&gt;"successful",Data!L2577, "novalue")</f>
        <v>0</v>
      </c>
    </row>
    <row r="2578" spans="1:3" x14ac:dyDescent="0.2">
      <c r="A2578" s="3"/>
      <c r="B2578" t="str">
        <f>IF(Data!F2578="successful",Data!L2578, "novalue")</f>
        <v>novalue</v>
      </c>
      <c r="C2578">
        <f>IF(Data!F2578&lt;&gt;"successful",Data!L2578, "novalue")</f>
        <v>0</v>
      </c>
    </row>
    <row r="2579" spans="1:3" x14ac:dyDescent="0.2">
      <c r="A2579" s="3"/>
      <c r="B2579" t="str">
        <f>IF(Data!F2579="successful",Data!L2579, "novalue")</f>
        <v>novalue</v>
      </c>
      <c r="C2579">
        <f>IF(Data!F2579&lt;&gt;"successful",Data!L2579, "novalue")</f>
        <v>0</v>
      </c>
    </row>
    <row r="2580" spans="1:3" x14ac:dyDescent="0.2">
      <c r="A2580" s="3"/>
      <c r="B2580" t="str">
        <f>IF(Data!F2580="successful",Data!L2580, "novalue")</f>
        <v>novalue</v>
      </c>
      <c r="C2580">
        <f>IF(Data!F2580&lt;&gt;"successful",Data!L2580, "novalue")</f>
        <v>0</v>
      </c>
    </row>
    <row r="2581" spans="1:3" x14ac:dyDescent="0.2">
      <c r="A2581" s="3"/>
      <c r="B2581" t="str">
        <f>IF(Data!F2581="successful",Data!L2581, "novalue")</f>
        <v>novalue</v>
      </c>
      <c r="C2581">
        <f>IF(Data!F2581&lt;&gt;"successful",Data!L2581, "novalue")</f>
        <v>12</v>
      </c>
    </row>
    <row r="2582" spans="1:3" x14ac:dyDescent="0.2">
      <c r="A2582" s="3"/>
      <c r="B2582" t="str">
        <f>IF(Data!F2582="successful",Data!L2582, "novalue")</f>
        <v>novalue</v>
      </c>
      <c r="C2582">
        <f>IF(Data!F2582&lt;&gt;"successful",Data!L2582, "novalue")</f>
        <v>2</v>
      </c>
    </row>
    <row r="2583" spans="1:3" x14ac:dyDescent="0.2">
      <c r="A2583" s="3"/>
      <c r="B2583" t="str">
        <f>IF(Data!F2583="successful",Data!L2583, "novalue")</f>
        <v>novalue</v>
      </c>
      <c r="C2583">
        <f>IF(Data!F2583&lt;&gt;"successful",Data!L2583, "novalue")</f>
        <v>11</v>
      </c>
    </row>
    <row r="2584" spans="1:3" x14ac:dyDescent="0.2">
      <c r="A2584" s="3"/>
      <c r="B2584" t="str">
        <f>IF(Data!F2584="successful",Data!L2584, "novalue")</f>
        <v>novalue</v>
      </c>
      <c r="C2584">
        <f>IF(Data!F2584&lt;&gt;"successful",Data!L2584, "novalue")</f>
        <v>1</v>
      </c>
    </row>
    <row r="2585" spans="1:3" x14ac:dyDescent="0.2">
      <c r="A2585" s="3"/>
      <c r="B2585" t="str">
        <f>IF(Data!F2585="successful",Data!L2585, "novalue")</f>
        <v>novalue</v>
      </c>
      <c r="C2585">
        <f>IF(Data!F2585&lt;&gt;"successful",Data!L2585, "novalue")</f>
        <v>5</v>
      </c>
    </row>
    <row r="2586" spans="1:3" x14ac:dyDescent="0.2">
      <c r="A2586" s="3"/>
      <c r="B2586" t="str">
        <f>IF(Data!F2586="successful",Data!L2586, "novalue")</f>
        <v>novalue</v>
      </c>
      <c r="C2586">
        <f>IF(Data!F2586&lt;&gt;"successful",Data!L2586, "novalue")</f>
        <v>0</v>
      </c>
    </row>
    <row r="2587" spans="1:3" x14ac:dyDescent="0.2">
      <c r="A2587" s="3"/>
      <c r="B2587" t="str">
        <f>IF(Data!F2587="successful",Data!L2587, "novalue")</f>
        <v>novalue</v>
      </c>
      <c r="C2587">
        <f>IF(Data!F2587&lt;&gt;"successful",Data!L2587, "novalue")</f>
        <v>1</v>
      </c>
    </row>
    <row r="2588" spans="1:3" x14ac:dyDescent="0.2">
      <c r="A2588" s="3"/>
      <c r="B2588" t="str">
        <f>IF(Data!F2588="successful",Data!L2588, "novalue")</f>
        <v>novalue</v>
      </c>
      <c r="C2588">
        <f>IF(Data!F2588&lt;&gt;"successful",Data!L2588, "novalue")</f>
        <v>1</v>
      </c>
    </row>
    <row r="2589" spans="1:3" x14ac:dyDescent="0.2">
      <c r="A2589" s="3"/>
      <c r="B2589" t="str">
        <f>IF(Data!F2589="successful",Data!L2589, "novalue")</f>
        <v>novalue</v>
      </c>
      <c r="C2589">
        <f>IF(Data!F2589&lt;&gt;"successful",Data!L2589, "novalue")</f>
        <v>6</v>
      </c>
    </row>
    <row r="2590" spans="1:3" x14ac:dyDescent="0.2">
      <c r="A2590" s="3"/>
      <c r="B2590" t="str">
        <f>IF(Data!F2590="successful",Data!L2590, "novalue")</f>
        <v>novalue</v>
      </c>
      <c r="C2590">
        <f>IF(Data!F2590&lt;&gt;"successful",Data!L2590, "novalue")</f>
        <v>8</v>
      </c>
    </row>
    <row r="2591" spans="1:3" x14ac:dyDescent="0.2">
      <c r="A2591" s="3"/>
      <c r="B2591" t="str">
        <f>IF(Data!F2591="successful",Data!L2591, "novalue")</f>
        <v>novalue</v>
      </c>
      <c r="C2591">
        <f>IF(Data!F2591&lt;&gt;"successful",Data!L2591, "novalue")</f>
        <v>1</v>
      </c>
    </row>
    <row r="2592" spans="1:3" x14ac:dyDescent="0.2">
      <c r="A2592" s="3"/>
      <c r="B2592" t="str">
        <f>IF(Data!F2592="successful",Data!L2592, "novalue")</f>
        <v>novalue</v>
      </c>
      <c r="C2592">
        <f>IF(Data!F2592&lt;&gt;"successful",Data!L2592, "novalue")</f>
        <v>0</v>
      </c>
    </row>
    <row r="2593" spans="1:3" x14ac:dyDescent="0.2">
      <c r="A2593" s="3"/>
      <c r="B2593" t="str">
        <f>IF(Data!F2593="successful",Data!L2593, "novalue")</f>
        <v>novalue</v>
      </c>
      <c r="C2593">
        <f>IF(Data!F2593&lt;&gt;"successful",Data!L2593, "novalue")</f>
        <v>2</v>
      </c>
    </row>
    <row r="2594" spans="1:3" x14ac:dyDescent="0.2">
      <c r="A2594" s="3"/>
      <c r="B2594" t="str">
        <f>IF(Data!F2594="successful",Data!L2594, "novalue")</f>
        <v>novalue</v>
      </c>
      <c r="C2594">
        <f>IF(Data!F2594&lt;&gt;"successful",Data!L2594, "novalue")</f>
        <v>1</v>
      </c>
    </row>
    <row r="2595" spans="1:3" x14ac:dyDescent="0.2">
      <c r="A2595" s="3"/>
      <c r="B2595" t="str">
        <f>IF(Data!F2595="successful",Data!L2595, "novalue")</f>
        <v>novalue</v>
      </c>
      <c r="C2595">
        <f>IF(Data!F2595&lt;&gt;"successful",Data!L2595, "novalue")</f>
        <v>0</v>
      </c>
    </row>
    <row r="2596" spans="1:3" x14ac:dyDescent="0.2">
      <c r="A2596" s="3"/>
      <c r="B2596" t="str">
        <f>IF(Data!F2596="successful",Data!L2596, "novalue")</f>
        <v>novalue</v>
      </c>
      <c r="C2596">
        <f>IF(Data!F2596&lt;&gt;"successful",Data!L2596, "novalue")</f>
        <v>1</v>
      </c>
    </row>
    <row r="2597" spans="1:3" x14ac:dyDescent="0.2">
      <c r="A2597" s="3"/>
      <c r="B2597" t="str">
        <f>IF(Data!F2597="successful",Data!L2597, "novalue")</f>
        <v>novalue</v>
      </c>
      <c r="C2597">
        <f>IF(Data!F2597&lt;&gt;"successful",Data!L2597, "novalue")</f>
        <v>19</v>
      </c>
    </row>
    <row r="2598" spans="1:3" x14ac:dyDescent="0.2">
      <c r="A2598" s="3"/>
      <c r="B2598" t="str">
        <f>IF(Data!F2598="successful",Data!L2598, "novalue")</f>
        <v>novalue</v>
      </c>
      <c r="C2598">
        <f>IF(Data!F2598&lt;&gt;"successful",Data!L2598, "novalue")</f>
        <v>27</v>
      </c>
    </row>
    <row r="2599" spans="1:3" x14ac:dyDescent="0.2">
      <c r="A2599" s="3"/>
      <c r="B2599" t="str">
        <f>IF(Data!F2599="successful",Data!L2599, "novalue")</f>
        <v>novalue</v>
      </c>
      <c r="C2599">
        <f>IF(Data!F2599&lt;&gt;"successful",Data!L2599, "novalue")</f>
        <v>7</v>
      </c>
    </row>
    <row r="2600" spans="1:3" x14ac:dyDescent="0.2">
      <c r="A2600" s="3"/>
      <c r="B2600" t="str">
        <f>IF(Data!F2600="successful",Data!L2600, "novalue")</f>
        <v>novalue</v>
      </c>
      <c r="C2600">
        <f>IF(Data!F2600&lt;&gt;"successful",Data!L2600, "novalue")</f>
        <v>14</v>
      </c>
    </row>
    <row r="2601" spans="1:3" x14ac:dyDescent="0.2">
      <c r="A2601" s="3"/>
      <c r="B2601" t="str">
        <f>IF(Data!F2601="successful",Data!L2601, "novalue")</f>
        <v>novalue</v>
      </c>
      <c r="C2601">
        <f>IF(Data!F2601&lt;&gt;"successful",Data!L2601, "novalue")</f>
        <v>5</v>
      </c>
    </row>
    <row r="2602" spans="1:3" x14ac:dyDescent="0.2">
      <c r="A2602" s="3"/>
      <c r="B2602" t="str">
        <f>IF(Data!F2602="successful",Data!L2602, "novalue")</f>
        <v>novalue</v>
      </c>
      <c r="C2602">
        <f>IF(Data!F2602&lt;&gt;"successful",Data!L2602, "novalue")</f>
        <v>30</v>
      </c>
    </row>
    <row r="2603" spans="1:3" x14ac:dyDescent="0.2">
      <c r="A2603" s="3"/>
      <c r="B2603">
        <f>IF(Data!F2603="successful",Data!L2603, "novalue")</f>
        <v>151</v>
      </c>
      <c r="C2603" t="str">
        <f>IF(Data!F2603&lt;&gt;"successful",Data!L2603, "novalue")</f>
        <v>novalue</v>
      </c>
    </row>
    <row r="2604" spans="1:3" x14ac:dyDescent="0.2">
      <c r="A2604" s="3"/>
      <c r="B2604">
        <f>IF(Data!F2604="successful",Data!L2604, "novalue")</f>
        <v>489</v>
      </c>
      <c r="C2604" t="str">
        <f>IF(Data!F2604&lt;&gt;"successful",Data!L2604, "novalue")</f>
        <v>novalue</v>
      </c>
    </row>
    <row r="2605" spans="1:3" x14ac:dyDescent="0.2">
      <c r="A2605" s="3"/>
      <c r="B2605">
        <f>IF(Data!F2605="successful",Data!L2605, "novalue")</f>
        <v>50</v>
      </c>
      <c r="C2605" t="str">
        <f>IF(Data!F2605&lt;&gt;"successful",Data!L2605, "novalue")</f>
        <v>novalue</v>
      </c>
    </row>
    <row r="2606" spans="1:3" x14ac:dyDescent="0.2">
      <c r="A2606" s="3"/>
      <c r="B2606">
        <f>IF(Data!F2606="successful",Data!L2606, "novalue")</f>
        <v>321</v>
      </c>
      <c r="C2606" t="str">
        <f>IF(Data!F2606&lt;&gt;"successful",Data!L2606, "novalue")</f>
        <v>novalue</v>
      </c>
    </row>
    <row r="2607" spans="1:3" x14ac:dyDescent="0.2">
      <c r="A2607" s="3"/>
      <c r="B2607">
        <f>IF(Data!F2607="successful",Data!L2607, "novalue")</f>
        <v>1762</v>
      </c>
      <c r="C2607" t="str">
        <f>IF(Data!F2607&lt;&gt;"successful",Data!L2607, "novalue")</f>
        <v>novalue</v>
      </c>
    </row>
    <row r="2608" spans="1:3" x14ac:dyDescent="0.2">
      <c r="A2608" s="3"/>
      <c r="B2608">
        <f>IF(Data!F2608="successful",Data!L2608, "novalue")</f>
        <v>385</v>
      </c>
      <c r="C2608" t="str">
        <f>IF(Data!F2608&lt;&gt;"successful",Data!L2608, "novalue")</f>
        <v>novalue</v>
      </c>
    </row>
    <row r="2609" spans="1:3" x14ac:dyDescent="0.2">
      <c r="A2609" s="3"/>
      <c r="B2609">
        <f>IF(Data!F2609="successful",Data!L2609, "novalue")</f>
        <v>398</v>
      </c>
      <c r="C2609" t="str">
        <f>IF(Data!F2609&lt;&gt;"successful",Data!L2609, "novalue")</f>
        <v>novalue</v>
      </c>
    </row>
    <row r="2610" spans="1:3" x14ac:dyDescent="0.2">
      <c r="A2610" s="3"/>
      <c r="B2610">
        <f>IF(Data!F2610="successful",Data!L2610, "novalue")</f>
        <v>304</v>
      </c>
      <c r="C2610" t="str">
        <f>IF(Data!F2610&lt;&gt;"successful",Data!L2610, "novalue")</f>
        <v>novalue</v>
      </c>
    </row>
    <row r="2611" spans="1:3" x14ac:dyDescent="0.2">
      <c r="A2611" s="3"/>
      <c r="B2611">
        <f>IF(Data!F2611="successful",Data!L2611, "novalue")</f>
        <v>676</v>
      </c>
      <c r="C2611" t="str">
        <f>IF(Data!F2611&lt;&gt;"successful",Data!L2611, "novalue")</f>
        <v>novalue</v>
      </c>
    </row>
    <row r="2612" spans="1:3" x14ac:dyDescent="0.2">
      <c r="A2612" s="3"/>
      <c r="B2612">
        <f>IF(Data!F2612="successful",Data!L2612, "novalue")</f>
        <v>577</v>
      </c>
      <c r="C2612" t="str">
        <f>IF(Data!F2612&lt;&gt;"successful",Data!L2612, "novalue")</f>
        <v>novalue</v>
      </c>
    </row>
    <row r="2613" spans="1:3" x14ac:dyDescent="0.2">
      <c r="A2613" s="3"/>
      <c r="B2613">
        <f>IF(Data!F2613="successful",Data!L2613, "novalue")</f>
        <v>3663</v>
      </c>
      <c r="C2613" t="str">
        <f>IF(Data!F2613&lt;&gt;"successful",Data!L2613, "novalue")</f>
        <v>novalue</v>
      </c>
    </row>
    <row r="2614" spans="1:3" x14ac:dyDescent="0.2">
      <c r="A2614" s="3"/>
      <c r="B2614">
        <f>IF(Data!F2614="successful",Data!L2614, "novalue")</f>
        <v>294</v>
      </c>
      <c r="C2614" t="str">
        <f>IF(Data!F2614&lt;&gt;"successful",Data!L2614, "novalue")</f>
        <v>novalue</v>
      </c>
    </row>
    <row r="2615" spans="1:3" x14ac:dyDescent="0.2">
      <c r="A2615" s="3"/>
      <c r="B2615">
        <f>IF(Data!F2615="successful",Data!L2615, "novalue")</f>
        <v>28</v>
      </c>
      <c r="C2615" t="str">
        <f>IF(Data!F2615&lt;&gt;"successful",Data!L2615, "novalue")</f>
        <v>novalue</v>
      </c>
    </row>
    <row r="2616" spans="1:3" x14ac:dyDescent="0.2">
      <c r="A2616" s="3"/>
      <c r="B2616">
        <f>IF(Data!F2616="successful",Data!L2616, "novalue")</f>
        <v>100</v>
      </c>
      <c r="C2616" t="str">
        <f>IF(Data!F2616&lt;&gt;"successful",Data!L2616, "novalue")</f>
        <v>novalue</v>
      </c>
    </row>
    <row r="2617" spans="1:3" x14ac:dyDescent="0.2">
      <c r="A2617" s="3"/>
      <c r="B2617">
        <f>IF(Data!F2617="successful",Data!L2617, "novalue")</f>
        <v>72</v>
      </c>
      <c r="C2617" t="str">
        <f>IF(Data!F2617&lt;&gt;"successful",Data!L2617, "novalue")</f>
        <v>novalue</v>
      </c>
    </row>
    <row r="2618" spans="1:3" x14ac:dyDescent="0.2">
      <c r="A2618" s="3"/>
      <c r="B2618">
        <f>IF(Data!F2618="successful",Data!L2618, "novalue")</f>
        <v>238</v>
      </c>
      <c r="C2618" t="str">
        <f>IF(Data!F2618&lt;&gt;"successful",Data!L2618, "novalue")</f>
        <v>novalue</v>
      </c>
    </row>
    <row r="2619" spans="1:3" x14ac:dyDescent="0.2">
      <c r="A2619" s="3"/>
      <c r="B2619">
        <f>IF(Data!F2619="successful",Data!L2619, "novalue")</f>
        <v>159</v>
      </c>
      <c r="C2619" t="str">
        <f>IF(Data!F2619&lt;&gt;"successful",Data!L2619, "novalue")</f>
        <v>novalue</v>
      </c>
    </row>
    <row r="2620" spans="1:3" x14ac:dyDescent="0.2">
      <c r="A2620" s="3"/>
      <c r="B2620">
        <f>IF(Data!F2620="successful",Data!L2620, "novalue")</f>
        <v>77</v>
      </c>
      <c r="C2620" t="str">
        <f>IF(Data!F2620&lt;&gt;"successful",Data!L2620, "novalue")</f>
        <v>novalue</v>
      </c>
    </row>
    <row r="2621" spans="1:3" x14ac:dyDescent="0.2">
      <c r="A2621" s="3"/>
      <c r="B2621">
        <f>IF(Data!F2621="successful",Data!L2621, "novalue")</f>
        <v>53</v>
      </c>
      <c r="C2621" t="str">
        <f>IF(Data!F2621&lt;&gt;"successful",Data!L2621, "novalue")</f>
        <v>novalue</v>
      </c>
    </row>
    <row r="2622" spans="1:3" x14ac:dyDescent="0.2">
      <c r="A2622" s="3"/>
      <c r="B2622">
        <f>IF(Data!F2622="successful",Data!L2622, "novalue")</f>
        <v>1251</v>
      </c>
      <c r="C2622" t="str">
        <f>IF(Data!F2622&lt;&gt;"successful",Data!L2622, "novalue")</f>
        <v>novalue</v>
      </c>
    </row>
    <row r="2623" spans="1:3" x14ac:dyDescent="0.2">
      <c r="A2623" s="3"/>
      <c r="B2623">
        <f>IF(Data!F2623="successful",Data!L2623, "novalue")</f>
        <v>465</v>
      </c>
      <c r="C2623" t="str">
        <f>IF(Data!F2623&lt;&gt;"successful",Data!L2623, "novalue")</f>
        <v>novalue</v>
      </c>
    </row>
    <row r="2624" spans="1:3" x14ac:dyDescent="0.2">
      <c r="A2624" s="3"/>
      <c r="B2624">
        <f>IF(Data!F2624="successful",Data!L2624, "novalue")</f>
        <v>74</v>
      </c>
      <c r="C2624" t="str">
        <f>IF(Data!F2624&lt;&gt;"successful",Data!L2624, "novalue")</f>
        <v>novalue</v>
      </c>
    </row>
    <row r="2625" spans="1:3" x14ac:dyDescent="0.2">
      <c r="A2625" s="3"/>
      <c r="B2625">
        <f>IF(Data!F2625="successful",Data!L2625, "novalue")</f>
        <v>62</v>
      </c>
      <c r="C2625" t="str">
        <f>IF(Data!F2625&lt;&gt;"successful",Data!L2625, "novalue")</f>
        <v>novalue</v>
      </c>
    </row>
    <row r="2626" spans="1:3" x14ac:dyDescent="0.2">
      <c r="A2626" s="3"/>
      <c r="B2626">
        <f>IF(Data!F2626="successful",Data!L2626, "novalue")</f>
        <v>3468</v>
      </c>
      <c r="C2626" t="str">
        <f>IF(Data!F2626&lt;&gt;"successful",Data!L2626, "novalue")</f>
        <v>novalue</v>
      </c>
    </row>
    <row r="2627" spans="1:3" x14ac:dyDescent="0.2">
      <c r="A2627" s="3"/>
      <c r="B2627">
        <f>IF(Data!F2627="successful",Data!L2627, "novalue")</f>
        <v>52</v>
      </c>
      <c r="C2627" t="str">
        <f>IF(Data!F2627&lt;&gt;"successful",Data!L2627, "novalue")</f>
        <v>novalue</v>
      </c>
    </row>
    <row r="2628" spans="1:3" x14ac:dyDescent="0.2">
      <c r="A2628" s="3"/>
      <c r="B2628">
        <f>IF(Data!F2628="successful",Data!L2628, "novalue")</f>
        <v>50</v>
      </c>
      <c r="C2628" t="str">
        <f>IF(Data!F2628&lt;&gt;"successful",Data!L2628, "novalue")</f>
        <v>novalue</v>
      </c>
    </row>
    <row r="2629" spans="1:3" x14ac:dyDescent="0.2">
      <c r="A2629" s="3"/>
      <c r="B2629">
        <f>IF(Data!F2629="successful",Data!L2629, "novalue")</f>
        <v>45</v>
      </c>
      <c r="C2629" t="str">
        <f>IF(Data!F2629&lt;&gt;"successful",Data!L2629, "novalue")</f>
        <v>novalue</v>
      </c>
    </row>
    <row r="2630" spans="1:3" x14ac:dyDescent="0.2">
      <c r="A2630" s="3"/>
      <c r="B2630">
        <f>IF(Data!F2630="successful",Data!L2630, "novalue")</f>
        <v>21</v>
      </c>
      <c r="C2630" t="str">
        <f>IF(Data!F2630&lt;&gt;"successful",Data!L2630, "novalue")</f>
        <v>novalue</v>
      </c>
    </row>
    <row r="2631" spans="1:3" x14ac:dyDescent="0.2">
      <c r="A2631" s="3"/>
      <c r="B2631">
        <f>IF(Data!F2631="successful",Data!L2631, "novalue")</f>
        <v>100</v>
      </c>
      <c r="C2631" t="str">
        <f>IF(Data!F2631&lt;&gt;"successful",Data!L2631, "novalue")</f>
        <v>novalue</v>
      </c>
    </row>
    <row r="2632" spans="1:3" x14ac:dyDescent="0.2">
      <c r="A2632" s="3"/>
      <c r="B2632">
        <f>IF(Data!F2632="successful",Data!L2632, "novalue")</f>
        <v>81</v>
      </c>
      <c r="C2632" t="str">
        <f>IF(Data!F2632&lt;&gt;"successful",Data!L2632, "novalue")</f>
        <v>novalue</v>
      </c>
    </row>
    <row r="2633" spans="1:3" x14ac:dyDescent="0.2">
      <c r="A2633" s="3"/>
      <c r="B2633">
        <f>IF(Data!F2633="successful",Data!L2633, "novalue")</f>
        <v>286</v>
      </c>
      <c r="C2633" t="str">
        <f>IF(Data!F2633&lt;&gt;"successful",Data!L2633, "novalue")</f>
        <v>novalue</v>
      </c>
    </row>
    <row r="2634" spans="1:3" x14ac:dyDescent="0.2">
      <c r="A2634" s="3"/>
      <c r="B2634">
        <f>IF(Data!F2634="successful",Data!L2634, "novalue")</f>
        <v>42</v>
      </c>
      <c r="C2634" t="str">
        <f>IF(Data!F2634&lt;&gt;"successful",Data!L2634, "novalue")</f>
        <v>novalue</v>
      </c>
    </row>
    <row r="2635" spans="1:3" x14ac:dyDescent="0.2">
      <c r="A2635" s="3"/>
      <c r="B2635">
        <f>IF(Data!F2635="successful",Data!L2635, "novalue")</f>
        <v>199</v>
      </c>
      <c r="C2635" t="str">
        <f>IF(Data!F2635&lt;&gt;"successful",Data!L2635, "novalue")</f>
        <v>novalue</v>
      </c>
    </row>
    <row r="2636" spans="1:3" x14ac:dyDescent="0.2">
      <c r="A2636" s="3"/>
      <c r="B2636">
        <f>IF(Data!F2636="successful",Data!L2636, "novalue")</f>
        <v>25</v>
      </c>
      <c r="C2636" t="str">
        <f>IF(Data!F2636&lt;&gt;"successful",Data!L2636, "novalue")</f>
        <v>novalue</v>
      </c>
    </row>
    <row r="2637" spans="1:3" x14ac:dyDescent="0.2">
      <c r="A2637" s="3"/>
      <c r="B2637">
        <f>IF(Data!F2637="successful",Data!L2637, "novalue")</f>
        <v>84</v>
      </c>
      <c r="C2637" t="str">
        <f>IF(Data!F2637&lt;&gt;"successful",Data!L2637, "novalue")</f>
        <v>novalue</v>
      </c>
    </row>
    <row r="2638" spans="1:3" x14ac:dyDescent="0.2">
      <c r="A2638" s="3"/>
      <c r="B2638">
        <f>IF(Data!F2638="successful",Data!L2638, "novalue")</f>
        <v>50</v>
      </c>
      <c r="C2638" t="str">
        <f>IF(Data!F2638&lt;&gt;"successful",Data!L2638, "novalue")</f>
        <v>novalue</v>
      </c>
    </row>
    <row r="2639" spans="1:3" x14ac:dyDescent="0.2">
      <c r="A2639" s="3"/>
      <c r="B2639">
        <f>IF(Data!F2639="successful",Data!L2639, "novalue")</f>
        <v>26</v>
      </c>
      <c r="C2639" t="str">
        <f>IF(Data!F2639&lt;&gt;"successful",Data!L2639, "novalue")</f>
        <v>novalue</v>
      </c>
    </row>
    <row r="2640" spans="1:3" x14ac:dyDescent="0.2">
      <c r="A2640" s="3"/>
      <c r="B2640">
        <f>IF(Data!F2640="successful",Data!L2640, "novalue")</f>
        <v>14</v>
      </c>
      <c r="C2640" t="str">
        <f>IF(Data!F2640&lt;&gt;"successful",Data!L2640, "novalue")</f>
        <v>novalue</v>
      </c>
    </row>
    <row r="2641" spans="1:3" x14ac:dyDescent="0.2">
      <c r="A2641" s="3"/>
      <c r="B2641">
        <f>IF(Data!F2641="successful",Data!L2641, "novalue")</f>
        <v>49</v>
      </c>
      <c r="C2641" t="str">
        <f>IF(Data!F2641&lt;&gt;"successful",Data!L2641, "novalue")</f>
        <v>novalue</v>
      </c>
    </row>
    <row r="2642" spans="1:3" x14ac:dyDescent="0.2">
      <c r="A2642" s="3"/>
      <c r="B2642">
        <f>IF(Data!F2642="successful",Data!L2642, "novalue")</f>
        <v>69</v>
      </c>
      <c r="C2642" t="str">
        <f>IF(Data!F2642&lt;&gt;"successful",Data!L2642, "novalue")</f>
        <v>novalue</v>
      </c>
    </row>
    <row r="2643" spans="1:3" x14ac:dyDescent="0.2">
      <c r="A2643" s="3"/>
      <c r="B2643" t="str">
        <f>IF(Data!F2643="successful",Data!L2643, "novalue")</f>
        <v>novalue</v>
      </c>
      <c r="C2643">
        <f>IF(Data!F2643&lt;&gt;"successful",Data!L2643, "novalue")</f>
        <v>1</v>
      </c>
    </row>
    <row r="2644" spans="1:3" x14ac:dyDescent="0.2">
      <c r="A2644" s="3"/>
      <c r="B2644" t="str">
        <f>IF(Data!F2644="successful",Data!L2644, "novalue")</f>
        <v>novalue</v>
      </c>
      <c r="C2644">
        <f>IF(Data!F2644&lt;&gt;"successful",Data!L2644, "novalue")</f>
        <v>0</v>
      </c>
    </row>
    <row r="2645" spans="1:3" x14ac:dyDescent="0.2">
      <c r="A2645" s="3"/>
      <c r="B2645" t="str">
        <f>IF(Data!F2645="successful",Data!L2645, "novalue")</f>
        <v>novalue</v>
      </c>
      <c r="C2645">
        <f>IF(Data!F2645&lt;&gt;"successful",Data!L2645, "novalue")</f>
        <v>1501</v>
      </c>
    </row>
    <row r="2646" spans="1:3" x14ac:dyDescent="0.2">
      <c r="A2646" s="3"/>
      <c r="B2646" t="str">
        <f>IF(Data!F2646="successful",Data!L2646, "novalue")</f>
        <v>novalue</v>
      </c>
      <c r="C2646">
        <f>IF(Data!F2646&lt;&gt;"successful",Data!L2646, "novalue")</f>
        <v>52</v>
      </c>
    </row>
    <row r="2647" spans="1:3" x14ac:dyDescent="0.2">
      <c r="A2647" s="3"/>
      <c r="B2647" t="str">
        <f>IF(Data!F2647="successful",Data!L2647, "novalue")</f>
        <v>novalue</v>
      </c>
      <c r="C2647">
        <f>IF(Data!F2647&lt;&gt;"successful",Data!L2647, "novalue")</f>
        <v>23</v>
      </c>
    </row>
    <row r="2648" spans="1:3" x14ac:dyDescent="0.2">
      <c r="A2648" s="3"/>
      <c r="B2648" t="str">
        <f>IF(Data!F2648="successful",Data!L2648, "novalue")</f>
        <v>novalue</v>
      </c>
      <c r="C2648">
        <f>IF(Data!F2648&lt;&gt;"successful",Data!L2648, "novalue")</f>
        <v>535</v>
      </c>
    </row>
    <row r="2649" spans="1:3" x14ac:dyDescent="0.2">
      <c r="A2649" s="3"/>
      <c r="B2649" t="str">
        <f>IF(Data!F2649="successful",Data!L2649, "novalue")</f>
        <v>novalue</v>
      </c>
      <c r="C2649">
        <f>IF(Data!F2649&lt;&gt;"successful",Data!L2649, "novalue")</f>
        <v>3</v>
      </c>
    </row>
    <row r="2650" spans="1:3" x14ac:dyDescent="0.2">
      <c r="A2650" s="3"/>
      <c r="B2650" t="str">
        <f>IF(Data!F2650="successful",Data!L2650, "novalue")</f>
        <v>novalue</v>
      </c>
      <c r="C2650">
        <f>IF(Data!F2650&lt;&gt;"successful",Data!L2650, "novalue")</f>
        <v>6</v>
      </c>
    </row>
    <row r="2651" spans="1:3" x14ac:dyDescent="0.2">
      <c r="A2651" s="3"/>
      <c r="B2651" t="str">
        <f>IF(Data!F2651="successful",Data!L2651, "novalue")</f>
        <v>novalue</v>
      </c>
      <c r="C2651">
        <f>IF(Data!F2651&lt;&gt;"successful",Data!L2651, "novalue")</f>
        <v>3</v>
      </c>
    </row>
    <row r="2652" spans="1:3" x14ac:dyDescent="0.2">
      <c r="A2652" s="3"/>
      <c r="B2652" t="str">
        <f>IF(Data!F2652="successful",Data!L2652, "novalue")</f>
        <v>novalue</v>
      </c>
      <c r="C2652">
        <f>IF(Data!F2652&lt;&gt;"successful",Data!L2652, "novalue")</f>
        <v>5</v>
      </c>
    </row>
    <row r="2653" spans="1:3" x14ac:dyDescent="0.2">
      <c r="A2653" s="3"/>
      <c r="B2653" t="str">
        <f>IF(Data!F2653="successful",Data!L2653, "novalue")</f>
        <v>novalue</v>
      </c>
      <c r="C2653">
        <f>IF(Data!F2653&lt;&gt;"successful",Data!L2653, "novalue")</f>
        <v>17</v>
      </c>
    </row>
    <row r="2654" spans="1:3" x14ac:dyDescent="0.2">
      <c r="A2654" s="3"/>
      <c r="B2654" t="str">
        <f>IF(Data!F2654="successful",Data!L2654, "novalue")</f>
        <v>novalue</v>
      </c>
      <c r="C2654">
        <f>IF(Data!F2654&lt;&gt;"successful",Data!L2654, "novalue")</f>
        <v>11</v>
      </c>
    </row>
    <row r="2655" spans="1:3" x14ac:dyDescent="0.2">
      <c r="A2655" s="3"/>
      <c r="B2655" t="str">
        <f>IF(Data!F2655="successful",Data!L2655, "novalue")</f>
        <v>novalue</v>
      </c>
      <c r="C2655">
        <f>IF(Data!F2655&lt;&gt;"successful",Data!L2655, "novalue")</f>
        <v>70</v>
      </c>
    </row>
    <row r="2656" spans="1:3" x14ac:dyDescent="0.2">
      <c r="A2656" s="3"/>
      <c r="B2656" t="str">
        <f>IF(Data!F2656="successful",Data!L2656, "novalue")</f>
        <v>novalue</v>
      </c>
      <c r="C2656">
        <f>IF(Data!F2656&lt;&gt;"successful",Data!L2656, "novalue")</f>
        <v>6</v>
      </c>
    </row>
    <row r="2657" spans="1:3" x14ac:dyDescent="0.2">
      <c r="A2657" s="3"/>
      <c r="B2657" t="str">
        <f>IF(Data!F2657="successful",Data!L2657, "novalue")</f>
        <v>novalue</v>
      </c>
      <c r="C2657">
        <f>IF(Data!F2657&lt;&gt;"successful",Data!L2657, "novalue")</f>
        <v>43</v>
      </c>
    </row>
    <row r="2658" spans="1:3" x14ac:dyDescent="0.2">
      <c r="A2658" s="3"/>
      <c r="B2658" t="str">
        <f>IF(Data!F2658="successful",Data!L2658, "novalue")</f>
        <v>novalue</v>
      </c>
      <c r="C2658">
        <f>IF(Data!F2658&lt;&gt;"successful",Data!L2658, "novalue")</f>
        <v>152</v>
      </c>
    </row>
    <row r="2659" spans="1:3" x14ac:dyDescent="0.2">
      <c r="A2659" s="3"/>
      <c r="B2659" t="str">
        <f>IF(Data!F2659="successful",Data!L2659, "novalue")</f>
        <v>novalue</v>
      </c>
      <c r="C2659">
        <f>IF(Data!F2659&lt;&gt;"successful",Data!L2659, "novalue")</f>
        <v>59</v>
      </c>
    </row>
    <row r="2660" spans="1:3" x14ac:dyDescent="0.2">
      <c r="A2660" s="3"/>
      <c r="B2660" t="str">
        <f>IF(Data!F2660="successful",Data!L2660, "novalue")</f>
        <v>novalue</v>
      </c>
      <c r="C2660">
        <f>IF(Data!F2660&lt;&gt;"successful",Data!L2660, "novalue")</f>
        <v>4</v>
      </c>
    </row>
    <row r="2661" spans="1:3" x14ac:dyDescent="0.2">
      <c r="A2661" s="3"/>
      <c r="B2661" t="str">
        <f>IF(Data!F2661="successful",Data!L2661, "novalue")</f>
        <v>novalue</v>
      </c>
      <c r="C2661">
        <f>IF(Data!F2661&lt;&gt;"successful",Data!L2661, "novalue")</f>
        <v>10</v>
      </c>
    </row>
    <row r="2662" spans="1:3" x14ac:dyDescent="0.2">
      <c r="A2662" s="3"/>
      <c r="B2662" t="str">
        <f>IF(Data!F2662="successful",Data!L2662, "novalue")</f>
        <v>novalue</v>
      </c>
      <c r="C2662">
        <f>IF(Data!F2662&lt;&gt;"successful",Data!L2662, "novalue")</f>
        <v>5</v>
      </c>
    </row>
    <row r="2663" spans="1:3" x14ac:dyDescent="0.2">
      <c r="A2663" s="3"/>
      <c r="B2663">
        <f>IF(Data!F2663="successful",Data!L2663, "novalue")</f>
        <v>60</v>
      </c>
      <c r="C2663" t="str">
        <f>IF(Data!F2663&lt;&gt;"successful",Data!L2663, "novalue")</f>
        <v>novalue</v>
      </c>
    </row>
    <row r="2664" spans="1:3" x14ac:dyDescent="0.2">
      <c r="A2664" s="3"/>
      <c r="B2664">
        <f>IF(Data!F2664="successful",Data!L2664, "novalue")</f>
        <v>80</v>
      </c>
      <c r="C2664" t="str">
        <f>IF(Data!F2664&lt;&gt;"successful",Data!L2664, "novalue")</f>
        <v>novalue</v>
      </c>
    </row>
    <row r="2665" spans="1:3" x14ac:dyDescent="0.2">
      <c r="A2665" s="3"/>
      <c r="B2665">
        <f>IF(Data!F2665="successful",Data!L2665, "novalue")</f>
        <v>56</v>
      </c>
      <c r="C2665" t="str">
        <f>IF(Data!F2665&lt;&gt;"successful",Data!L2665, "novalue")</f>
        <v>novalue</v>
      </c>
    </row>
    <row r="2666" spans="1:3" x14ac:dyDescent="0.2">
      <c r="A2666" s="3"/>
      <c r="B2666">
        <f>IF(Data!F2666="successful",Data!L2666, "novalue")</f>
        <v>104</v>
      </c>
      <c r="C2666" t="str">
        <f>IF(Data!F2666&lt;&gt;"successful",Data!L2666, "novalue")</f>
        <v>novalue</v>
      </c>
    </row>
    <row r="2667" spans="1:3" x14ac:dyDescent="0.2">
      <c r="A2667" s="3"/>
      <c r="B2667">
        <f>IF(Data!F2667="successful",Data!L2667, "novalue")</f>
        <v>46</v>
      </c>
      <c r="C2667" t="str">
        <f>IF(Data!F2667&lt;&gt;"successful",Data!L2667, "novalue")</f>
        <v>novalue</v>
      </c>
    </row>
    <row r="2668" spans="1:3" x14ac:dyDescent="0.2">
      <c r="A2668" s="3"/>
      <c r="B2668">
        <f>IF(Data!F2668="successful",Data!L2668, "novalue")</f>
        <v>206</v>
      </c>
      <c r="C2668" t="str">
        <f>IF(Data!F2668&lt;&gt;"successful",Data!L2668, "novalue")</f>
        <v>novalue</v>
      </c>
    </row>
    <row r="2669" spans="1:3" x14ac:dyDescent="0.2">
      <c r="A2669" s="3"/>
      <c r="B2669">
        <f>IF(Data!F2669="successful",Data!L2669, "novalue")</f>
        <v>18</v>
      </c>
      <c r="C2669" t="str">
        <f>IF(Data!F2669&lt;&gt;"successful",Data!L2669, "novalue")</f>
        <v>novalue</v>
      </c>
    </row>
    <row r="2670" spans="1:3" x14ac:dyDescent="0.2">
      <c r="A2670" s="3"/>
      <c r="B2670">
        <f>IF(Data!F2670="successful",Data!L2670, "novalue")</f>
        <v>28</v>
      </c>
      <c r="C2670" t="str">
        <f>IF(Data!F2670&lt;&gt;"successful",Data!L2670, "novalue")</f>
        <v>novalue</v>
      </c>
    </row>
    <row r="2671" spans="1:3" x14ac:dyDescent="0.2">
      <c r="A2671" s="3"/>
      <c r="B2671">
        <f>IF(Data!F2671="successful",Data!L2671, "novalue")</f>
        <v>11</v>
      </c>
      <c r="C2671" t="str">
        <f>IF(Data!F2671&lt;&gt;"successful",Data!L2671, "novalue")</f>
        <v>novalue</v>
      </c>
    </row>
    <row r="2672" spans="1:3" x14ac:dyDescent="0.2">
      <c r="A2672" s="3"/>
      <c r="B2672" t="str">
        <f>IF(Data!F2672="successful",Data!L2672, "novalue")</f>
        <v>novalue</v>
      </c>
      <c r="C2672">
        <f>IF(Data!F2672&lt;&gt;"successful",Data!L2672, "novalue")</f>
        <v>60</v>
      </c>
    </row>
    <row r="2673" spans="1:3" x14ac:dyDescent="0.2">
      <c r="A2673" s="3"/>
      <c r="B2673" t="str">
        <f>IF(Data!F2673="successful",Data!L2673, "novalue")</f>
        <v>novalue</v>
      </c>
      <c r="C2673">
        <f>IF(Data!F2673&lt;&gt;"successful",Data!L2673, "novalue")</f>
        <v>84</v>
      </c>
    </row>
    <row r="2674" spans="1:3" x14ac:dyDescent="0.2">
      <c r="A2674" s="3"/>
      <c r="B2674" t="str">
        <f>IF(Data!F2674="successful",Data!L2674, "novalue")</f>
        <v>novalue</v>
      </c>
      <c r="C2674">
        <f>IF(Data!F2674&lt;&gt;"successful",Data!L2674, "novalue")</f>
        <v>47</v>
      </c>
    </row>
    <row r="2675" spans="1:3" x14ac:dyDescent="0.2">
      <c r="A2675" s="3"/>
      <c r="B2675" t="str">
        <f>IF(Data!F2675="successful",Data!L2675, "novalue")</f>
        <v>novalue</v>
      </c>
      <c r="C2675">
        <f>IF(Data!F2675&lt;&gt;"successful",Data!L2675, "novalue")</f>
        <v>66</v>
      </c>
    </row>
    <row r="2676" spans="1:3" x14ac:dyDescent="0.2">
      <c r="A2676" s="3"/>
      <c r="B2676" t="str">
        <f>IF(Data!F2676="successful",Data!L2676, "novalue")</f>
        <v>novalue</v>
      </c>
      <c r="C2676">
        <f>IF(Data!F2676&lt;&gt;"successful",Data!L2676, "novalue")</f>
        <v>171</v>
      </c>
    </row>
    <row r="2677" spans="1:3" x14ac:dyDescent="0.2">
      <c r="A2677" s="3"/>
      <c r="B2677" t="str">
        <f>IF(Data!F2677="successful",Data!L2677, "novalue")</f>
        <v>novalue</v>
      </c>
      <c r="C2677">
        <f>IF(Data!F2677&lt;&gt;"successful",Data!L2677, "novalue")</f>
        <v>29</v>
      </c>
    </row>
    <row r="2678" spans="1:3" x14ac:dyDescent="0.2">
      <c r="A2678" s="3"/>
      <c r="B2678" t="str">
        <f>IF(Data!F2678="successful",Data!L2678, "novalue")</f>
        <v>novalue</v>
      </c>
      <c r="C2678">
        <f>IF(Data!F2678&lt;&gt;"successful",Data!L2678, "novalue")</f>
        <v>9</v>
      </c>
    </row>
    <row r="2679" spans="1:3" x14ac:dyDescent="0.2">
      <c r="A2679" s="3"/>
      <c r="B2679" t="str">
        <f>IF(Data!F2679="successful",Data!L2679, "novalue")</f>
        <v>novalue</v>
      </c>
      <c r="C2679">
        <f>IF(Data!F2679&lt;&gt;"successful",Data!L2679, "novalue")</f>
        <v>27</v>
      </c>
    </row>
    <row r="2680" spans="1:3" x14ac:dyDescent="0.2">
      <c r="A2680" s="3"/>
      <c r="B2680" t="str">
        <f>IF(Data!F2680="successful",Data!L2680, "novalue")</f>
        <v>novalue</v>
      </c>
      <c r="C2680">
        <f>IF(Data!F2680&lt;&gt;"successful",Data!L2680, "novalue")</f>
        <v>2</v>
      </c>
    </row>
    <row r="2681" spans="1:3" x14ac:dyDescent="0.2">
      <c r="A2681" s="3"/>
      <c r="B2681" t="str">
        <f>IF(Data!F2681="successful",Data!L2681, "novalue")</f>
        <v>novalue</v>
      </c>
      <c r="C2681">
        <f>IF(Data!F2681&lt;&gt;"successful",Data!L2681, "novalue")</f>
        <v>3</v>
      </c>
    </row>
    <row r="2682" spans="1:3" x14ac:dyDescent="0.2">
      <c r="A2682" s="3"/>
      <c r="B2682" t="str">
        <f>IF(Data!F2682="successful",Data!L2682, "novalue")</f>
        <v>novalue</v>
      </c>
      <c r="C2682">
        <f>IF(Data!F2682&lt;&gt;"successful",Data!L2682, "novalue")</f>
        <v>4</v>
      </c>
    </row>
    <row r="2683" spans="1:3" x14ac:dyDescent="0.2">
      <c r="A2683" s="3"/>
      <c r="B2683" t="str">
        <f>IF(Data!F2683="successful",Data!L2683, "novalue")</f>
        <v>novalue</v>
      </c>
      <c r="C2683">
        <f>IF(Data!F2683&lt;&gt;"successful",Data!L2683, "novalue")</f>
        <v>2</v>
      </c>
    </row>
    <row r="2684" spans="1:3" x14ac:dyDescent="0.2">
      <c r="A2684" s="3"/>
      <c r="B2684" t="str">
        <f>IF(Data!F2684="successful",Data!L2684, "novalue")</f>
        <v>novalue</v>
      </c>
      <c r="C2684">
        <f>IF(Data!F2684&lt;&gt;"successful",Data!L2684, "novalue")</f>
        <v>20</v>
      </c>
    </row>
    <row r="2685" spans="1:3" x14ac:dyDescent="0.2">
      <c r="A2685" s="3"/>
      <c r="B2685" t="str">
        <f>IF(Data!F2685="successful",Data!L2685, "novalue")</f>
        <v>novalue</v>
      </c>
      <c r="C2685">
        <f>IF(Data!F2685&lt;&gt;"successful",Data!L2685, "novalue")</f>
        <v>3</v>
      </c>
    </row>
    <row r="2686" spans="1:3" x14ac:dyDescent="0.2">
      <c r="A2686" s="3"/>
      <c r="B2686" t="str">
        <f>IF(Data!F2686="successful",Data!L2686, "novalue")</f>
        <v>novalue</v>
      </c>
      <c r="C2686">
        <f>IF(Data!F2686&lt;&gt;"successful",Data!L2686, "novalue")</f>
        <v>4</v>
      </c>
    </row>
    <row r="2687" spans="1:3" x14ac:dyDescent="0.2">
      <c r="A2687" s="3"/>
      <c r="B2687" t="str">
        <f>IF(Data!F2687="successful",Data!L2687, "novalue")</f>
        <v>novalue</v>
      </c>
      <c r="C2687">
        <f>IF(Data!F2687&lt;&gt;"successful",Data!L2687, "novalue")</f>
        <v>1</v>
      </c>
    </row>
    <row r="2688" spans="1:3" x14ac:dyDescent="0.2">
      <c r="A2688" s="3"/>
      <c r="B2688" t="str">
        <f>IF(Data!F2688="successful",Data!L2688, "novalue")</f>
        <v>novalue</v>
      </c>
      <c r="C2688">
        <f>IF(Data!F2688&lt;&gt;"successful",Data!L2688, "novalue")</f>
        <v>0</v>
      </c>
    </row>
    <row r="2689" spans="1:3" x14ac:dyDescent="0.2">
      <c r="A2689" s="3"/>
      <c r="B2689" t="str">
        <f>IF(Data!F2689="successful",Data!L2689, "novalue")</f>
        <v>novalue</v>
      </c>
      <c r="C2689">
        <f>IF(Data!F2689&lt;&gt;"successful",Data!L2689, "novalue")</f>
        <v>0</v>
      </c>
    </row>
    <row r="2690" spans="1:3" x14ac:dyDescent="0.2">
      <c r="A2690" s="3"/>
      <c r="B2690" t="str">
        <f>IF(Data!F2690="successful",Data!L2690, "novalue")</f>
        <v>novalue</v>
      </c>
      <c r="C2690">
        <f>IF(Data!F2690&lt;&gt;"successful",Data!L2690, "novalue")</f>
        <v>14</v>
      </c>
    </row>
    <row r="2691" spans="1:3" x14ac:dyDescent="0.2">
      <c r="A2691" s="3"/>
      <c r="B2691" t="str">
        <f>IF(Data!F2691="successful",Data!L2691, "novalue")</f>
        <v>novalue</v>
      </c>
      <c r="C2691">
        <f>IF(Data!F2691&lt;&gt;"successful",Data!L2691, "novalue")</f>
        <v>1</v>
      </c>
    </row>
    <row r="2692" spans="1:3" x14ac:dyDescent="0.2">
      <c r="A2692" s="3"/>
      <c r="B2692" t="str">
        <f>IF(Data!F2692="successful",Data!L2692, "novalue")</f>
        <v>novalue</v>
      </c>
      <c r="C2692">
        <f>IF(Data!F2692&lt;&gt;"successful",Data!L2692, "novalue")</f>
        <v>118</v>
      </c>
    </row>
    <row r="2693" spans="1:3" x14ac:dyDescent="0.2">
      <c r="A2693" s="3"/>
      <c r="B2693" t="str">
        <f>IF(Data!F2693="successful",Data!L2693, "novalue")</f>
        <v>novalue</v>
      </c>
      <c r="C2693">
        <f>IF(Data!F2693&lt;&gt;"successful",Data!L2693, "novalue")</f>
        <v>2</v>
      </c>
    </row>
    <row r="2694" spans="1:3" x14ac:dyDescent="0.2">
      <c r="A2694" s="3"/>
      <c r="B2694" t="str">
        <f>IF(Data!F2694="successful",Data!L2694, "novalue")</f>
        <v>novalue</v>
      </c>
      <c r="C2694">
        <f>IF(Data!F2694&lt;&gt;"successful",Data!L2694, "novalue")</f>
        <v>1</v>
      </c>
    </row>
    <row r="2695" spans="1:3" x14ac:dyDescent="0.2">
      <c r="A2695" s="3"/>
      <c r="B2695" t="str">
        <f>IF(Data!F2695="successful",Data!L2695, "novalue")</f>
        <v>novalue</v>
      </c>
      <c r="C2695">
        <f>IF(Data!F2695&lt;&gt;"successful",Data!L2695, "novalue")</f>
        <v>3</v>
      </c>
    </row>
    <row r="2696" spans="1:3" x14ac:dyDescent="0.2">
      <c r="A2696" s="3"/>
      <c r="B2696" t="str">
        <f>IF(Data!F2696="successful",Data!L2696, "novalue")</f>
        <v>novalue</v>
      </c>
      <c r="C2696">
        <f>IF(Data!F2696&lt;&gt;"successful",Data!L2696, "novalue")</f>
        <v>1</v>
      </c>
    </row>
    <row r="2697" spans="1:3" x14ac:dyDescent="0.2">
      <c r="A2697" s="3"/>
      <c r="B2697" t="str">
        <f>IF(Data!F2697="successful",Data!L2697, "novalue")</f>
        <v>novalue</v>
      </c>
      <c r="C2697">
        <f>IF(Data!F2697&lt;&gt;"successful",Data!L2697, "novalue")</f>
        <v>3</v>
      </c>
    </row>
    <row r="2698" spans="1:3" x14ac:dyDescent="0.2">
      <c r="A2698" s="3"/>
      <c r="B2698" t="str">
        <f>IF(Data!F2698="successful",Data!L2698, "novalue")</f>
        <v>novalue</v>
      </c>
      <c r="C2698">
        <f>IF(Data!F2698&lt;&gt;"successful",Data!L2698, "novalue")</f>
        <v>38</v>
      </c>
    </row>
    <row r="2699" spans="1:3" x14ac:dyDescent="0.2">
      <c r="A2699" s="3"/>
      <c r="B2699" t="str">
        <f>IF(Data!F2699="successful",Data!L2699, "novalue")</f>
        <v>novalue</v>
      </c>
      <c r="C2699">
        <f>IF(Data!F2699&lt;&gt;"successful",Data!L2699, "novalue")</f>
        <v>52</v>
      </c>
    </row>
    <row r="2700" spans="1:3" x14ac:dyDescent="0.2">
      <c r="A2700" s="3"/>
      <c r="B2700" t="str">
        <f>IF(Data!F2700="successful",Data!L2700, "novalue")</f>
        <v>novalue</v>
      </c>
      <c r="C2700">
        <f>IF(Data!F2700&lt;&gt;"successful",Data!L2700, "novalue")</f>
        <v>2</v>
      </c>
    </row>
    <row r="2701" spans="1:3" x14ac:dyDescent="0.2">
      <c r="A2701" s="3"/>
      <c r="B2701" t="str">
        <f>IF(Data!F2701="successful",Data!L2701, "novalue")</f>
        <v>novalue</v>
      </c>
      <c r="C2701">
        <f>IF(Data!F2701&lt;&gt;"successful",Data!L2701, "novalue")</f>
        <v>0</v>
      </c>
    </row>
    <row r="2702" spans="1:3" x14ac:dyDescent="0.2">
      <c r="A2702" s="3"/>
      <c r="B2702" t="str">
        <f>IF(Data!F2702="successful",Data!L2702, "novalue")</f>
        <v>novalue</v>
      </c>
      <c r="C2702">
        <f>IF(Data!F2702&lt;&gt;"successful",Data!L2702, "novalue")</f>
        <v>4</v>
      </c>
    </row>
    <row r="2703" spans="1:3" x14ac:dyDescent="0.2">
      <c r="A2703" s="3"/>
      <c r="B2703" t="str">
        <f>IF(Data!F2703="successful",Data!L2703, "novalue")</f>
        <v>novalue</v>
      </c>
      <c r="C2703">
        <f>IF(Data!F2703&lt;&gt;"successful",Data!L2703, "novalue")</f>
        <v>46</v>
      </c>
    </row>
    <row r="2704" spans="1:3" x14ac:dyDescent="0.2">
      <c r="A2704" s="3"/>
      <c r="B2704" t="str">
        <f>IF(Data!F2704="successful",Data!L2704, "novalue")</f>
        <v>novalue</v>
      </c>
      <c r="C2704">
        <f>IF(Data!F2704&lt;&gt;"successful",Data!L2704, "novalue")</f>
        <v>26</v>
      </c>
    </row>
    <row r="2705" spans="1:3" x14ac:dyDescent="0.2">
      <c r="A2705" s="3"/>
      <c r="B2705" t="str">
        <f>IF(Data!F2705="successful",Data!L2705, "novalue")</f>
        <v>novalue</v>
      </c>
      <c r="C2705">
        <f>IF(Data!F2705&lt;&gt;"successful",Data!L2705, "novalue")</f>
        <v>45</v>
      </c>
    </row>
    <row r="2706" spans="1:3" x14ac:dyDescent="0.2">
      <c r="A2706" s="3"/>
      <c r="B2706" t="str">
        <f>IF(Data!F2706="successful",Data!L2706, "novalue")</f>
        <v>novalue</v>
      </c>
      <c r="C2706">
        <f>IF(Data!F2706&lt;&gt;"successful",Data!L2706, "novalue")</f>
        <v>7</v>
      </c>
    </row>
    <row r="2707" spans="1:3" x14ac:dyDescent="0.2">
      <c r="A2707" s="3"/>
      <c r="B2707" t="str">
        <f>IF(Data!F2707="successful",Data!L2707, "novalue")</f>
        <v>novalue</v>
      </c>
      <c r="C2707">
        <f>IF(Data!F2707&lt;&gt;"successful",Data!L2707, "novalue")</f>
        <v>8</v>
      </c>
    </row>
    <row r="2708" spans="1:3" x14ac:dyDescent="0.2">
      <c r="A2708" s="3"/>
      <c r="B2708">
        <f>IF(Data!F2708="successful",Data!L2708, "novalue")</f>
        <v>263</v>
      </c>
      <c r="C2708" t="str">
        <f>IF(Data!F2708&lt;&gt;"successful",Data!L2708, "novalue")</f>
        <v>novalue</v>
      </c>
    </row>
    <row r="2709" spans="1:3" x14ac:dyDescent="0.2">
      <c r="A2709" s="3"/>
      <c r="B2709">
        <f>IF(Data!F2709="successful",Data!L2709, "novalue")</f>
        <v>394</v>
      </c>
      <c r="C2709" t="str">
        <f>IF(Data!F2709&lt;&gt;"successful",Data!L2709, "novalue")</f>
        <v>novalue</v>
      </c>
    </row>
    <row r="2710" spans="1:3" x14ac:dyDescent="0.2">
      <c r="A2710" s="3"/>
      <c r="B2710">
        <f>IF(Data!F2710="successful",Data!L2710, "novalue")</f>
        <v>1049</v>
      </c>
      <c r="C2710" t="str">
        <f>IF(Data!F2710&lt;&gt;"successful",Data!L2710, "novalue")</f>
        <v>novalue</v>
      </c>
    </row>
    <row r="2711" spans="1:3" x14ac:dyDescent="0.2">
      <c r="A2711" s="3"/>
      <c r="B2711">
        <f>IF(Data!F2711="successful",Data!L2711, "novalue")</f>
        <v>308</v>
      </c>
      <c r="C2711" t="str">
        <f>IF(Data!F2711&lt;&gt;"successful",Data!L2711, "novalue")</f>
        <v>novalue</v>
      </c>
    </row>
    <row r="2712" spans="1:3" x14ac:dyDescent="0.2">
      <c r="A2712" s="3"/>
      <c r="B2712">
        <f>IF(Data!F2712="successful",Data!L2712, "novalue")</f>
        <v>1088</v>
      </c>
      <c r="C2712" t="str">
        <f>IF(Data!F2712&lt;&gt;"successful",Data!L2712, "novalue")</f>
        <v>novalue</v>
      </c>
    </row>
    <row r="2713" spans="1:3" x14ac:dyDescent="0.2">
      <c r="A2713" s="3"/>
      <c r="B2713">
        <f>IF(Data!F2713="successful",Data!L2713, "novalue")</f>
        <v>73</v>
      </c>
      <c r="C2713" t="str">
        <f>IF(Data!F2713&lt;&gt;"successful",Data!L2713, "novalue")</f>
        <v>novalue</v>
      </c>
    </row>
    <row r="2714" spans="1:3" x14ac:dyDescent="0.2">
      <c r="A2714" s="3"/>
      <c r="B2714">
        <f>IF(Data!F2714="successful",Data!L2714, "novalue")</f>
        <v>143</v>
      </c>
      <c r="C2714" t="str">
        <f>IF(Data!F2714&lt;&gt;"successful",Data!L2714, "novalue")</f>
        <v>novalue</v>
      </c>
    </row>
    <row r="2715" spans="1:3" x14ac:dyDescent="0.2">
      <c r="A2715" s="3"/>
      <c r="B2715">
        <f>IF(Data!F2715="successful",Data!L2715, "novalue")</f>
        <v>1420</v>
      </c>
      <c r="C2715" t="str">
        <f>IF(Data!F2715&lt;&gt;"successful",Data!L2715, "novalue")</f>
        <v>novalue</v>
      </c>
    </row>
    <row r="2716" spans="1:3" x14ac:dyDescent="0.2">
      <c r="A2716" s="3"/>
      <c r="B2716">
        <f>IF(Data!F2716="successful",Data!L2716, "novalue")</f>
        <v>305</v>
      </c>
      <c r="C2716" t="str">
        <f>IF(Data!F2716&lt;&gt;"successful",Data!L2716, "novalue")</f>
        <v>novalue</v>
      </c>
    </row>
    <row r="2717" spans="1:3" x14ac:dyDescent="0.2">
      <c r="A2717" s="3"/>
      <c r="B2717">
        <f>IF(Data!F2717="successful",Data!L2717, "novalue")</f>
        <v>551</v>
      </c>
      <c r="C2717" t="str">
        <f>IF(Data!F2717&lt;&gt;"successful",Data!L2717, "novalue")</f>
        <v>novalue</v>
      </c>
    </row>
    <row r="2718" spans="1:3" x14ac:dyDescent="0.2">
      <c r="A2718" s="3"/>
      <c r="B2718">
        <f>IF(Data!F2718="successful",Data!L2718, "novalue")</f>
        <v>187</v>
      </c>
      <c r="C2718" t="str">
        <f>IF(Data!F2718&lt;&gt;"successful",Data!L2718, "novalue")</f>
        <v>novalue</v>
      </c>
    </row>
    <row r="2719" spans="1:3" x14ac:dyDescent="0.2">
      <c r="A2719" s="3"/>
      <c r="B2719">
        <f>IF(Data!F2719="successful",Data!L2719, "novalue")</f>
        <v>325</v>
      </c>
      <c r="C2719" t="str">
        <f>IF(Data!F2719&lt;&gt;"successful",Data!L2719, "novalue")</f>
        <v>novalue</v>
      </c>
    </row>
    <row r="2720" spans="1:3" x14ac:dyDescent="0.2">
      <c r="A2720" s="3"/>
      <c r="B2720">
        <f>IF(Data!F2720="successful",Data!L2720, "novalue")</f>
        <v>148</v>
      </c>
      <c r="C2720" t="str">
        <f>IF(Data!F2720&lt;&gt;"successful",Data!L2720, "novalue")</f>
        <v>novalue</v>
      </c>
    </row>
    <row r="2721" spans="1:3" x14ac:dyDescent="0.2">
      <c r="A2721" s="3"/>
      <c r="B2721">
        <f>IF(Data!F2721="successful",Data!L2721, "novalue")</f>
        <v>69</v>
      </c>
      <c r="C2721" t="str">
        <f>IF(Data!F2721&lt;&gt;"successful",Data!L2721, "novalue")</f>
        <v>novalue</v>
      </c>
    </row>
    <row r="2722" spans="1:3" x14ac:dyDescent="0.2">
      <c r="A2722" s="3"/>
      <c r="B2722">
        <f>IF(Data!F2722="successful",Data!L2722, "novalue")</f>
        <v>173</v>
      </c>
      <c r="C2722" t="str">
        <f>IF(Data!F2722&lt;&gt;"successful",Data!L2722, "novalue")</f>
        <v>novalue</v>
      </c>
    </row>
    <row r="2723" spans="1:3" x14ac:dyDescent="0.2">
      <c r="A2723" s="3"/>
      <c r="B2723">
        <f>IF(Data!F2723="successful",Data!L2723, "novalue")</f>
        <v>269</v>
      </c>
      <c r="C2723" t="str">
        <f>IF(Data!F2723&lt;&gt;"successful",Data!L2723, "novalue")</f>
        <v>novalue</v>
      </c>
    </row>
    <row r="2724" spans="1:3" x14ac:dyDescent="0.2">
      <c r="A2724" s="3"/>
      <c r="B2724">
        <f>IF(Data!F2724="successful",Data!L2724, "novalue")</f>
        <v>185</v>
      </c>
      <c r="C2724" t="str">
        <f>IF(Data!F2724&lt;&gt;"successful",Data!L2724, "novalue")</f>
        <v>novalue</v>
      </c>
    </row>
    <row r="2725" spans="1:3" x14ac:dyDescent="0.2">
      <c r="A2725" s="3"/>
      <c r="B2725">
        <f>IF(Data!F2725="successful",Data!L2725, "novalue")</f>
        <v>176</v>
      </c>
      <c r="C2725" t="str">
        <f>IF(Data!F2725&lt;&gt;"successful",Data!L2725, "novalue")</f>
        <v>novalue</v>
      </c>
    </row>
    <row r="2726" spans="1:3" x14ac:dyDescent="0.2">
      <c r="A2726" s="3"/>
      <c r="B2726">
        <f>IF(Data!F2726="successful",Data!L2726, "novalue")</f>
        <v>1019</v>
      </c>
      <c r="C2726" t="str">
        <f>IF(Data!F2726&lt;&gt;"successful",Data!L2726, "novalue")</f>
        <v>novalue</v>
      </c>
    </row>
    <row r="2727" spans="1:3" x14ac:dyDescent="0.2">
      <c r="A2727" s="3"/>
      <c r="B2727">
        <f>IF(Data!F2727="successful",Data!L2727, "novalue")</f>
        <v>113</v>
      </c>
      <c r="C2727" t="str">
        <f>IF(Data!F2727&lt;&gt;"successful",Data!L2727, "novalue")</f>
        <v>novalue</v>
      </c>
    </row>
    <row r="2728" spans="1:3" x14ac:dyDescent="0.2">
      <c r="A2728" s="3"/>
      <c r="B2728">
        <f>IF(Data!F2728="successful",Data!L2728, "novalue")</f>
        <v>404</v>
      </c>
      <c r="C2728" t="str">
        <f>IF(Data!F2728&lt;&gt;"successful",Data!L2728, "novalue")</f>
        <v>novalue</v>
      </c>
    </row>
    <row r="2729" spans="1:3" x14ac:dyDescent="0.2">
      <c r="A2729" s="3"/>
      <c r="B2729">
        <f>IF(Data!F2729="successful",Data!L2729, "novalue")</f>
        <v>707</v>
      </c>
      <c r="C2729" t="str">
        <f>IF(Data!F2729&lt;&gt;"successful",Data!L2729, "novalue")</f>
        <v>novalue</v>
      </c>
    </row>
    <row r="2730" spans="1:3" x14ac:dyDescent="0.2">
      <c r="A2730" s="3"/>
      <c r="B2730">
        <f>IF(Data!F2730="successful",Data!L2730, "novalue")</f>
        <v>392</v>
      </c>
      <c r="C2730" t="str">
        <f>IF(Data!F2730&lt;&gt;"successful",Data!L2730, "novalue")</f>
        <v>novalue</v>
      </c>
    </row>
    <row r="2731" spans="1:3" x14ac:dyDescent="0.2">
      <c r="A2731" s="3"/>
      <c r="B2731">
        <f>IF(Data!F2731="successful",Data!L2731, "novalue")</f>
        <v>23</v>
      </c>
      <c r="C2731" t="str">
        <f>IF(Data!F2731&lt;&gt;"successful",Data!L2731, "novalue")</f>
        <v>novalue</v>
      </c>
    </row>
    <row r="2732" spans="1:3" x14ac:dyDescent="0.2">
      <c r="A2732" s="3"/>
      <c r="B2732">
        <f>IF(Data!F2732="successful",Data!L2732, "novalue")</f>
        <v>682</v>
      </c>
      <c r="C2732" t="str">
        <f>IF(Data!F2732&lt;&gt;"successful",Data!L2732, "novalue")</f>
        <v>novalue</v>
      </c>
    </row>
    <row r="2733" spans="1:3" x14ac:dyDescent="0.2">
      <c r="A2733" s="3"/>
      <c r="B2733">
        <f>IF(Data!F2733="successful",Data!L2733, "novalue")</f>
        <v>37</v>
      </c>
      <c r="C2733" t="str">
        <f>IF(Data!F2733&lt;&gt;"successful",Data!L2733, "novalue")</f>
        <v>novalue</v>
      </c>
    </row>
    <row r="2734" spans="1:3" x14ac:dyDescent="0.2">
      <c r="A2734" s="3"/>
      <c r="B2734">
        <f>IF(Data!F2734="successful",Data!L2734, "novalue")</f>
        <v>146</v>
      </c>
      <c r="C2734" t="str">
        <f>IF(Data!F2734&lt;&gt;"successful",Data!L2734, "novalue")</f>
        <v>novalue</v>
      </c>
    </row>
    <row r="2735" spans="1:3" x14ac:dyDescent="0.2">
      <c r="A2735" s="3"/>
      <c r="B2735">
        <f>IF(Data!F2735="successful",Data!L2735, "novalue")</f>
        <v>119</v>
      </c>
      <c r="C2735" t="str">
        <f>IF(Data!F2735&lt;&gt;"successful",Data!L2735, "novalue")</f>
        <v>novalue</v>
      </c>
    </row>
    <row r="2736" spans="1:3" x14ac:dyDescent="0.2">
      <c r="A2736" s="3"/>
      <c r="B2736">
        <f>IF(Data!F2736="successful",Data!L2736, "novalue")</f>
        <v>163</v>
      </c>
      <c r="C2736" t="str">
        <f>IF(Data!F2736&lt;&gt;"successful",Data!L2736, "novalue")</f>
        <v>novalue</v>
      </c>
    </row>
    <row r="2737" spans="1:3" x14ac:dyDescent="0.2">
      <c r="A2737" s="3"/>
      <c r="B2737">
        <f>IF(Data!F2737="successful",Data!L2737, "novalue")</f>
        <v>339</v>
      </c>
      <c r="C2737" t="str">
        <f>IF(Data!F2737&lt;&gt;"successful",Data!L2737, "novalue")</f>
        <v>novalue</v>
      </c>
    </row>
    <row r="2738" spans="1:3" x14ac:dyDescent="0.2">
      <c r="A2738" s="3"/>
      <c r="B2738">
        <f>IF(Data!F2738="successful",Data!L2738, "novalue")</f>
        <v>58</v>
      </c>
      <c r="C2738" t="str">
        <f>IF(Data!F2738&lt;&gt;"successful",Data!L2738, "novalue")</f>
        <v>novalue</v>
      </c>
    </row>
    <row r="2739" spans="1:3" x14ac:dyDescent="0.2">
      <c r="A2739" s="3"/>
      <c r="B2739">
        <f>IF(Data!F2739="successful",Data!L2739, "novalue")</f>
        <v>456</v>
      </c>
      <c r="C2739" t="str">
        <f>IF(Data!F2739&lt;&gt;"successful",Data!L2739, "novalue")</f>
        <v>novalue</v>
      </c>
    </row>
    <row r="2740" spans="1:3" x14ac:dyDescent="0.2">
      <c r="A2740" s="3"/>
      <c r="B2740">
        <f>IF(Data!F2740="successful",Data!L2740, "novalue")</f>
        <v>15</v>
      </c>
      <c r="C2740" t="str">
        <f>IF(Data!F2740&lt;&gt;"successful",Data!L2740, "novalue")</f>
        <v>novalue</v>
      </c>
    </row>
    <row r="2741" spans="1:3" x14ac:dyDescent="0.2">
      <c r="A2741" s="3"/>
      <c r="B2741">
        <f>IF(Data!F2741="successful",Data!L2741, "novalue")</f>
        <v>191</v>
      </c>
      <c r="C2741" t="str">
        <f>IF(Data!F2741&lt;&gt;"successful",Data!L2741, "novalue")</f>
        <v>novalue</v>
      </c>
    </row>
    <row r="2742" spans="1:3" x14ac:dyDescent="0.2">
      <c r="A2742" s="3"/>
      <c r="B2742">
        <f>IF(Data!F2742="successful",Data!L2742, "novalue")</f>
        <v>17</v>
      </c>
      <c r="C2742" t="str">
        <f>IF(Data!F2742&lt;&gt;"successful",Data!L2742, "novalue")</f>
        <v>novalue</v>
      </c>
    </row>
    <row r="2743" spans="1:3" x14ac:dyDescent="0.2">
      <c r="A2743" s="3"/>
      <c r="B2743" t="str">
        <f>IF(Data!F2743="successful",Data!L2743, "novalue")</f>
        <v>novalue</v>
      </c>
      <c r="C2743">
        <f>IF(Data!F2743&lt;&gt;"successful",Data!L2743, "novalue")</f>
        <v>4</v>
      </c>
    </row>
    <row r="2744" spans="1:3" x14ac:dyDescent="0.2">
      <c r="A2744" s="3"/>
      <c r="B2744" t="str">
        <f>IF(Data!F2744="successful",Data!L2744, "novalue")</f>
        <v>novalue</v>
      </c>
      <c r="C2744">
        <f>IF(Data!F2744&lt;&gt;"successful",Data!L2744, "novalue")</f>
        <v>18</v>
      </c>
    </row>
    <row r="2745" spans="1:3" x14ac:dyDescent="0.2">
      <c r="A2745" s="3"/>
      <c r="B2745" t="str">
        <f>IF(Data!F2745="successful",Data!L2745, "novalue")</f>
        <v>novalue</v>
      </c>
      <c r="C2745">
        <f>IF(Data!F2745&lt;&gt;"successful",Data!L2745, "novalue")</f>
        <v>0</v>
      </c>
    </row>
    <row r="2746" spans="1:3" x14ac:dyDescent="0.2">
      <c r="A2746" s="3"/>
      <c r="B2746" t="str">
        <f>IF(Data!F2746="successful",Data!L2746, "novalue")</f>
        <v>novalue</v>
      </c>
      <c r="C2746">
        <f>IF(Data!F2746&lt;&gt;"successful",Data!L2746, "novalue")</f>
        <v>22</v>
      </c>
    </row>
    <row r="2747" spans="1:3" x14ac:dyDescent="0.2">
      <c r="A2747" s="3"/>
      <c r="B2747" t="str">
        <f>IF(Data!F2747="successful",Data!L2747, "novalue")</f>
        <v>novalue</v>
      </c>
      <c r="C2747">
        <f>IF(Data!F2747&lt;&gt;"successful",Data!L2747, "novalue")</f>
        <v>49</v>
      </c>
    </row>
    <row r="2748" spans="1:3" x14ac:dyDescent="0.2">
      <c r="A2748" s="3"/>
      <c r="B2748" t="str">
        <f>IF(Data!F2748="successful",Data!L2748, "novalue")</f>
        <v>novalue</v>
      </c>
      <c r="C2748">
        <f>IF(Data!F2748&lt;&gt;"successful",Data!L2748, "novalue")</f>
        <v>19</v>
      </c>
    </row>
    <row r="2749" spans="1:3" x14ac:dyDescent="0.2">
      <c r="A2749" s="3"/>
      <c r="B2749" t="str">
        <f>IF(Data!F2749="successful",Data!L2749, "novalue")</f>
        <v>novalue</v>
      </c>
      <c r="C2749">
        <f>IF(Data!F2749&lt;&gt;"successful",Data!L2749, "novalue")</f>
        <v>4</v>
      </c>
    </row>
    <row r="2750" spans="1:3" x14ac:dyDescent="0.2">
      <c r="A2750" s="3"/>
      <c r="B2750" t="str">
        <f>IF(Data!F2750="successful",Data!L2750, "novalue")</f>
        <v>novalue</v>
      </c>
      <c r="C2750">
        <f>IF(Data!F2750&lt;&gt;"successful",Data!L2750, "novalue")</f>
        <v>4</v>
      </c>
    </row>
    <row r="2751" spans="1:3" x14ac:dyDescent="0.2">
      <c r="A2751" s="3"/>
      <c r="B2751" t="str">
        <f>IF(Data!F2751="successful",Data!L2751, "novalue")</f>
        <v>novalue</v>
      </c>
      <c r="C2751">
        <f>IF(Data!F2751&lt;&gt;"successful",Data!L2751, "novalue")</f>
        <v>2</v>
      </c>
    </row>
    <row r="2752" spans="1:3" x14ac:dyDescent="0.2">
      <c r="A2752" s="3"/>
      <c r="B2752" t="str">
        <f>IF(Data!F2752="successful",Data!L2752, "novalue")</f>
        <v>novalue</v>
      </c>
      <c r="C2752">
        <f>IF(Data!F2752&lt;&gt;"successful",Data!L2752, "novalue")</f>
        <v>0</v>
      </c>
    </row>
    <row r="2753" spans="1:3" x14ac:dyDescent="0.2">
      <c r="A2753" s="3"/>
      <c r="B2753" t="str">
        <f>IF(Data!F2753="successful",Data!L2753, "novalue")</f>
        <v>novalue</v>
      </c>
      <c r="C2753">
        <f>IF(Data!F2753&lt;&gt;"successful",Data!L2753, "novalue")</f>
        <v>0</v>
      </c>
    </row>
    <row r="2754" spans="1:3" x14ac:dyDescent="0.2">
      <c r="A2754" s="3"/>
      <c r="B2754" t="str">
        <f>IF(Data!F2754="successful",Data!L2754, "novalue")</f>
        <v>novalue</v>
      </c>
      <c r="C2754">
        <f>IF(Data!F2754&lt;&gt;"successful",Data!L2754, "novalue")</f>
        <v>14</v>
      </c>
    </row>
    <row r="2755" spans="1:3" x14ac:dyDescent="0.2">
      <c r="A2755" s="3"/>
      <c r="B2755" t="str">
        <f>IF(Data!F2755="successful",Data!L2755, "novalue")</f>
        <v>novalue</v>
      </c>
      <c r="C2755">
        <f>IF(Data!F2755&lt;&gt;"successful",Data!L2755, "novalue")</f>
        <v>8</v>
      </c>
    </row>
    <row r="2756" spans="1:3" x14ac:dyDescent="0.2">
      <c r="A2756" s="3"/>
      <c r="B2756" t="str">
        <f>IF(Data!F2756="successful",Data!L2756, "novalue")</f>
        <v>novalue</v>
      </c>
      <c r="C2756">
        <f>IF(Data!F2756&lt;&gt;"successful",Data!L2756, "novalue")</f>
        <v>0</v>
      </c>
    </row>
    <row r="2757" spans="1:3" x14ac:dyDescent="0.2">
      <c r="A2757" s="3"/>
      <c r="B2757" t="str">
        <f>IF(Data!F2757="successful",Data!L2757, "novalue")</f>
        <v>novalue</v>
      </c>
      <c r="C2757">
        <f>IF(Data!F2757&lt;&gt;"successful",Data!L2757, "novalue")</f>
        <v>15</v>
      </c>
    </row>
    <row r="2758" spans="1:3" x14ac:dyDescent="0.2">
      <c r="A2758" s="3"/>
      <c r="B2758" t="str">
        <f>IF(Data!F2758="successful",Data!L2758, "novalue")</f>
        <v>novalue</v>
      </c>
      <c r="C2758">
        <f>IF(Data!F2758&lt;&gt;"successful",Data!L2758, "novalue")</f>
        <v>33</v>
      </c>
    </row>
    <row r="2759" spans="1:3" x14ac:dyDescent="0.2">
      <c r="A2759" s="3"/>
      <c r="B2759" t="str">
        <f>IF(Data!F2759="successful",Data!L2759, "novalue")</f>
        <v>novalue</v>
      </c>
      <c r="C2759">
        <f>IF(Data!F2759&lt;&gt;"successful",Data!L2759, "novalue")</f>
        <v>2</v>
      </c>
    </row>
    <row r="2760" spans="1:3" x14ac:dyDescent="0.2">
      <c r="A2760" s="3"/>
      <c r="B2760" t="str">
        <f>IF(Data!F2760="successful",Data!L2760, "novalue")</f>
        <v>novalue</v>
      </c>
      <c r="C2760">
        <f>IF(Data!F2760&lt;&gt;"successful",Data!L2760, "novalue")</f>
        <v>6</v>
      </c>
    </row>
    <row r="2761" spans="1:3" x14ac:dyDescent="0.2">
      <c r="A2761" s="3"/>
      <c r="B2761" t="str">
        <f>IF(Data!F2761="successful",Data!L2761, "novalue")</f>
        <v>novalue</v>
      </c>
      <c r="C2761">
        <f>IF(Data!F2761&lt;&gt;"successful",Data!L2761, "novalue")</f>
        <v>2</v>
      </c>
    </row>
    <row r="2762" spans="1:3" x14ac:dyDescent="0.2">
      <c r="A2762" s="3"/>
      <c r="B2762" t="str">
        <f>IF(Data!F2762="successful",Data!L2762, "novalue")</f>
        <v>novalue</v>
      </c>
      <c r="C2762">
        <f>IF(Data!F2762&lt;&gt;"successful",Data!L2762, "novalue")</f>
        <v>0</v>
      </c>
    </row>
    <row r="2763" spans="1:3" x14ac:dyDescent="0.2">
      <c r="A2763" s="3"/>
      <c r="B2763" t="str">
        <f>IF(Data!F2763="successful",Data!L2763, "novalue")</f>
        <v>novalue</v>
      </c>
      <c r="C2763">
        <f>IF(Data!F2763&lt;&gt;"successful",Data!L2763, "novalue")</f>
        <v>4</v>
      </c>
    </row>
    <row r="2764" spans="1:3" x14ac:dyDescent="0.2">
      <c r="A2764" s="3"/>
      <c r="B2764" t="str">
        <f>IF(Data!F2764="successful",Data!L2764, "novalue")</f>
        <v>novalue</v>
      </c>
      <c r="C2764">
        <f>IF(Data!F2764&lt;&gt;"successful",Data!L2764, "novalue")</f>
        <v>1</v>
      </c>
    </row>
    <row r="2765" spans="1:3" x14ac:dyDescent="0.2">
      <c r="A2765" s="3"/>
      <c r="B2765" t="str">
        <f>IF(Data!F2765="successful",Data!L2765, "novalue")</f>
        <v>novalue</v>
      </c>
      <c r="C2765">
        <f>IF(Data!F2765&lt;&gt;"successful",Data!L2765, "novalue")</f>
        <v>3</v>
      </c>
    </row>
    <row r="2766" spans="1:3" x14ac:dyDescent="0.2">
      <c r="A2766" s="3"/>
      <c r="B2766" t="str">
        <f>IF(Data!F2766="successful",Data!L2766, "novalue")</f>
        <v>novalue</v>
      </c>
      <c r="C2766">
        <f>IF(Data!F2766&lt;&gt;"successful",Data!L2766, "novalue")</f>
        <v>4</v>
      </c>
    </row>
    <row r="2767" spans="1:3" x14ac:dyDescent="0.2">
      <c r="A2767" s="3"/>
      <c r="B2767" t="str">
        <f>IF(Data!F2767="successful",Data!L2767, "novalue")</f>
        <v>novalue</v>
      </c>
      <c r="C2767">
        <f>IF(Data!F2767&lt;&gt;"successful",Data!L2767, "novalue")</f>
        <v>0</v>
      </c>
    </row>
    <row r="2768" spans="1:3" x14ac:dyDescent="0.2">
      <c r="A2768" s="3"/>
      <c r="B2768" t="str">
        <f>IF(Data!F2768="successful",Data!L2768, "novalue")</f>
        <v>novalue</v>
      </c>
      <c r="C2768">
        <f>IF(Data!F2768&lt;&gt;"successful",Data!L2768, "novalue")</f>
        <v>4</v>
      </c>
    </row>
    <row r="2769" spans="1:3" x14ac:dyDescent="0.2">
      <c r="A2769" s="3"/>
      <c r="B2769" t="str">
        <f>IF(Data!F2769="successful",Data!L2769, "novalue")</f>
        <v>novalue</v>
      </c>
      <c r="C2769">
        <f>IF(Data!F2769&lt;&gt;"successful",Data!L2769, "novalue")</f>
        <v>3</v>
      </c>
    </row>
    <row r="2770" spans="1:3" x14ac:dyDescent="0.2">
      <c r="A2770" s="3"/>
      <c r="B2770" t="str">
        <f>IF(Data!F2770="successful",Data!L2770, "novalue")</f>
        <v>novalue</v>
      </c>
      <c r="C2770">
        <f>IF(Data!F2770&lt;&gt;"successful",Data!L2770, "novalue")</f>
        <v>34</v>
      </c>
    </row>
    <row r="2771" spans="1:3" x14ac:dyDescent="0.2">
      <c r="A2771" s="3"/>
      <c r="B2771" t="str">
        <f>IF(Data!F2771="successful",Data!L2771, "novalue")</f>
        <v>novalue</v>
      </c>
      <c r="C2771">
        <f>IF(Data!F2771&lt;&gt;"successful",Data!L2771, "novalue")</f>
        <v>2</v>
      </c>
    </row>
    <row r="2772" spans="1:3" x14ac:dyDescent="0.2">
      <c r="A2772" s="3"/>
      <c r="B2772" t="str">
        <f>IF(Data!F2772="successful",Data!L2772, "novalue")</f>
        <v>novalue</v>
      </c>
      <c r="C2772">
        <f>IF(Data!F2772&lt;&gt;"successful",Data!L2772, "novalue")</f>
        <v>33</v>
      </c>
    </row>
    <row r="2773" spans="1:3" x14ac:dyDescent="0.2">
      <c r="A2773" s="3"/>
      <c r="B2773" t="str">
        <f>IF(Data!F2773="successful",Data!L2773, "novalue")</f>
        <v>novalue</v>
      </c>
      <c r="C2773">
        <f>IF(Data!F2773&lt;&gt;"successful",Data!L2773, "novalue")</f>
        <v>0</v>
      </c>
    </row>
    <row r="2774" spans="1:3" x14ac:dyDescent="0.2">
      <c r="A2774" s="3"/>
      <c r="B2774" t="str">
        <f>IF(Data!F2774="successful",Data!L2774, "novalue")</f>
        <v>novalue</v>
      </c>
      <c r="C2774">
        <f>IF(Data!F2774&lt;&gt;"successful",Data!L2774, "novalue")</f>
        <v>0</v>
      </c>
    </row>
    <row r="2775" spans="1:3" x14ac:dyDescent="0.2">
      <c r="A2775" s="3"/>
      <c r="B2775" t="str">
        <f>IF(Data!F2775="successful",Data!L2775, "novalue")</f>
        <v>novalue</v>
      </c>
      <c r="C2775">
        <f>IF(Data!F2775&lt;&gt;"successful",Data!L2775, "novalue")</f>
        <v>1</v>
      </c>
    </row>
    <row r="2776" spans="1:3" x14ac:dyDescent="0.2">
      <c r="A2776" s="3"/>
      <c r="B2776" t="str">
        <f>IF(Data!F2776="successful",Data!L2776, "novalue")</f>
        <v>novalue</v>
      </c>
      <c r="C2776">
        <f>IF(Data!F2776&lt;&gt;"successful",Data!L2776, "novalue")</f>
        <v>13</v>
      </c>
    </row>
    <row r="2777" spans="1:3" x14ac:dyDescent="0.2">
      <c r="A2777" s="3"/>
      <c r="B2777" t="str">
        <f>IF(Data!F2777="successful",Data!L2777, "novalue")</f>
        <v>novalue</v>
      </c>
      <c r="C2777">
        <f>IF(Data!F2777&lt;&gt;"successful",Data!L2777, "novalue")</f>
        <v>2</v>
      </c>
    </row>
    <row r="2778" spans="1:3" x14ac:dyDescent="0.2">
      <c r="A2778" s="3"/>
      <c r="B2778" t="str">
        <f>IF(Data!F2778="successful",Data!L2778, "novalue")</f>
        <v>novalue</v>
      </c>
      <c r="C2778">
        <f>IF(Data!F2778&lt;&gt;"successful",Data!L2778, "novalue")</f>
        <v>36</v>
      </c>
    </row>
    <row r="2779" spans="1:3" x14ac:dyDescent="0.2">
      <c r="A2779" s="3"/>
      <c r="B2779" t="str">
        <f>IF(Data!F2779="successful",Data!L2779, "novalue")</f>
        <v>novalue</v>
      </c>
      <c r="C2779">
        <f>IF(Data!F2779&lt;&gt;"successful",Data!L2779, "novalue")</f>
        <v>1</v>
      </c>
    </row>
    <row r="2780" spans="1:3" x14ac:dyDescent="0.2">
      <c r="A2780" s="3"/>
      <c r="B2780" t="str">
        <f>IF(Data!F2780="successful",Data!L2780, "novalue")</f>
        <v>novalue</v>
      </c>
      <c r="C2780">
        <f>IF(Data!F2780&lt;&gt;"successful",Data!L2780, "novalue")</f>
        <v>15</v>
      </c>
    </row>
    <row r="2781" spans="1:3" x14ac:dyDescent="0.2">
      <c r="A2781" s="3"/>
      <c r="B2781" t="str">
        <f>IF(Data!F2781="successful",Data!L2781, "novalue")</f>
        <v>novalue</v>
      </c>
      <c r="C2781">
        <f>IF(Data!F2781&lt;&gt;"successful",Data!L2781, "novalue")</f>
        <v>1</v>
      </c>
    </row>
    <row r="2782" spans="1:3" x14ac:dyDescent="0.2">
      <c r="A2782" s="3"/>
      <c r="B2782" t="str">
        <f>IF(Data!F2782="successful",Data!L2782, "novalue")</f>
        <v>novalue</v>
      </c>
      <c r="C2782">
        <f>IF(Data!F2782&lt;&gt;"successful",Data!L2782, "novalue")</f>
        <v>0</v>
      </c>
    </row>
    <row r="2783" spans="1:3" x14ac:dyDescent="0.2">
      <c r="A2783" s="3"/>
      <c r="B2783">
        <f>IF(Data!F2783="successful",Data!L2783, "novalue")</f>
        <v>28</v>
      </c>
      <c r="C2783" t="str">
        <f>IF(Data!F2783&lt;&gt;"successful",Data!L2783, "novalue")</f>
        <v>novalue</v>
      </c>
    </row>
    <row r="2784" spans="1:3" x14ac:dyDescent="0.2">
      <c r="A2784" s="3"/>
      <c r="B2784">
        <f>IF(Data!F2784="successful",Data!L2784, "novalue")</f>
        <v>18</v>
      </c>
      <c r="C2784" t="str">
        <f>IF(Data!F2784&lt;&gt;"successful",Data!L2784, "novalue")</f>
        <v>novalue</v>
      </c>
    </row>
    <row r="2785" spans="1:3" x14ac:dyDescent="0.2">
      <c r="A2785" s="3"/>
      <c r="B2785">
        <f>IF(Data!F2785="successful",Data!L2785, "novalue")</f>
        <v>61</v>
      </c>
      <c r="C2785" t="str">
        <f>IF(Data!F2785&lt;&gt;"successful",Data!L2785, "novalue")</f>
        <v>novalue</v>
      </c>
    </row>
    <row r="2786" spans="1:3" x14ac:dyDescent="0.2">
      <c r="A2786" s="3"/>
      <c r="B2786">
        <f>IF(Data!F2786="successful",Data!L2786, "novalue")</f>
        <v>108</v>
      </c>
      <c r="C2786" t="str">
        <f>IF(Data!F2786&lt;&gt;"successful",Data!L2786, "novalue")</f>
        <v>novalue</v>
      </c>
    </row>
    <row r="2787" spans="1:3" x14ac:dyDescent="0.2">
      <c r="A2787" s="3"/>
      <c r="B2787">
        <f>IF(Data!F2787="successful",Data!L2787, "novalue")</f>
        <v>142</v>
      </c>
      <c r="C2787" t="str">
        <f>IF(Data!F2787&lt;&gt;"successful",Data!L2787, "novalue")</f>
        <v>novalue</v>
      </c>
    </row>
    <row r="2788" spans="1:3" x14ac:dyDescent="0.2">
      <c r="A2788" s="3"/>
      <c r="B2788">
        <f>IF(Data!F2788="successful",Data!L2788, "novalue")</f>
        <v>74</v>
      </c>
      <c r="C2788" t="str">
        <f>IF(Data!F2788&lt;&gt;"successful",Data!L2788, "novalue")</f>
        <v>novalue</v>
      </c>
    </row>
    <row r="2789" spans="1:3" x14ac:dyDescent="0.2">
      <c r="A2789" s="3"/>
      <c r="B2789">
        <f>IF(Data!F2789="successful",Data!L2789, "novalue")</f>
        <v>38</v>
      </c>
      <c r="C2789" t="str">
        <f>IF(Data!F2789&lt;&gt;"successful",Data!L2789, "novalue")</f>
        <v>novalue</v>
      </c>
    </row>
    <row r="2790" spans="1:3" x14ac:dyDescent="0.2">
      <c r="A2790" s="3"/>
      <c r="B2790">
        <f>IF(Data!F2790="successful",Data!L2790, "novalue")</f>
        <v>20</v>
      </c>
      <c r="C2790" t="str">
        <f>IF(Data!F2790&lt;&gt;"successful",Data!L2790, "novalue")</f>
        <v>novalue</v>
      </c>
    </row>
    <row r="2791" spans="1:3" x14ac:dyDescent="0.2">
      <c r="A2791" s="3"/>
      <c r="B2791">
        <f>IF(Data!F2791="successful",Data!L2791, "novalue")</f>
        <v>24</v>
      </c>
      <c r="C2791" t="str">
        <f>IF(Data!F2791&lt;&gt;"successful",Data!L2791, "novalue")</f>
        <v>novalue</v>
      </c>
    </row>
    <row r="2792" spans="1:3" x14ac:dyDescent="0.2">
      <c r="A2792" s="3"/>
      <c r="B2792">
        <f>IF(Data!F2792="successful",Data!L2792, "novalue")</f>
        <v>66</v>
      </c>
      <c r="C2792" t="str">
        <f>IF(Data!F2792&lt;&gt;"successful",Data!L2792, "novalue")</f>
        <v>novalue</v>
      </c>
    </row>
    <row r="2793" spans="1:3" x14ac:dyDescent="0.2">
      <c r="A2793" s="3"/>
      <c r="B2793">
        <f>IF(Data!F2793="successful",Data!L2793, "novalue")</f>
        <v>28</v>
      </c>
      <c r="C2793" t="str">
        <f>IF(Data!F2793&lt;&gt;"successful",Data!L2793, "novalue")</f>
        <v>novalue</v>
      </c>
    </row>
    <row r="2794" spans="1:3" x14ac:dyDescent="0.2">
      <c r="A2794" s="3"/>
      <c r="B2794">
        <f>IF(Data!F2794="successful",Data!L2794, "novalue")</f>
        <v>24</v>
      </c>
      <c r="C2794" t="str">
        <f>IF(Data!F2794&lt;&gt;"successful",Data!L2794, "novalue")</f>
        <v>novalue</v>
      </c>
    </row>
    <row r="2795" spans="1:3" x14ac:dyDescent="0.2">
      <c r="A2795" s="3"/>
      <c r="B2795">
        <f>IF(Data!F2795="successful",Data!L2795, "novalue")</f>
        <v>73</v>
      </c>
      <c r="C2795" t="str">
        <f>IF(Data!F2795&lt;&gt;"successful",Data!L2795, "novalue")</f>
        <v>novalue</v>
      </c>
    </row>
    <row r="2796" spans="1:3" x14ac:dyDescent="0.2">
      <c r="A2796" s="3"/>
      <c r="B2796">
        <f>IF(Data!F2796="successful",Data!L2796, "novalue")</f>
        <v>3</v>
      </c>
      <c r="C2796" t="str">
        <f>IF(Data!F2796&lt;&gt;"successful",Data!L2796, "novalue")</f>
        <v>novalue</v>
      </c>
    </row>
    <row r="2797" spans="1:3" x14ac:dyDescent="0.2">
      <c r="A2797" s="3"/>
      <c r="B2797">
        <f>IF(Data!F2797="successful",Data!L2797, "novalue")</f>
        <v>20</v>
      </c>
      <c r="C2797" t="str">
        <f>IF(Data!F2797&lt;&gt;"successful",Data!L2797, "novalue")</f>
        <v>novalue</v>
      </c>
    </row>
    <row r="2798" spans="1:3" x14ac:dyDescent="0.2">
      <c r="A2798" s="3"/>
      <c r="B2798">
        <f>IF(Data!F2798="successful",Data!L2798, "novalue")</f>
        <v>21</v>
      </c>
      <c r="C2798" t="str">
        <f>IF(Data!F2798&lt;&gt;"successful",Data!L2798, "novalue")</f>
        <v>novalue</v>
      </c>
    </row>
    <row r="2799" spans="1:3" x14ac:dyDescent="0.2">
      <c r="A2799" s="3"/>
      <c r="B2799">
        <f>IF(Data!F2799="successful",Data!L2799, "novalue")</f>
        <v>94</v>
      </c>
      <c r="C2799" t="str">
        <f>IF(Data!F2799&lt;&gt;"successful",Data!L2799, "novalue")</f>
        <v>novalue</v>
      </c>
    </row>
    <row r="2800" spans="1:3" x14ac:dyDescent="0.2">
      <c r="A2800" s="3"/>
      <c r="B2800">
        <f>IF(Data!F2800="successful",Data!L2800, "novalue")</f>
        <v>139</v>
      </c>
      <c r="C2800" t="str">
        <f>IF(Data!F2800&lt;&gt;"successful",Data!L2800, "novalue")</f>
        <v>novalue</v>
      </c>
    </row>
    <row r="2801" spans="1:3" x14ac:dyDescent="0.2">
      <c r="A2801" s="3"/>
      <c r="B2801">
        <f>IF(Data!F2801="successful",Data!L2801, "novalue")</f>
        <v>130</v>
      </c>
      <c r="C2801" t="str">
        <f>IF(Data!F2801&lt;&gt;"successful",Data!L2801, "novalue")</f>
        <v>novalue</v>
      </c>
    </row>
    <row r="2802" spans="1:3" x14ac:dyDescent="0.2">
      <c r="A2802" s="3"/>
      <c r="B2802">
        <f>IF(Data!F2802="successful",Data!L2802, "novalue")</f>
        <v>31</v>
      </c>
      <c r="C2802" t="str">
        <f>IF(Data!F2802&lt;&gt;"successful",Data!L2802, "novalue")</f>
        <v>novalue</v>
      </c>
    </row>
    <row r="2803" spans="1:3" x14ac:dyDescent="0.2">
      <c r="A2803" s="3"/>
      <c r="B2803">
        <f>IF(Data!F2803="successful",Data!L2803, "novalue")</f>
        <v>13</v>
      </c>
      <c r="C2803" t="str">
        <f>IF(Data!F2803&lt;&gt;"successful",Data!L2803, "novalue")</f>
        <v>novalue</v>
      </c>
    </row>
    <row r="2804" spans="1:3" x14ac:dyDescent="0.2">
      <c r="A2804" s="3"/>
      <c r="B2804">
        <f>IF(Data!F2804="successful",Data!L2804, "novalue")</f>
        <v>90</v>
      </c>
      <c r="C2804" t="str">
        <f>IF(Data!F2804&lt;&gt;"successful",Data!L2804, "novalue")</f>
        <v>novalue</v>
      </c>
    </row>
    <row r="2805" spans="1:3" x14ac:dyDescent="0.2">
      <c r="A2805" s="3"/>
      <c r="B2805">
        <f>IF(Data!F2805="successful",Data!L2805, "novalue")</f>
        <v>141</v>
      </c>
      <c r="C2805" t="str">
        <f>IF(Data!F2805&lt;&gt;"successful",Data!L2805, "novalue")</f>
        <v>novalue</v>
      </c>
    </row>
    <row r="2806" spans="1:3" x14ac:dyDescent="0.2">
      <c r="A2806" s="3"/>
      <c r="B2806">
        <f>IF(Data!F2806="successful",Data!L2806, "novalue")</f>
        <v>23</v>
      </c>
      <c r="C2806" t="str">
        <f>IF(Data!F2806&lt;&gt;"successful",Data!L2806, "novalue")</f>
        <v>novalue</v>
      </c>
    </row>
    <row r="2807" spans="1:3" x14ac:dyDescent="0.2">
      <c r="A2807" s="3"/>
      <c r="B2807">
        <f>IF(Data!F2807="successful",Data!L2807, "novalue")</f>
        <v>18</v>
      </c>
      <c r="C2807" t="str">
        <f>IF(Data!F2807&lt;&gt;"successful",Data!L2807, "novalue")</f>
        <v>novalue</v>
      </c>
    </row>
    <row r="2808" spans="1:3" x14ac:dyDescent="0.2">
      <c r="A2808" s="3"/>
      <c r="B2808">
        <f>IF(Data!F2808="successful",Data!L2808, "novalue")</f>
        <v>76</v>
      </c>
      <c r="C2808" t="str">
        <f>IF(Data!F2808&lt;&gt;"successful",Data!L2808, "novalue")</f>
        <v>novalue</v>
      </c>
    </row>
    <row r="2809" spans="1:3" x14ac:dyDescent="0.2">
      <c r="A2809" s="3"/>
      <c r="B2809">
        <f>IF(Data!F2809="successful",Data!L2809, "novalue")</f>
        <v>93</v>
      </c>
      <c r="C2809" t="str">
        <f>IF(Data!F2809&lt;&gt;"successful",Data!L2809, "novalue")</f>
        <v>novalue</v>
      </c>
    </row>
    <row r="2810" spans="1:3" x14ac:dyDescent="0.2">
      <c r="A2810" s="3"/>
      <c r="B2810">
        <f>IF(Data!F2810="successful",Data!L2810, "novalue")</f>
        <v>69</v>
      </c>
      <c r="C2810" t="str">
        <f>IF(Data!F2810&lt;&gt;"successful",Data!L2810, "novalue")</f>
        <v>novalue</v>
      </c>
    </row>
    <row r="2811" spans="1:3" x14ac:dyDescent="0.2">
      <c r="A2811" s="3"/>
      <c r="B2811">
        <f>IF(Data!F2811="successful",Data!L2811, "novalue")</f>
        <v>21</v>
      </c>
      <c r="C2811" t="str">
        <f>IF(Data!F2811&lt;&gt;"successful",Data!L2811, "novalue")</f>
        <v>novalue</v>
      </c>
    </row>
    <row r="2812" spans="1:3" x14ac:dyDescent="0.2">
      <c r="A2812" s="3"/>
      <c r="B2812">
        <f>IF(Data!F2812="successful",Data!L2812, "novalue")</f>
        <v>57</v>
      </c>
      <c r="C2812" t="str">
        <f>IF(Data!F2812&lt;&gt;"successful",Data!L2812, "novalue")</f>
        <v>novalue</v>
      </c>
    </row>
    <row r="2813" spans="1:3" x14ac:dyDescent="0.2">
      <c r="A2813" s="3"/>
      <c r="B2813">
        <f>IF(Data!F2813="successful",Data!L2813, "novalue")</f>
        <v>108</v>
      </c>
      <c r="C2813" t="str">
        <f>IF(Data!F2813&lt;&gt;"successful",Data!L2813, "novalue")</f>
        <v>novalue</v>
      </c>
    </row>
    <row r="2814" spans="1:3" x14ac:dyDescent="0.2">
      <c r="A2814" s="3"/>
      <c r="B2814">
        <f>IF(Data!F2814="successful",Data!L2814, "novalue")</f>
        <v>83</v>
      </c>
      <c r="C2814" t="str">
        <f>IF(Data!F2814&lt;&gt;"successful",Data!L2814, "novalue")</f>
        <v>novalue</v>
      </c>
    </row>
    <row r="2815" spans="1:3" x14ac:dyDescent="0.2">
      <c r="A2815" s="3"/>
      <c r="B2815">
        <f>IF(Data!F2815="successful",Data!L2815, "novalue")</f>
        <v>96</v>
      </c>
      <c r="C2815" t="str">
        <f>IF(Data!F2815&lt;&gt;"successful",Data!L2815, "novalue")</f>
        <v>novalue</v>
      </c>
    </row>
    <row r="2816" spans="1:3" x14ac:dyDescent="0.2">
      <c r="A2816" s="3"/>
      <c r="B2816">
        <f>IF(Data!F2816="successful",Data!L2816, "novalue")</f>
        <v>64</v>
      </c>
      <c r="C2816" t="str">
        <f>IF(Data!F2816&lt;&gt;"successful",Data!L2816, "novalue")</f>
        <v>novalue</v>
      </c>
    </row>
    <row r="2817" spans="1:3" x14ac:dyDescent="0.2">
      <c r="A2817" s="3"/>
      <c r="B2817">
        <f>IF(Data!F2817="successful",Data!L2817, "novalue")</f>
        <v>14</v>
      </c>
      <c r="C2817" t="str">
        <f>IF(Data!F2817&lt;&gt;"successful",Data!L2817, "novalue")</f>
        <v>novalue</v>
      </c>
    </row>
    <row r="2818" spans="1:3" x14ac:dyDescent="0.2">
      <c r="A2818" s="3"/>
      <c r="B2818">
        <f>IF(Data!F2818="successful",Data!L2818, "novalue")</f>
        <v>169</v>
      </c>
      <c r="C2818" t="str">
        <f>IF(Data!F2818&lt;&gt;"successful",Data!L2818, "novalue")</f>
        <v>novalue</v>
      </c>
    </row>
    <row r="2819" spans="1:3" x14ac:dyDescent="0.2">
      <c r="A2819" s="3"/>
      <c r="B2819">
        <f>IF(Data!F2819="successful",Data!L2819, "novalue")</f>
        <v>33</v>
      </c>
      <c r="C2819" t="str">
        <f>IF(Data!F2819&lt;&gt;"successful",Data!L2819, "novalue")</f>
        <v>novalue</v>
      </c>
    </row>
    <row r="2820" spans="1:3" x14ac:dyDescent="0.2">
      <c r="A2820" s="3"/>
      <c r="B2820">
        <f>IF(Data!F2820="successful",Data!L2820, "novalue")</f>
        <v>102</v>
      </c>
      <c r="C2820" t="str">
        <f>IF(Data!F2820&lt;&gt;"successful",Data!L2820, "novalue")</f>
        <v>novalue</v>
      </c>
    </row>
    <row r="2821" spans="1:3" x14ac:dyDescent="0.2">
      <c r="A2821" s="3"/>
      <c r="B2821">
        <f>IF(Data!F2821="successful",Data!L2821, "novalue")</f>
        <v>104</v>
      </c>
      <c r="C2821" t="str">
        <f>IF(Data!F2821&lt;&gt;"successful",Data!L2821, "novalue")</f>
        <v>novalue</v>
      </c>
    </row>
    <row r="2822" spans="1:3" x14ac:dyDescent="0.2">
      <c r="A2822" s="3"/>
      <c r="B2822">
        <f>IF(Data!F2822="successful",Data!L2822, "novalue")</f>
        <v>20</v>
      </c>
      <c r="C2822" t="str">
        <f>IF(Data!F2822&lt;&gt;"successful",Data!L2822, "novalue")</f>
        <v>novalue</v>
      </c>
    </row>
    <row r="2823" spans="1:3" x14ac:dyDescent="0.2">
      <c r="A2823" s="3"/>
      <c r="B2823">
        <f>IF(Data!F2823="successful",Data!L2823, "novalue")</f>
        <v>35</v>
      </c>
      <c r="C2823" t="str">
        <f>IF(Data!F2823&lt;&gt;"successful",Data!L2823, "novalue")</f>
        <v>novalue</v>
      </c>
    </row>
    <row r="2824" spans="1:3" x14ac:dyDescent="0.2">
      <c r="A2824" s="3"/>
      <c r="B2824">
        <f>IF(Data!F2824="successful",Data!L2824, "novalue")</f>
        <v>94</v>
      </c>
      <c r="C2824" t="str">
        <f>IF(Data!F2824&lt;&gt;"successful",Data!L2824, "novalue")</f>
        <v>novalue</v>
      </c>
    </row>
    <row r="2825" spans="1:3" x14ac:dyDescent="0.2">
      <c r="A2825" s="3"/>
      <c r="B2825">
        <f>IF(Data!F2825="successful",Data!L2825, "novalue")</f>
        <v>14</v>
      </c>
      <c r="C2825" t="str">
        <f>IF(Data!F2825&lt;&gt;"successful",Data!L2825, "novalue")</f>
        <v>novalue</v>
      </c>
    </row>
    <row r="2826" spans="1:3" x14ac:dyDescent="0.2">
      <c r="A2826" s="3"/>
      <c r="B2826">
        <f>IF(Data!F2826="successful",Data!L2826, "novalue")</f>
        <v>15</v>
      </c>
      <c r="C2826" t="str">
        <f>IF(Data!F2826&lt;&gt;"successful",Data!L2826, "novalue")</f>
        <v>novalue</v>
      </c>
    </row>
    <row r="2827" spans="1:3" x14ac:dyDescent="0.2">
      <c r="A2827" s="3"/>
      <c r="B2827">
        <f>IF(Data!F2827="successful",Data!L2827, "novalue")</f>
        <v>51</v>
      </c>
      <c r="C2827" t="str">
        <f>IF(Data!F2827&lt;&gt;"successful",Data!L2827, "novalue")</f>
        <v>novalue</v>
      </c>
    </row>
    <row r="2828" spans="1:3" x14ac:dyDescent="0.2">
      <c r="A2828" s="3"/>
      <c r="B2828">
        <f>IF(Data!F2828="successful",Data!L2828, "novalue")</f>
        <v>19</v>
      </c>
      <c r="C2828" t="str">
        <f>IF(Data!F2828&lt;&gt;"successful",Data!L2828, "novalue")</f>
        <v>novalue</v>
      </c>
    </row>
    <row r="2829" spans="1:3" x14ac:dyDescent="0.2">
      <c r="A2829" s="3"/>
      <c r="B2829">
        <f>IF(Data!F2829="successful",Data!L2829, "novalue")</f>
        <v>23</v>
      </c>
      <c r="C2829" t="str">
        <f>IF(Data!F2829&lt;&gt;"successful",Data!L2829, "novalue")</f>
        <v>novalue</v>
      </c>
    </row>
    <row r="2830" spans="1:3" x14ac:dyDescent="0.2">
      <c r="A2830" s="3"/>
      <c r="B2830">
        <f>IF(Data!F2830="successful",Data!L2830, "novalue")</f>
        <v>97</v>
      </c>
      <c r="C2830" t="str">
        <f>IF(Data!F2830&lt;&gt;"successful",Data!L2830, "novalue")</f>
        <v>novalue</v>
      </c>
    </row>
    <row r="2831" spans="1:3" x14ac:dyDescent="0.2">
      <c r="A2831" s="3"/>
      <c r="B2831">
        <f>IF(Data!F2831="successful",Data!L2831, "novalue")</f>
        <v>76</v>
      </c>
      <c r="C2831" t="str">
        <f>IF(Data!F2831&lt;&gt;"successful",Data!L2831, "novalue")</f>
        <v>novalue</v>
      </c>
    </row>
    <row r="2832" spans="1:3" x14ac:dyDescent="0.2">
      <c r="A2832" s="3"/>
      <c r="B2832">
        <f>IF(Data!F2832="successful",Data!L2832, "novalue")</f>
        <v>11</v>
      </c>
      <c r="C2832" t="str">
        <f>IF(Data!F2832&lt;&gt;"successful",Data!L2832, "novalue")</f>
        <v>novalue</v>
      </c>
    </row>
    <row r="2833" spans="1:3" x14ac:dyDescent="0.2">
      <c r="A2833" s="3"/>
      <c r="B2833">
        <f>IF(Data!F2833="successful",Data!L2833, "novalue")</f>
        <v>52</v>
      </c>
      <c r="C2833" t="str">
        <f>IF(Data!F2833&lt;&gt;"successful",Data!L2833, "novalue")</f>
        <v>novalue</v>
      </c>
    </row>
    <row r="2834" spans="1:3" x14ac:dyDescent="0.2">
      <c r="A2834" s="3"/>
      <c r="B2834">
        <f>IF(Data!F2834="successful",Data!L2834, "novalue")</f>
        <v>95</v>
      </c>
      <c r="C2834" t="str">
        <f>IF(Data!F2834&lt;&gt;"successful",Data!L2834, "novalue")</f>
        <v>novalue</v>
      </c>
    </row>
    <row r="2835" spans="1:3" x14ac:dyDescent="0.2">
      <c r="A2835" s="3"/>
      <c r="B2835">
        <f>IF(Data!F2835="successful",Data!L2835, "novalue")</f>
        <v>35</v>
      </c>
      <c r="C2835" t="str">
        <f>IF(Data!F2835&lt;&gt;"successful",Data!L2835, "novalue")</f>
        <v>novalue</v>
      </c>
    </row>
    <row r="2836" spans="1:3" x14ac:dyDescent="0.2">
      <c r="A2836" s="3"/>
      <c r="B2836">
        <f>IF(Data!F2836="successful",Data!L2836, "novalue")</f>
        <v>21</v>
      </c>
      <c r="C2836" t="str">
        <f>IF(Data!F2836&lt;&gt;"successful",Data!L2836, "novalue")</f>
        <v>novalue</v>
      </c>
    </row>
    <row r="2837" spans="1:3" x14ac:dyDescent="0.2">
      <c r="A2837" s="3"/>
      <c r="B2837">
        <f>IF(Data!F2837="successful",Data!L2837, "novalue")</f>
        <v>93</v>
      </c>
      <c r="C2837" t="str">
        <f>IF(Data!F2837&lt;&gt;"successful",Data!L2837, "novalue")</f>
        <v>novalue</v>
      </c>
    </row>
    <row r="2838" spans="1:3" x14ac:dyDescent="0.2">
      <c r="A2838" s="3"/>
      <c r="B2838">
        <f>IF(Data!F2838="successful",Data!L2838, "novalue")</f>
        <v>11</v>
      </c>
      <c r="C2838" t="str">
        <f>IF(Data!F2838&lt;&gt;"successful",Data!L2838, "novalue")</f>
        <v>novalue</v>
      </c>
    </row>
    <row r="2839" spans="1:3" x14ac:dyDescent="0.2">
      <c r="A2839" s="3"/>
      <c r="B2839">
        <f>IF(Data!F2839="successful",Data!L2839, "novalue")</f>
        <v>21</v>
      </c>
      <c r="C2839" t="str">
        <f>IF(Data!F2839&lt;&gt;"successful",Data!L2839, "novalue")</f>
        <v>novalue</v>
      </c>
    </row>
    <row r="2840" spans="1:3" x14ac:dyDescent="0.2">
      <c r="A2840" s="3"/>
      <c r="B2840">
        <f>IF(Data!F2840="successful",Data!L2840, "novalue")</f>
        <v>54</v>
      </c>
      <c r="C2840" t="str">
        <f>IF(Data!F2840&lt;&gt;"successful",Data!L2840, "novalue")</f>
        <v>novalue</v>
      </c>
    </row>
    <row r="2841" spans="1:3" x14ac:dyDescent="0.2">
      <c r="A2841" s="3"/>
      <c r="B2841">
        <f>IF(Data!F2841="successful",Data!L2841, "novalue")</f>
        <v>31</v>
      </c>
      <c r="C2841" t="str">
        <f>IF(Data!F2841&lt;&gt;"successful",Data!L2841, "novalue")</f>
        <v>novalue</v>
      </c>
    </row>
    <row r="2842" spans="1:3" x14ac:dyDescent="0.2">
      <c r="A2842" s="3"/>
      <c r="B2842">
        <f>IF(Data!F2842="successful",Data!L2842, "novalue")</f>
        <v>132</v>
      </c>
      <c r="C2842" t="str">
        <f>IF(Data!F2842&lt;&gt;"successful",Data!L2842, "novalue")</f>
        <v>novalue</v>
      </c>
    </row>
    <row r="2843" spans="1:3" x14ac:dyDescent="0.2">
      <c r="A2843" s="3"/>
      <c r="B2843" t="str">
        <f>IF(Data!F2843="successful",Data!L2843, "novalue")</f>
        <v>novalue</v>
      </c>
      <c r="C2843">
        <f>IF(Data!F2843&lt;&gt;"successful",Data!L2843, "novalue")</f>
        <v>1</v>
      </c>
    </row>
    <row r="2844" spans="1:3" x14ac:dyDescent="0.2">
      <c r="A2844" s="3"/>
      <c r="B2844" t="str">
        <f>IF(Data!F2844="successful",Data!L2844, "novalue")</f>
        <v>novalue</v>
      </c>
      <c r="C2844">
        <f>IF(Data!F2844&lt;&gt;"successful",Data!L2844, "novalue")</f>
        <v>0</v>
      </c>
    </row>
    <row r="2845" spans="1:3" x14ac:dyDescent="0.2">
      <c r="A2845" s="3"/>
      <c r="B2845" t="str">
        <f>IF(Data!F2845="successful",Data!L2845, "novalue")</f>
        <v>novalue</v>
      </c>
      <c r="C2845">
        <f>IF(Data!F2845&lt;&gt;"successful",Data!L2845, "novalue")</f>
        <v>0</v>
      </c>
    </row>
    <row r="2846" spans="1:3" x14ac:dyDescent="0.2">
      <c r="A2846" s="3"/>
      <c r="B2846" t="str">
        <f>IF(Data!F2846="successful",Data!L2846, "novalue")</f>
        <v>novalue</v>
      </c>
      <c r="C2846">
        <f>IF(Data!F2846&lt;&gt;"successful",Data!L2846, "novalue")</f>
        <v>1</v>
      </c>
    </row>
    <row r="2847" spans="1:3" x14ac:dyDescent="0.2">
      <c r="A2847" s="3"/>
      <c r="B2847" t="str">
        <f>IF(Data!F2847="successful",Data!L2847, "novalue")</f>
        <v>novalue</v>
      </c>
      <c r="C2847">
        <f>IF(Data!F2847&lt;&gt;"successful",Data!L2847, "novalue")</f>
        <v>39</v>
      </c>
    </row>
    <row r="2848" spans="1:3" x14ac:dyDescent="0.2">
      <c r="A2848" s="3"/>
      <c r="B2848" t="str">
        <f>IF(Data!F2848="successful",Data!L2848, "novalue")</f>
        <v>novalue</v>
      </c>
      <c r="C2848">
        <f>IF(Data!F2848&lt;&gt;"successful",Data!L2848, "novalue")</f>
        <v>0</v>
      </c>
    </row>
    <row r="2849" spans="1:3" x14ac:dyDescent="0.2">
      <c r="A2849" s="3"/>
      <c r="B2849" t="str">
        <f>IF(Data!F2849="successful",Data!L2849, "novalue")</f>
        <v>novalue</v>
      </c>
      <c r="C2849">
        <f>IF(Data!F2849&lt;&gt;"successful",Data!L2849, "novalue")</f>
        <v>0</v>
      </c>
    </row>
    <row r="2850" spans="1:3" x14ac:dyDescent="0.2">
      <c r="A2850" s="3"/>
      <c r="B2850" t="str">
        <f>IF(Data!F2850="successful",Data!L2850, "novalue")</f>
        <v>novalue</v>
      </c>
      <c r="C2850">
        <f>IF(Data!F2850&lt;&gt;"successful",Data!L2850, "novalue")</f>
        <v>3</v>
      </c>
    </row>
    <row r="2851" spans="1:3" x14ac:dyDescent="0.2">
      <c r="A2851" s="3"/>
      <c r="B2851" t="str">
        <f>IF(Data!F2851="successful",Data!L2851, "novalue")</f>
        <v>novalue</v>
      </c>
      <c r="C2851">
        <f>IF(Data!F2851&lt;&gt;"successful",Data!L2851, "novalue")</f>
        <v>1</v>
      </c>
    </row>
    <row r="2852" spans="1:3" x14ac:dyDescent="0.2">
      <c r="A2852" s="3"/>
      <c r="B2852" t="str">
        <f>IF(Data!F2852="successful",Data!L2852, "novalue")</f>
        <v>novalue</v>
      </c>
      <c r="C2852">
        <f>IF(Data!F2852&lt;&gt;"successful",Data!L2852, "novalue")</f>
        <v>13</v>
      </c>
    </row>
    <row r="2853" spans="1:3" x14ac:dyDescent="0.2">
      <c r="A2853" s="3"/>
      <c r="B2853" t="str">
        <f>IF(Data!F2853="successful",Data!L2853, "novalue")</f>
        <v>novalue</v>
      </c>
      <c r="C2853">
        <f>IF(Data!F2853&lt;&gt;"successful",Data!L2853, "novalue")</f>
        <v>0</v>
      </c>
    </row>
    <row r="2854" spans="1:3" x14ac:dyDescent="0.2">
      <c r="A2854" s="3"/>
      <c r="B2854" t="str">
        <f>IF(Data!F2854="successful",Data!L2854, "novalue")</f>
        <v>novalue</v>
      </c>
      <c r="C2854">
        <f>IF(Data!F2854&lt;&gt;"successful",Data!L2854, "novalue")</f>
        <v>6</v>
      </c>
    </row>
    <row r="2855" spans="1:3" x14ac:dyDescent="0.2">
      <c r="A2855" s="3"/>
      <c r="B2855" t="str">
        <f>IF(Data!F2855="successful",Data!L2855, "novalue")</f>
        <v>novalue</v>
      </c>
      <c r="C2855">
        <f>IF(Data!F2855&lt;&gt;"successful",Data!L2855, "novalue")</f>
        <v>0</v>
      </c>
    </row>
    <row r="2856" spans="1:3" x14ac:dyDescent="0.2">
      <c r="A2856" s="3"/>
      <c r="B2856" t="str">
        <f>IF(Data!F2856="successful",Data!L2856, "novalue")</f>
        <v>novalue</v>
      </c>
      <c r="C2856">
        <f>IF(Data!F2856&lt;&gt;"successful",Data!L2856, "novalue")</f>
        <v>14</v>
      </c>
    </row>
    <row r="2857" spans="1:3" x14ac:dyDescent="0.2">
      <c r="A2857" s="3"/>
      <c r="B2857" t="str">
        <f>IF(Data!F2857="successful",Data!L2857, "novalue")</f>
        <v>novalue</v>
      </c>
      <c r="C2857">
        <f>IF(Data!F2857&lt;&gt;"successful",Data!L2857, "novalue")</f>
        <v>5</v>
      </c>
    </row>
    <row r="2858" spans="1:3" x14ac:dyDescent="0.2">
      <c r="A2858" s="3"/>
      <c r="B2858" t="str">
        <f>IF(Data!F2858="successful",Data!L2858, "novalue")</f>
        <v>novalue</v>
      </c>
      <c r="C2858">
        <f>IF(Data!F2858&lt;&gt;"successful",Data!L2858, "novalue")</f>
        <v>6</v>
      </c>
    </row>
    <row r="2859" spans="1:3" x14ac:dyDescent="0.2">
      <c r="A2859" s="3"/>
      <c r="B2859" t="str">
        <f>IF(Data!F2859="successful",Data!L2859, "novalue")</f>
        <v>novalue</v>
      </c>
      <c r="C2859">
        <f>IF(Data!F2859&lt;&gt;"successful",Data!L2859, "novalue")</f>
        <v>15</v>
      </c>
    </row>
    <row r="2860" spans="1:3" x14ac:dyDescent="0.2">
      <c r="A2860" s="3"/>
      <c r="B2860" t="str">
        <f>IF(Data!F2860="successful",Data!L2860, "novalue")</f>
        <v>novalue</v>
      </c>
      <c r="C2860">
        <f>IF(Data!F2860&lt;&gt;"successful",Data!L2860, "novalue")</f>
        <v>0</v>
      </c>
    </row>
    <row r="2861" spans="1:3" x14ac:dyDescent="0.2">
      <c r="A2861" s="3"/>
      <c r="B2861" t="str">
        <f>IF(Data!F2861="successful",Data!L2861, "novalue")</f>
        <v>novalue</v>
      </c>
      <c r="C2861">
        <f>IF(Data!F2861&lt;&gt;"successful",Data!L2861, "novalue")</f>
        <v>1</v>
      </c>
    </row>
    <row r="2862" spans="1:3" x14ac:dyDescent="0.2">
      <c r="A2862" s="3"/>
      <c r="B2862" t="str">
        <f>IF(Data!F2862="successful",Data!L2862, "novalue")</f>
        <v>novalue</v>
      </c>
      <c r="C2862">
        <f>IF(Data!F2862&lt;&gt;"successful",Data!L2862, "novalue")</f>
        <v>9</v>
      </c>
    </row>
    <row r="2863" spans="1:3" x14ac:dyDescent="0.2">
      <c r="A2863" s="3"/>
      <c r="B2863" t="str">
        <f>IF(Data!F2863="successful",Data!L2863, "novalue")</f>
        <v>novalue</v>
      </c>
      <c r="C2863">
        <f>IF(Data!F2863&lt;&gt;"successful",Data!L2863, "novalue")</f>
        <v>3</v>
      </c>
    </row>
    <row r="2864" spans="1:3" x14ac:dyDescent="0.2">
      <c r="A2864" s="3"/>
      <c r="B2864" t="str">
        <f>IF(Data!F2864="successful",Data!L2864, "novalue")</f>
        <v>novalue</v>
      </c>
      <c r="C2864">
        <f>IF(Data!F2864&lt;&gt;"successful",Data!L2864, "novalue")</f>
        <v>3</v>
      </c>
    </row>
    <row r="2865" spans="1:3" x14ac:dyDescent="0.2">
      <c r="A2865" s="3"/>
      <c r="B2865" t="str">
        <f>IF(Data!F2865="successful",Data!L2865, "novalue")</f>
        <v>novalue</v>
      </c>
      <c r="C2865">
        <f>IF(Data!F2865&lt;&gt;"successful",Data!L2865, "novalue")</f>
        <v>1</v>
      </c>
    </row>
    <row r="2866" spans="1:3" x14ac:dyDescent="0.2">
      <c r="A2866" s="3"/>
      <c r="B2866" t="str">
        <f>IF(Data!F2866="successful",Data!L2866, "novalue")</f>
        <v>novalue</v>
      </c>
      <c r="C2866">
        <f>IF(Data!F2866&lt;&gt;"successful",Data!L2866, "novalue")</f>
        <v>3</v>
      </c>
    </row>
    <row r="2867" spans="1:3" x14ac:dyDescent="0.2">
      <c r="A2867" s="3"/>
      <c r="B2867" t="str">
        <f>IF(Data!F2867="successful",Data!L2867, "novalue")</f>
        <v>novalue</v>
      </c>
      <c r="C2867">
        <f>IF(Data!F2867&lt;&gt;"successful",Data!L2867, "novalue")</f>
        <v>0</v>
      </c>
    </row>
    <row r="2868" spans="1:3" x14ac:dyDescent="0.2">
      <c r="A2868" s="3"/>
      <c r="B2868" t="str">
        <f>IF(Data!F2868="successful",Data!L2868, "novalue")</f>
        <v>novalue</v>
      </c>
      <c r="C2868">
        <f>IF(Data!F2868&lt;&gt;"successful",Data!L2868, "novalue")</f>
        <v>2</v>
      </c>
    </row>
    <row r="2869" spans="1:3" x14ac:dyDescent="0.2">
      <c r="A2869" s="3"/>
      <c r="B2869" t="str">
        <f>IF(Data!F2869="successful",Data!L2869, "novalue")</f>
        <v>novalue</v>
      </c>
      <c r="C2869">
        <f>IF(Data!F2869&lt;&gt;"successful",Data!L2869, "novalue")</f>
        <v>10</v>
      </c>
    </row>
    <row r="2870" spans="1:3" x14ac:dyDescent="0.2">
      <c r="A2870" s="3"/>
      <c r="B2870" t="str">
        <f>IF(Data!F2870="successful",Data!L2870, "novalue")</f>
        <v>novalue</v>
      </c>
      <c r="C2870">
        <f>IF(Data!F2870&lt;&gt;"successful",Data!L2870, "novalue")</f>
        <v>60</v>
      </c>
    </row>
    <row r="2871" spans="1:3" x14ac:dyDescent="0.2">
      <c r="A2871" s="3"/>
      <c r="B2871" t="str">
        <f>IF(Data!F2871="successful",Data!L2871, "novalue")</f>
        <v>novalue</v>
      </c>
      <c r="C2871">
        <f>IF(Data!F2871&lt;&gt;"successful",Data!L2871, "novalue")</f>
        <v>5</v>
      </c>
    </row>
    <row r="2872" spans="1:3" x14ac:dyDescent="0.2">
      <c r="A2872" s="3"/>
      <c r="B2872" t="str">
        <f>IF(Data!F2872="successful",Data!L2872, "novalue")</f>
        <v>novalue</v>
      </c>
      <c r="C2872">
        <f>IF(Data!F2872&lt;&gt;"successful",Data!L2872, "novalue")</f>
        <v>9</v>
      </c>
    </row>
    <row r="2873" spans="1:3" x14ac:dyDescent="0.2">
      <c r="A2873" s="3"/>
      <c r="B2873" t="str">
        <f>IF(Data!F2873="successful",Data!L2873, "novalue")</f>
        <v>novalue</v>
      </c>
      <c r="C2873">
        <f>IF(Data!F2873&lt;&gt;"successful",Data!L2873, "novalue")</f>
        <v>13</v>
      </c>
    </row>
    <row r="2874" spans="1:3" x14ac:dyDescent="0.2">
      <c r="A2874" s="3"/>
      <c r="B2874" t="str">
        <f>IF(Data!F2874="successful",Data!L2874, "novalue")</f>
        <v>novalue</v>
      </c>
      <c r="C2874">
        <f>IF(Data!F2874&lt;&gt;"successful",Data!L2874, "novalue")</f>
        <v>0</v>
      </c>
    </row>
    <row r="2875" spans="1:3" x14ac:dyDescent="0.2">
      <c r="A2875" s="3"/>
      <c r="B2875" t="str">
        <f>IF(Data!F2875="successful",Data!L2875, "novalue")</f>
        <v>novalue</v>
      </c>
      <c r="C2875">
        <f>IF(Data!F2875&lt;&gt;"successful",Data!L2875, "novalue")</f>
        <v>8</v>
      </c>
    </row>
    <row r="2876" spans="1:3" x14ac:dyDescent="0.2">
      <c r="A2876" s="3"/>
      <c r="B2876" t="str">
        <f>IF(Data!F2876="successful",Data!L2876, "novalue")</f>
        <v>novalue</v>
      </c>
      <c r="C2876">
        <f>IF(Data!F2876&lt;&gt;"successful",Data!L2876, "novalue")</f>
        <v>3</v>
      </c>
    </row>
    <row r="2877" spans="1:3" x14ac:dyDescent="0.2">
      <c r="A2877" s="3"/>
      <c r="B2877" t="str">
        <f>IF(Data!F2877="successful",Data!L2877, "novalue")</f>
        <v>novalue</v>
      </c>
      <c r="C2877">
        <f>IF(Data!F2877&lt;&gt;"successful",Data!L2877, "novalue")</f>
        <v>3</v>
      </c>
    </row>
    <row r="2878" spans="1:3" x14ac:dyDescent="0.2">
      <c r="A2878" s="3"/>
      <c r="B2878" t="str">
        <f>IF(Data!F2878="successful",Data!L2878, "novalue")</f>
        <v>novalue</v>
      </c>
      <c r="C2878">
        <f>IF(Data!F2878&lt;&gt;"successful",Data!L2878, "novalue")</f>
        <v>0</v>
      </c>
    </row>
    <row r="2879" spans="1:3" x14ac:dyDescent="0.2">
      <c r="A2879" s="3"/>
      <c r="B2879" t="str">
        <f>IF(Data!F2879="successful",Data!L2879, "novalue")</f>
        <v>novalue</v>
      </c>
      <c r="C2879">
        <f>IF(Data!F2879&lt;&gt;"successful",Data!L2879, "novalue")</f>
        <v>6</v>
      </c>
    </row>
    <row r="2880" spans="1:3" x14ac:dyDescent="0.2">
      <c r="A2880" s="3"/>
      <c r="B2880" t="str">
        <f>IF(Data!F2880="successful",Data!L2880, "novalue")</f>
        <v>novalue</v>
      </c>
      <c r="C2880">
        <f>IF(Data!F2880&lt;&gt;"successful",Data!L2880, "novalue")</f>
        <v>4</v>
      </c>
    </row>
    <row r="2881" spans="1:3" x14ac:dyDescent="0.2">
      <c r="A2881" s="3"/>
      <c r="B2881" t="str">
        <f>IF(Data!F2881="successful",Data!L2881, "novalue")</f>
        <v>novalue</v>
      </c>
      <c r="C2881">
        <f>IF(Data!F2881&lt;&gt;"successful",Data!L2881, "novalue")</f>
        <v>1</v>
      </c>
    </row>
    <row r="2882" spans="1:3" x14ac:dyDescent="0.2">
      <c r="A2882" s="3"/>
      <c r="B2882" t="str">
        <f>IF(Data!F2882="successful",Data!L2882, "novalue")</f>
        <v>novalue</v>
      </c>
      <c r="C2882">
        <f>IF(Data!F2882&lt;&gt;"successful",Data!L2882, "novalue")</f>
        <v>29</v>
      </c>
    </row>
    <row r="2883" spans="1:3" x14ac:dyDescent="0.2">
      <c r="A2883" s="3"/>
      <c r="B2883" t="str">
        <f>IF(Data!F2883="successful",Data!L2883, "novalue")</f>
        <v>novalue</v>
      </c>
      <c r="C2883">
        <f>IF(Data!F2883&lt;&gt;"successful",Data!L2883, "novalue")</f>
        <v>0</v>
      </c>
    </row>
    <row r="2884" spans="1:3" x14ac:dyDescent="0.2">
      <c r="A2884" s="3"/>
      <c r="B2884" t="str">
        <f>IF(Data!F2884="successful",Data!L2884, "novalue")</f>
        <v>novalue</v>
      </c>
      <c r="C2884">
        <f>IF(Data!F2884&lt;&gt;"successful",Data!L2884, "novalue")</f>
        <v>4</v>
      </c>
    </row>
    <row r="2885" spans="1:3" x14ac:dyDescent="0.2">
      <c r="A2885" s="3"/>
      <c r="B2885" t="str">
        <f>IF(Data!F2885="successful",Data!L2885, "novalue")</f>
        <v>novalue</v>
      </c>
      <c r="C2885">
        <f>IF(Data!F2885&lt;&gt;"successful",Data!L2885, "novalue")</f>
        <v>5</v>
      </c>
    </row>
    <row r="2886" spans="1:3" x14ac:dyDescent="0.2">
      <c r="A2886" s="3"/>
      <c r="B2886" t="str">
        <f>IF(Data!F2886="successful",Data!L2886, "novalue")</f>
        <v>novalue</v>
      </c>
      <c r="C2886">
        <f>IF(Data!F2886&lt;&gt;"successful",Data!L2886, "novalue")</f>
        <v>4</v>
      </c>
    </row>
    <row r="2887" spans="1:3" x14ac:dyDescent="0.2">
      <c r="A2887" s="3"/>
      <c r="B2887" t="str">
        <f>IF(Data!F2887="successful",Data!L2887, "novalue")</f>
        <v>novalue</v>
      </c>
      <c r="C2887">
        <f>IF(Data!F2887&lt;&gt;"successful",Data!L2887, "novalue")</f>
        <v>5</v>
      </c>
    </row>
    <row r="2888" spans="1:3" x14ac:dyDescent="0.2">
      <c r="A2888" s="3"/>
      <c r="B2888" t="str">
        <f>IF(Data!F2888="successful",Data!L2888, "novalue")</f>
        <v>novalue</v>
      </c>
      <c r="C2888">
        <f>IF(Data!F2888&lt;&gt;"successful",Data!L2888, "novalue")</f>
        <v>1</v>
      </c>
    </row>
    <row r="2889" spans="1:3" x14ac:dyDescent="0.2">
      <c r="A2889" s="3"/>
      <c r="B2889" t="str">
        <f>IF(Data!F2889="successful",Data!L2889, "novalue")</f>
        <v>novalue</v>
      </c>
      <c r="C2889">
        <f>IF(Data!F2889&lt;&gt;"successful",Data!L2889, "novalue")</f>
        <v>1</v>
      </c>
    </row>
    <row r="2890" spans="1:3" x14ac:dyDescent="0.2">
      <c r="A2890" s="3"/>
      <c r="B2890" t="str">
        <f>IF(Data!F2890="successful",Data!L2890, "novalue")</f>
        <v>novalue</v>
      </c>
      <c r="C2890">
        <f>IF(Data!F2890&lt;&gt;"successful",Data!L2890, "novalue")</f>
        <v>0</v>
      </c>
    </row>
    <row r="2891" spans="1:3" x14ac:dyDescent="0.2">
      <c r="A2891" s="3"/>
      <c r="B2891" t="str">
        <f>IF(Data!F2891="successful",Data!L2891, "novalue")</f>
        <v>novalue</v>
      </c>
      <c r="C2891">
        <f>IF(Data!F2891&lt;&gt;"successful",Data!L2891, "novalue")</f>
        <v>14</v>
      </c>
    </row>
    <row r="2892" spans="1:3" x14ac:dyDescent="0.2">
      <c r="A2892" s="3"/>
      <c r="B2892" t="str">
        <f>IF(Data!F2892="successful",Data!L2892, "novalue")</f>
        <v>novalue</v>
      </c>
      <c r="C2892">
        <f>IF(Data!F2892&lt;&gt;"successful",Data!L2892, "novalue")</f>
        <v>3</v>
      </c>
    </row>
    <row r="2893" spans="1:3" x14ac:dyDescent="0.2">
      <c r="A2893" s="3"/>
      <c r="B2893" t="str">
        <f>IF(Data!F2893="successful",Data!L2893, "novalue")</f>
        <v>novalue</v>
      </c>
      <c r="C2893">
        <f>IF(Data!F2893&lt;&gt;"successful",Data!L2893, "novalue")</f>
        <v>10</v>
      </c>
    </row>
    <row r="2894" spans="1:3" x14ac:dyDescent="0.2">
      <c r="A2894" s="3"/>
      <c r="B2894" t="str">
        <f>IF(Data!F2894="successful",Data!L2894, "novalue")</f>
        <v>novalue</v>
      </c>
      <c r="C2894">
        <f>IF(Data!F2894&lt;&gt;"successful",Data!L2894, "novalue")</f>
        <v>17</v>
      </c>
    </row>
    <row r="2895" spans="1:3" x14ac:dyDescent="0.2">
      <c r="A2895" s="3"/>
      <c r="B2895" t="str">
        <f>IF(Data!F2895="successful",Data!L2895, "novalue")</f>
        <v>novalue</v>
      </c>
      <c r="C2895">
        <f>IF(Data!F2895&lt;&gt;"successful",Data!L2895, "novalue")</f>
        <v>2</v>
      </c>
    </row>
    <row r="2896" spans="1:3" x14ac:dyDescent="0.2">
      <c r="A2896" s="3"/>
      <c r="B2896" t="str">
        <f>IF(Data!F2896="successful",Data!L2896, "novalue")</f>
        <v>novalue</v>
      </c>
      <c r="C2896">
        <f>IF(Data!F2896&lt;&gt;"successful",Data!L2896, "novalue")</f>
        <v>0</v>
      </c>
    </row>
    <row r="2897" spans="1:3" x14ac:dyDescent="0.2">
      <c r="A2897" s="3"/>
      <c r="B2897" t="str">
        <f>IF(Data!F2897="successful",Data!L2897, "novalue")</f>
        <v>novalue</v>
      </c>
      <c r="C2897">
        <f>IF(Data!F2897&lt;&gt;"successful",Data!L2897, "novalue")</f>
        <v>4</v>
      </c>
    </row>
    <row r="2898" spans="1:3" x14ac:dyDescent="0.2">
      <c r="A2898" s="3"/>
      <c r="B2898" t="str">
        <f>IF(Data!F2898="successful",Data!L2898, "novalue")</f>
        <v>novalue</v>
      </c>
      <c r="C2898">
        <f>IF(Data!F2898&lt;&gt;"successful",Data!L2898, "novalue")</f>
        <v>12</v>
      </c>
    </row>
    <row r="2899" spans="1:3" x14ac:dyDescent="0.2">
      <c r="A2899" s="3"/>
      <c r="B2899" t="str">
        <f>IF(Data!F2899="successful",Data!L2899, "novalue")</f>
        <v>novalue</v>
      </c>
      <c r="C2899">
        <f>IF(Data!F2899&lt;&gt;"successful",Data!L2899, "novalue")</f>
        <v>3</v>
      </c>
    </row>
    <row r="2900" spans="1:3" x14ac:dyDescent="0.2">
      <c r="A2900" s="3"/>
      <c r="B2900" t="str">
        <f>IF(Data!F2900="successful",Data!L2900, "novalue")</f>
        <v>novalue</v>
      </c>
      <c r="C2900">
        <f>IF(Data!F2900&lt;&gt;"successful",Data!L2900, "novalue")</f>
        <v>12</v>
      </c>
    </row>
    <row r="2901" spans="1:3" x14ac:dyDescent="0.2">
      <c r="A2901" s="3"/>
      <c r="B2901" t="str">
        <f>IF(Data!F2901="successful",Data!L2901, "novalue")</f>
        <v>novalue</v>
      </c>
      <c r="C2901">
        <f>IF(Data!F2901&lt;&gt;"successful",Data!L2901, "novalue")</f>
        <v>0</v>
      </c>
    </row>
    <row r="2902" spans="1:3" x14ac:dyDescent="0.2">
      <c r="A2902" s="3"/>
      <c r="B2902" t="str">
        <f>IF(Data!F2902="successful",Data!L2902, "novalue")</f>
        <v>novalue</v>
      </c>
      <c r="C2902">
        <f>IF(Data!F2902&lt;&gt;"successful",Data!L2902, "novalue")</f>
        <v>7</v>
      </c>
    </row>
    <row r="2903" spans="1:3" x14ac:dyDescent="0.2">
      <c r="A2903" s="3"/>
      <c r="B2903" t="str">
        <f>IF(Data!F2903="successful",Data!L2903, "novalue")</f>
        <v>novalue</v>
      </c>
      <c r="C2903">
        <f>IF(Data!F2903&lt;&gt;"successful",Data!L2903, "novalue")</f>
        <v>2</v>
      </c>
    </row>
    <row r="2904" spans="1:3" x14ac:dyDescent="0.2">
      <c r="A2904" s="3"/>
      <c r="B2904" t="str">
        <f>IF(Data!F2904="successful",Data!L2904, "novalue")</f>
        <v>novalue</v>
      </c>
      <c r="C2904">
        <f>IF(Data!F2904&lt;&gt;"successful",Data!L2904, "novalue")</f>
        <v>1</v>
      </c>
    </row>
    <row r="2905" spans="1:3" x14ac:dyDescent="0.2">
      <c r="A2905" s="3"/>
      <c r="B2905" t="str">
        <f>IF(Data!F2905="successful",Data!L2905, "novalue")</f>
        <v>novalue</v>
      </c>
      <c r="C2905">
        <f>IF(Data!F2905&lt;&gt;"successful",Data!L2905, "novalue")</f>
        <v>4</v>
      </c>
    </row>
    <row r="2906" spans="1:3" x14ac:dyDescent="0.2">
      <c r="A2906" s="3"/>
      <c r="B2906" t="str">
        <f>IF(Data!F2906="successful",Data!L2906, "novalue")</f>
        <v>novalue</v>
      </c>
      <c r="C2906">
        <f>IF(Data!F2906&lt;&gt;"successful",Data!L2906, "novalue")</f>
        <v>4</v>
      </c>
    </row>
    <row r="2907" spans="1:3" x14ac:dyDescent="0.2">
      <c r="A2907" s="3"/>
      <c r="B2907" t="str">
        <f>IF(Data!F2907="successful",Data!L2907, "novalue")</f>
        <v>novalue</v>
      </c>
      <c r="C2907">
        <f>IF(Data!F2907&lt;&gt;"successful",Data!L2907, "novalue")</f>
        <v>17</v>
      </c>
    </row>
    <row r="2908" spans="1:3" x14ac:dyDescent="0.2">
      <c r="A2908" s="3"/>
      <c r="B2908" t="str">
        <f>IF(Data!F2908="successful",Data!L2908, "novalue")</f>
        <v>novalue</v>
      </c>
      <c r="C2908">
        <f>IF(Data!F2908&lt;&gt;"successful",Data!L2908, "novalue")</f>
        <v>7</v>
      </c>
    </row>
    <row r="2909" spans="1:3" x14ac:dyDescent="0.2">
      <c r="A2909" s="3"/>
      <c r="B2909" t="str">
        <f>IF(Data!F2909="successful",Data!L2909, "novalue")</f>
        <v>novalue</v>
      </c>
      <c r="C2909">
        <f>IF(Data!F2909&lt;&gt;"successful",Data!L2909, "novalue")</f>
        <v>2</v>
      </c>
    </row>
    <row r="2910" spans="1:3" x14ac:dyDescent="0.2">
      <c r="A2910" s="3"/>
      <c r="B2910" t="str">
        <f>IF(Data!F2910="successful",Data!L2910, "novalue")</f>
        <v>novalue</v>
      </c>
      <c r="C2910">
        <f>IF(Data!F2910&lt;&gt;"successful",Data!L2910, "novalue")</f>
        <v>5</v>
      </c>
    </row>
    <row r="2911" spans="1:3" x14ac:dyDescent="0.2">
      <c r="A2911" s="3"/>
      <c r="B2911" t="str">
        <f>IF(Data!F2911="successful",Data!L2911, "novalue")</f>
        <v>novalue</v>
      </c>
      <c r="C2911">
        <f>IF(Data!F2911&lt;&gt;"successful",Data!L2911, "novalue")</f>
        <v>1</v>
      </c>
    </row>
    <row r="2912" spans="1:3" x14ac:dyDescent="0.2">
      <c r="A2912" s="3"/>
      <c r="B2912" t="str">
        <f>IF(Data!F2912="successful",Data!L2912, "novalue")</f>
        <v>novalue</v>
      </c>
      <c r="C2912">
        <f>IF(Data!F2912&lt;&gt;"successful",Data!L2912, "novalue")</f>
        <v>1</v>
      </c>
    </row>
    <row r="2913" spans="1:3" x14ac:dyDescent="0.2">
      <c r="A2913" s="3"/>
      <c r="B2913" t="str">
        <f>IF(Data!F2913="successful",Data!L2913, "novalue")</f>
        <v>novalue</v>
      </c>
      <c r="C2913">
        <f>IF(Data!F2913&lt;&gt;"successful",Data!L2913, "novalue")</f>
        <v>14</v>
      </c>
    </row>
    <row r="2914" spans="1:3" x14ac:dyDescent="0.2">
      <c r="A2914" s="3"/>
      <c r="B2914" t="str">
        <f>IF(Data!F2914="successful",Data!L2914, "novalue")</f>
        <v>novalue</v>
      </c>
      <c r="C2914">
        <f>IF(Data!F2914&lt;&gt;"successful",Data!L2914, "novalue")</f>
        <v>26</v>
      </c>
    </row>
    <row r="2915" spans="1:3" x14ac:dyDescent="0.2">
      <c r="A2915" s="3"/>
      <c r="B2915" t="str">
        <f>IF(Data!F2915="successful",Data!L2915, "novalue")</f>
        <v>novalue</v>
      </c>
      <c r="C2915">
        <f>IF(Data!F2915&lt;&gt;"successful",Data!L2915, "novalue")</f>
        <v>2</v>
      </c>
    </row>
    <row r="2916" spans="1:3" x14ac:dyDescent="0.2">
      <c r="A2916" s="3"/>
      <c r="B2916" t="str">
        <f>IF(Data!F2916="successful",Data!L2916, "novalue")</f>
        <v>novalue</v>
      </c>
      <c r="C2916">
        <f>IF(Data!F2916&lt;&gt;"successful",Data!L2916, "novalue")</f>
        <v>1</v>
      </c>
    </row>
    <row r="2917" spans="1:3" x14ac:dyDescent="0.2">
      <c r="A2917" s="3"/>
      <c r="B2917" t="str">
        <f>IF(Data!F2917="successful",Data!L2917, "novalue")</f>
        <v>novalue</v>
      </c>
      <c r="C2917">
        <f>IF(Data!F2917&lt;&gt;"successful",Data!L2917, "novalue")</f>
        <v>3</v>
      </c>
    </row>
    <row r="2918" spans="1:3" x14ac:dyDescent="0.2">
      <c r="A2918" s="3"/>
      <c r="B2918" t="str">
        <f>IF(Data!F2918="successful",Data!L2918, "novalue")</f>
        <v>novalue</v>
      </c>
      <c r="C2918">
        <f>IF(Data!F2918&lt;&gt;"successful",Data!L2918, "novalue")</f>
        <v>7</v>
      </c>
    </row>
    <row r="2919" spans="1:3" x14ac:dyDescent="0.2">
      <c r="A2919" s="3"/>
      <c r="B2919" t="str">
        <f>IF(Data!F2919="successful",Data!L2919, "novalue")</f>
        <v>novalue</v>
      </c>
      <c r="C2919">
        <f>IF(Data!F2919&lt;&gt;"successful",Data!L2919, "novalue")</f>
        <v>9</v>
      </c>
    </row>
    <row r="2920" spans="1:3" x14ac:dyDescent="0.2">
      <c r="A2920" s="3"/>
      <c r="B2920" t="str">
        <f>IF(Data!F2920="successful",Data!L2920, "novalue")</f>
        <v>novalue</v>
      </c>
      <c r="C2920">
        <f>IF(Data!F2920&lt;&gt;"successful",Data!L2920, "novalue")</f>
        <v>20</v>
      </c>
    </row>
    <row r="2921" spans="1:3" x14ac:dyDescent="0.2">
      <c r="A2921" s="3"/>
      <c r="B2921" t="str">
        <f>IF(Data!F2921="successful",Data!L2921, "novalue")</f>
        <v>novalue</v>
      </c>
      <c r="C2921">
        <f>IF(Data!F2921&lt;&gt;"successful",Data!L2921, "novalue")</f>
        <v>6</v>
      </c>
    </row>
    <row r="2922" spans="1:3" x14ac:dyDescent="0.2">
      <c r="A2922" s="3"/>
      <c r="B2922" t="str">
        <f>IF(Data!F2922="successful",Data!L2922, "novalue")</f>
        <v>novalue</v>
      </c>
      <c r="C2922">
        <f>IF(Data!F2922&lt;&gt;"successful",Data!L2922, "novalue")</f>
        <v>13</v>
      </c>
    </row>
    <row r="2923" spans="1:3" x14ac:dyDescent="0.2">
      <c r="A2923" s="3"/>
      <c r="B2923">
        <f>IF(Data!F2923="successful",Data!L2923, "novalue")</f>
        <v>3</v>
      </c>
      <c r="C2923" t="str">
        <f>IF(Data!F2923&lt;&gt;"successful",Data!L2923, "novalue")</f>
        <v>novalue</v>
      </c>
    </row>
    <row r="2924" spans="1:3" x14ac:dyDescent="0.2">
      <c r="A2924" s="3"/>
      <c r="B2924">
        <f>IF(Data!F2924="successful",Data!L2924, "novalue")</f>
        <v>6</v>
      </c>
      <c r="C2924" t="str">
        <f>IF(Data!F2924&lt;&gt;"successful",Data!L2924, "novalue")</f>
        <v>novalue</v>
      </c>
    </row>
    <row r="2925" spans="1:3" x14ac:dyDescent="0.2">
      <c r="A2925" s="3"/>
      <c r="B2925">
        <f>IF(Data!F2925="successful",Data!L2925, "novalue")</f>
        <v>10</v>
      </c>
      <c r="C2925" t="str">
        <f>IF(Data!F2925&lt;&gt;"successful",Data!L2925, "novalue")</f>
        <v>novalue</v>
      </c>
    </row>
    <row r="2926" spans="1:3" x14ac:dyDescent="0.2">
      <c r="A2926" s="3"/>
      <c r="B2926">
        <f>IF(Data!F2926="successful",Data!L2926, "novalue")</f>
        <v>147</v>
      </c>
      <c r="C2926" t="str">
        <f>IF(Data!F2926&lt;&gt;"successful",Data!L2926, "novalue")</f>
        <v>novalue</v>
      </c>
    </row>
    <row r="2927" spans="1:3" x14ac:dyDescent="0.2">
      <c r="A2927" s="3"/>
      <c r="B2927">
        <f>IF(Data!F2927="successful",Data!L2927, "novalue")</f>
        <v>199</v>
      </c>
      <c r="C2927" t="str">
        <f>IF(Data!F2927&lt;&gt;"successful",Data!L2927, "novalue")</f>
        <v>novalue</v>
      </c>
    </row>
    <row r="2928" spans="1:3" x14ac:dyDescent="0.2">
      <c r="A2928" s="3"/>
      <c r="B2928">
        <f>IF(Data!F2928="successful",Data!L2928, "novalue")</f>
        <v>50</v>
      </c>
      <c r="C2928" t="str">
        <f>IF(Data!F2928&lt;&gt;"successful",Data!L2928, "novalue")</f>
        <v>novalue</v>
      </c>
    </row>
    <row r="2929" spans="1:3" x14ac:dyDescent="0.2">
      <c r="A2929" s="3"/>
      <c r="B2929">
        <f>IF(Data!F2929="successful",Data!L2929, "novalue")</f>
        <v>21</v>
      </c>
      <c r="C2929" t="str">
        <f>IF(Data!F2929&lt;&gt;"successful",Data!L2929, "novalue")</f>
        <v>novalue</v>
      </c>
    </row>
    <row r="2930" spans="1:3" x14ac:dyDescent="0.2">
      <c r="A2930" s="3"/>
      <c r="B2930">
        <f>IF(Data!F2930="successful",Data!L2930, "novalue")</f>
        <v>24</v>
      </c>
      <c r="C2930" t="str">
        <f>IF(Data!F2930&lt;&gt;"successful",Data!L2930, "novalue")</f>
        <v>novalue</v>
      </c>
    </row>
    <row r="2931" spans="1:3" x14ac:dyDescent="0.2">
      <c r="A2931" s="3"/>
      <c r="B2931">
        <f>IF(Data!F2931="successful",Data!L2931, "novalue")</f>
        <v>32</v>
      </c>
      <c r="C2931" t="str">
        <f>IF(Data!F2931&lt;&gt;"successful",Data!L2931, "novalue")</f>
        <v>novalue</v>
      </c>
    </row>
    <row r="2932" spans="1:3" x14ac:dyDescent="0.2">
      <c r="A2932" s="3"/>
      <c r="B2932">
        <f>IF(Data!F2932="successful",Data!L2932, "novalue")</f>
        <v>62</v>
      </c>
      <c r="C2932" t="str">
        <f>IF(Data!F2932&lt;&gt;"successful",Data!L2932, "novalue")</f>
        <v>novalue</v>
      </c>
    </row>
    <row r="2933" spans="1:3" x14ac:dyDescent="0.2">
      <c r="A2933" s="3"/>
      <c r="B2933">
        <f>IF(Data!F2933="successful",Data!L2933, "novalue")</f>
        <v>9</v>
      </c>
      <c r="C2933" t="str">
        <f>IF(Data!F2933&lt;&gt;"successful",Data!L2933, "novalue")</f>
        <v>novalue</v>
      </c>
    </row>
    <row r="2934" spans="1:3" x14ac:dyDescent="0.2">
      <c r="A2934" s="3"/>
      <c r="B2934">
        <f>IF(Data!F2934="successful",Data!L2934, "novalue")</f>
        <v>38</v>
      </c>
      <c r="C2934" t="str">
        <f>IF(Data!F2934&lt;&gt;"successful",Data!L2934, "novalue")</f>
        <v>novalue</v>
      </c>
    </row>
    <row r="2935" spans="1:3" x14ac:dyDescent="0.2">
      <c r="A2935" s="3"/>
      <c r="B2935">
        <f>IF(Data!F2935="successful",Data!L2935, "novalue")</f>
        <v>54</v>
      </c>
      <c r="C2935" t="str">
        <f>IF(Data!F2935&lt;&gt;"successful",Data!L2935, "novalue")</f>
        <v>novalue</v>
      </c>
    </row>
    <row r="2936" spans="1:3" x14ac:dyDescent="0.2">
      <c r="A2936" s="3"/>
      <c r="B2936">
        <f>IF(Data!F2936="successful",Data!L2936, "novalue")</f>
        <v>37</v>
      </c>
      <c r="C2936" t="str">
        <f>IF(Data!F2936&lt;&gt;"successful",Data!L2936, "novalue")</f>
        <v>novalue</v>
      </c>
    </row>
    <row r="2937" spans="1:3" x14ac:dyDescent="0.2">
      <c r="A2937" s="3"/>
      <c r="B2937">
        <f>IF(Data!F2937="successful",Data!L2937, "novalue")</f>
        <v>39</v>
      </c>
      <c r="C2937" t="str">
        <f>IF(Data!F2937&lt;&gt;"successful",Data!L2937, "novalue")</f>
        <v>novalue</v>
      </c>
    </row>
    <row r="2938" spans="1:3" x14ac:dyDescent="0.2">
      <c r="A2938" s="3"/>
      <c r="B2938">
        <f>IF(Data!F2938="successful",Data!L2938, "novalue")</f>
        <v>34</v>
      </c>
      <c r="C2938" t="str">
        <f>IF(Data!F2938&lt;&gt;"successful",Data!L2938, "novalue")</f>
        <v>novalue</v>
      </c>
    </row>
    <row r="2939" spans="1:3" x14ac:dyDescent="0.2">
      <c r="A2939" s="3"/>
      <c r="B2939">
        <f>IF(Data!F2939="successful",Data!L2939, "novalue")</f>
        <v>55</v>
      </c>
      <c r="C2939" t="str">
        <f>IF(Data!F2939&lt;&gt;"successful",Data!L2939, "novalue")</f>
        <v>novalue</v>
      </c>
    </row>
    <row r="2940" spans="1:3" x14ac:dyDescent="0.2">
      <c r="A2940" s="3"/>
      <c r="B2940">
        <f>IF(Data!F2940="successful",Data!L2940, "novalue")</f>
        <v>32</v>
      </c>
      <c r="C2940" t="str">
        <f>IF(Data!F2940&lt;&gt;"successful",Data!L2940, "novalue")</f>
        <v>novalue</v>
      </c>
    </row>
    <row r="2941" spans="1:3" x14ac:dyDescent="0.2">
      <c r="A2941" s="3"/>
      <c r="B2941">
        <f>IF(Data!F2941="successful",Data!L2941, "novalue")</f>
        <v>25</v>
      </c>
      <c r="C2941" t="str">
        <f>IF(Data!F2941&lt;&gt;"successful",Data!L2941, "novalue")</f>
        <v>novalue</v>
      </c>
    </row>
    <row r="2942" spans="1:3" x14ac:dyDescent="0.2">
      <c r="A2942" s="3"/>
      <c r="B2942">
        <f>IF(Data!F2942="successful",Data!L2942, "novalue")</f>
        <v>33</v>
      </c>
      <c r="C2942" t="str">
        <f>IF(Data!F2942&lt;&gt;"successful",Data!L2942, "novalue")</f>
        <v>novalue</v>
      </c>
    </row>
    <row r="2943" spans="1:3" x14ac:dyDescent="0.2">
      <c r="A2943" s="3"/>
      <c r="B2943" t="str">
        <f>IF(Data!F2943="successful",Data!L2943, "novalue")</f>
        <v>novalue</v>
      </c>
      <c r="C2943">
        <f>IF(Data!F2943&lt;&gt;"successful",Data!L2943, "novalue")</f>
        <v>1</v>
      </c>
    </row>
    <row r="2944" spans="1:3" x14ac:dyDescent="0.2">
      <c r="A2944" s="3"/>
      <c r="B2944" t="str">
        <f>IF(Data!F2944="successful",Data!L2944, "novalue")</f>
        <v>novalue</v>
      </c>
      <c r="C2944">
        <f>IF(Data!F2944&lt;&gt;"successful",Data!L2944, "novalue")</f>
        <v>202</v>
      </c>
    </row>
    <row r="2945" spans="1:3" x14ac:dyDescent="0.2">
      <c r="A2945" s="3"/>
      <c r="B2945" t="str">
        <f>IF(Data!F2945="successful",Data!L2945, "novalue")</f>
        <v>novalue</v>
      </c>
      <c r="C2945">
        <f>IF(Data!F2945&lt;&gt;"successful",Data!L2945, "novalue")</f>
        <v>0</v>
      </c>
    </row>
    <row r="2946" spans="1:3" x14ac:dyDescent="0.2">
      <c r="A2946" s="3"/>
      <c r="B2946" t="str">
        <f>IF(Data!F2946="successful",Data!L2946, "novalue")</f>
        <v>novalue</v>
      </c>
      <c r="C2946">
        <f>IF(Data!F2946&lt;&gt;"successful",Data!L2946, "novalue")</f>
        <v>1</v>
      </c>
    </row>
    <row r="2947" spans="1:3" x14ac:dyDescent="0.2">
      <c r="A2947" s="3"/>
      <c r="B2947" t="str">
        <f>IF(Data!F2947="successful",Data!L2947, "novalue")</f>
        <v>novalue</v>
      </c>
      <c r="C2947">
        <f>IF(Data!F2947&lt;&gt;"successful",Data!L2947, "novalue")</f>
        <v>0</v>
      </c>
    </row>
    <row r="2948" spans="1:3" x14ac:dyDescent="0.2">
      <c r="A2948" s="3"/>
      <c r="B2948" t="str">
        <f>IF(Data!F2948="successful",Data!L2948, "novalue")</f>
        <v>novalue</v>
      </c>
      <c r="C2948">
        <f>IF(Data!F2948&lt;&gt;"successful",Data!L2948, "novalue")</f>
        <v>2</v>
      </c>
    </row>
    <row r="2949" spans="1:3" x14ac:dyDescent="0.2">
      <c r="A2949" s="3"/>
      <c r="B2949" t="str">
        <f>IF(Data!F2949="successful",Data!L2949, "novalue")</f>
        <v>novalue</v>
      </c>
      <c r="C2949">
        <f>IF(Data!F2949&lt;&gt;"successful",Data!L2949, "novalue")</f>
        <v>13</v>
      </c>
    </row>
    <row r="2950" spans="1:3" x14ac:dyDescent="0.2">
      <c r="A2950" s="3"/>
      <c r="B2950" t="str">
        <f>IF(Data!F2950="successful",Data!L2950, "novalue")</f>
        <v>novalue</v>
      </c>
      <c r="C2950">
        <f>IF(Data!F2950&lt;&gt;"successful",Data!L2950, "novalue")</f>
        <v>9</v>
      </c>
    </row>
    <row r="2951" spans="1:3" x14ac:dyDescent="0.2">
      <c r="A2951" s="3"/>
      <c r="B2951" t="str">
        <f>IF(Data!F2951="successful",Data!L2951, "novalue")</f>
        <v>novalue</v>
      </c>
      <c r="C2951">
        <f>IF(Data!F2951&lt;&gt;"successful",Data!L2951, "novalue")</f>
        <v>2</v>
      </c>
    </row>
    <row r="2952" spans="1:3" x14ac:dyDescent="0.2">
      <c r="A2952" s="3"/>
      <c r="B2952" t="str">
        <f>IF(Data!F2952="successful",Data!L2952, "novalue")</f>
        <v>novalue</v>
      </c>
      <c r="C2952">
        <f>IF(Data!F2952&lt;&gt;"successful",Data!L2952, "novalue")</f>
        <v>0</v>
      </c>
    </row>
    <row r="2953" spans="1:3" x14ac:dyDescent="0.2">
      <c r="A2953" s="3"/>
      <c r="B2953" t="str">
        <f>IF(Data!F2953="successful",Data!L2953, "novalue")</f>
        <v>novalue</v>
      </c>
      <c r="C2953">
        <f>IF(Data!F2953&lt;&gt;"successful",Data!L2953, "novalue")</f>
        <v>58</v>
      </c>
    </row>
    <row r="2954" spans="1:3" x14ac:dyDescent="0.2">
      <c r="A2954" s="3"/>
      <c r="B2954" t="str">
        <f>IF(Data!F2954="successful",Data!L2954, "novalue")</f>
        <v>novalue</v>
      </c>
      <c r="C2954">
        <f>IF(Data!F2954&lt;&gt;"successful",Data!L2954, "novalue")</f>
        <v>8</v>
      </c>
    </row>
    <row r="2955" spans="1:3" x14ac:dyDescent="0.2">
      <c r="A2955" s="3"/>
      <c r="B2955" t="str">
        <f>IF(Data!F2955="successful",Data!L2955, "novalue")</f>
        <v>novalue</v>
      </c>
      <c r="C2955">
        <f>IF(Data!F2955&lt;&gt;"successful",Data!L2955, "novalue")</f>
        <v>3</v>
      </c>
    </row>
    <row r="2956" spans="1:3" x14ac:dyDescent="0.2">
      <c r="A2956" s="3"/>
      <c r="B2956" t="str">
        <f>IF(Data!F2956="successful",Data!L2956, "novalue")</f>
        <v>novalue</v>
      </c>
      <c r="C2956">
        <f>IF(Data!F2956&lt;&gt;"successful",Data!L2956, "novalue")</f>
        <v>0</v>
      </c>
    </row>
    <row r="2957" spans="1:3" x14ac:dyDescent="0.2">
      <c r="A2957" s="3"/>
      <c r="B2957" t="str">
        <f>IF(Data!F2957="successful",Data!L2957, "novalue")</f>
        <v>novalue</v>
      </c>
      <c r="C2957">
        <f>IF(Data!F2957&lt;&gt;"successful",Data!L2957, "novalue")</f>
        <v>11</v>
      </c>
    </row>
    <row r="2958" spans="1:3" x14ac:dyDescent="0.2">
      <c r="A2958" s="3"/>
      <c r="B2958" t="str">
        <f>IF(Data!F2958="successful",Data!L2958, "novalue")</f>
        <v>novalue</v>
      </c>
      <c r="C2958">
        <f>IF(Data!F2958&lt;&gt;"successful",Data!L2958, "novalue")</f>
        <v>20</v>
      </c>
    </row>
    <row r="2959" spans="1:3" x14ac:dyDescent="0.2">
      <c r="A2959" s="3"/>
      <c r="B2959" t="str">
        <f>IF(Data!F2959="successful",Data!L2959, "novalue")</f>
        <v>novalue</v>
      </c>
      <c r="C2959">
        <f>IF(Data!F2959&lt;&gt;"successful",Data!L2959, "novalue")</f>
        <v>3</v>
      </c>
    </row>
    <row r="2960" spans="1:3" x14ac:dyDescent="0.2">
      <c r="A2960" s="3"/>
      <c r="B2960" t="str">
        <f>IF(Data!F2960="successful",Data!L2960, "novalue")</f>
        <v>novalue</v>
      </c>
      <c r="C2960">
        <f>IF(Data!F2960&lt;&gt;"successful",Data!L2960, "novalue")</f>
        <v>0</v>
      </c>
    </row>
    <row r="2961" spans="1:3" x14ac:dyDescent="0.2">
      <c r="A2961" s="3"/>
      <c r="B2961" t="str">
        <f>IF(Data!F2961="successful",Data!L2961, "novalue")</f>
        <v>novalue</v>
      </c>
      <c r="C2961">
        <f>IF(Data!F2961&lt;&gt;"successful",Data!L2961, "novalue")</f>
        <v>0</v>
      </c>
    </row>
    <row r="2962" spans="1:3" x14ac:dyDescent="0.2">
      <c r="A2962" s="3"/>
      <c r="B2962" t="str">
        <f>IF(Data!F2962="successful",Data!L2962, "novalue")</f>
        <v>novalue</v>
      </c>
      <c r="C2962">
        <f>IF(Data!F2962&lt;&gt;"successful",Data!L2962, "novalue")</f>
        <v>0</v>
      </c>
    </row>
    <row r="2963" spans="1:3" x14ac:dyDescent="0.2">
      <c r="A2963" s="3"/>
      <c r="B2963">
        <f>IF(Data!F2963="successful",Data!L2963, "novalue")</f>
        <v>108</v>
      </c>
      <c r="C2963" t="str">
        <f>IF(Data!F2963&lt;&gt;"successful",Data!L2963, "novalue")</f>
        <v>novalue</v>
      </c>
    </row>
    <row r="2964" spans="1:3" x14ac:dyDescent="0.2">
      <c r="A2964" s="3"/>
      <c r="B2964">
        <f>IF(Data!F2964="successful",Data!L2964, "novalue")</f>
        <v>20</v>
      </c>
      <c r="C2964" t="str">
        <f>IF(Data!F2964&lt;&gt;"successful",Data!L2964, "novalue")</f>
        <v>novalue</v>
      </c>
    </row>
    <row r="2965" spans="1:3" x14ac:dyDescent="0.2">
      <c r="A2965" s="3"/>
      <c r="B2965">
        <f>IF(Data!F2965="successful",Data!L2965, "novalue")</f>
        <v>98</v>
      </c>
      <c r="C2965" t="str">
        <f>IF(Data!F2965&lt;&gt;"successful",Data!L2965, "novalue")</f>
        <v>novalue</v>
      </c>
    </row>
    <row r="2966" spans="1:3" x14ac:dyDescent="0.2">
      <c r="A2966" s="3"/>
      <c r="B2966">
        <f>IF(Data!F2966="successful",Data!L2966, "novalue")</f>
        <v>196</v>
      </c>
      <c r="C2966" t="str">
        <f>IF(Data!F2966&lt;&gt;"successful",Data!L2966, "novalue")</f>
        <v>novalue</v>
      </c>
    </row>
    <row r="2967" spans="1:3" x14ac:dyDescent="0.2">
      <c r="A2967" s="3"/>
      <c r="B2967">
        <f>IF(Data!F2967="successful",Data!L2967, "novalue")</f>
        <v>39</v>
      </c>
      <c r="C2967" t="str">
        <f>IF(Data!F2967&lt;&gt;"successful",Data!L2967, "novalue")</f>
        <v>novalue</v>
      </c>
    </row>
    <row r="2968" spans="1:3" x14ac:dyDescent="0.2">
      <c r="A2968" s="3"/>
      <c r="B2968">
        <f>IF(Data!F2968="successful",Data!L2968, "novalue")</f>
        <v>128</v>
      </c>
      <c r="C2968" t="str">
        <f>IF(Data!F2968&lt;&gt;"successful",Data!L2968, "novalue")</f>
        <v>novalue</v>
      </c>
    </row>
    <row r="2969" spans="1:3" x14ac:dyDescent="0.2">
      <c r="A2969" s="3"/>
      <c r="B2969">
        <f>IF(Data!F2969="successful",Data!L2969, "novalue")</f>
        <v>71</v>
      </c>
      <c r="C2969" t="str">
        <f>IF(Data!F2969&lt;&gt;"successful",Data!L2969, "novalue")</f>
        <v>novalue</v>
      </c>
    </row>
    <row r="2970" spans="1:3" x14ac:dyDescent="0.2">
      <c r="A2970" s="3"/>
      <c r="B2970">
        <f>IF(Data!F2970="successful",Data!L2970, "novalue")</f>
        <v>47</v>
      </c>
      <c r="C2970" t="str">
        <f>IF(Data!F2970&lt;&gt;"successful",Data!L2970, "novalue")</f>
        <v>novalue</v>
      </c>
    </row>
    <row r="2971" spans="1:3" x14ac:dyDescent="0.2">
      <c r="A2971" s="3"/>
      <c r="B2971">
        <f>IF(Data!F2971="successful",Data!L2971, "novalue")</f>
        <v>17</v>
      </c>
      <c r="C2971" t="str">
        <f>IF(Data!F2971&lt;&gt;"successful",Data!L2971, "novalue")</f>
        <v>novalue</v>
      </c>
    </row>
    <row r="2972" spans="1:3" x14ac:dyDescent="0.2">
      <c r="A2972" s="3"/>
      <c r="B2972">
        <f>IF(Data!F2972="successful",Data!L2972, "novalue")</f>
        <v>91</v>
      </c>
      <c r="C2972" t="str">
        <f>IF(Data!F2972&lt;&gt;"successful",Data!L2972, "novalue")</f>
        <v>novalue</v>
      </c>
    </row>
    <row r="2973" spans="1:3" x14ac:dyDescent="0.2">
      <c r="A2973" s="3"/>
      <c r="B2973">
        <f>IF(Data!F2973="successful",Data!L2973, "novalue")</f>
        <v>43</v>
      </c>
      <c r="C2973" t="str">
        <f>IF(Data!F2973&lt;&gt;"successful",Data!L2973, "novalue")</f>
        <v>novalue</v>
      </c>
    </row>
    <row r="2974" spans="1:3" x14ac:dyDescent="0.2">
      <c r="A2974" s="3"/>
      <c r="B2974">
        <f>IF(Data!F2974="successful",Data!L2974, "novalue")</f>
        <v>17</v>
      </c>
      <c r="C2974" t="str">
        <f>IF(Data!F2974&lt;&gt;"successful",Data!L2974, "novalue")</f>
        <v>novalue</v>
      </c>
    </row>
    <row r="2975" spans="1:3" x14ac:dyDescent="0.2">
      <c r="A2975" s="3"/>
      <c r="B2975">
        <f>IF(Data!F2975="successful",Data!L2975, "novalue")</f>
        <v>33</v>
      </c>
      <c r="C2975" t="str">
        <f>IF(Data!F2975&lt;&gt;"successful",Data!L2975, "novalue")</f>
        <v>novalue</v>
      </c>
    </row>
    <row r="2976" spans="1:3" x14ac:dyDescent="0.2">
      <c r="A2976" s="3"/>
      <c r="B2976">
        <f>IF(Data!F2976="successful",Data!L2976, "novalue")</f>
        <v>87</v>
      </c>
      <c r="C2976" t="str">
        <f>IF(Data!F2976&lt;&gt;"successful",Data!L2976, "novalue")</f>
        <v>novalue</v>
      </c>
    </row>
    <row r="2977" spans="1:3" x14ac:dyDescent="0.2">
      <c r="A2977" s="3"/>
      <c r="B2977">
        <f>IF(Data!F2977="successful",Data!L2977, "novalue")</f>
        <v>113</v>
      </c>
      <c r="C2977" t="str">
        <f>IF(Data!F2977&lt;&gt;"successful",Data!L2977, "novalue")</f>
        <v>novalue</v>
      </c>
    </row>
    <row r="2978" spans="1:3" x14ac:dyDescent="0.2">
      <c r="A2978" s="3"/>
      <c r="B2978">
        <f>IF(Data!F2978="successful",Data!L2978, "novalue")</f>
        <v>14</v>
      </c>
      <c r="C2978" t="str">
        <f>IF(Data!F2978&lt;&gt;"successful",Data!L2978, "novalue")</f>
        <v>novalue</v>
      </c>
    </row>
    <row r="2979" spans="1:3" x14ac:dyDescent="0.2">
      <c r="A2979" s="3"/>
      <c r="B2979">
        <f>IF(Data!F2979="successful",Data!L2979, "novalue")</f>
        <v>30</v>
      </c>
      <c r="C2979" t="str">
        <f>IF(Data!F2979&lt;&gt;"successful",Data!L2979, "novalue")</f>
        <v>novalue</v>
      </c>
    </row>
    <row r="2980" spans="1:3" x14ac:dyDescent="0.2">
      <c r="A2980" s="3"/>
      <c r="B2980">
        <f>IF(Data!F2980="successful",Data!L2980, "novalue")</f>
        <v>16</v>
      </c>
      <c r="C2980" t="str">
        <f>IF(Data!F2980&lt;&gt;"successful",Data!L2980, "novalue")</f>
        <v>novalue</v>
      </c>
    </row>
    <row r="2981" spans="1:3" x14ac:dyDescent="0.2">
      <c r="A2981" s="3"/>
      <c r="B2981">
        <f>IF(Data!F2981="successful",Data!L2981, "novalue")</f>
        <v>46</v>
      </c>
      <c r="C2981" t="str">
        <f>IF(Data!F2981&lt;&gt;"successful",Data!L2981, "novalue")</f>
        <v>novalue</v>
      </c>
    </row>
    <row r="2982" spans="1:3" x14ac:dyDescent="0.2">
      <c r="A2982" s="3"/>
      <c r="B2982">
        <f>IF(Data!F2982="successful",Data!L2982, "novalue")</f>
        <v>24</v>
      </c>
      <c r="C2982" t="str">
        <f>IF(Data!F2982&lt;&gt;"successful",Data!L2982, "novalue")</f>
        <v>novalue</v>
      </c>
    </row>
    <row r="2983" spans="1:3" x14ac:dyDescent="0.2">
      <c r="A2983" s="3"/>
      <c r="B2983">
        <f>IF(Data!F2983="successful",Data!L2983, "novalue")</f>
        <v>97</v>
      </c>
      <c r="C2983" t="str">
        <f>IF(Data!F2983&lt;&gt;"successful",Data!L2983, "novalue")</f>
        <v>novalue</v>
      </c>
    </row>
    <row r="2984" spans="1:3" x14ac:dyDescent="0.2">
      <c r="A2984" s="3"/>
      <c r="B2984">
        <f>IF(Data!F2984="successful",Data!L2984, "novalue")</f>
        <v>59</v>
      </c>
      <c r="C2984" t="str">
        <f>IF(Data!F2984&lt;&gt;"successful",Data!L2984, "novalue")</f>
        <v>novalue</v>
      </c>
    </row>
    <row r="2985" spans="1:3" x14ac:dyDescent="0.2">
      <c r="A2985" s="3"/>
      <c r="B2985">
        <f>IF(Data!F2985="successful",Data!L2985, "novalue")</f>
        <v>1095</v>
      </c>
      <c r="C2985" t="str">
        <f>IF(Data!F2985&lt;&gt;"successful",Data!L2985, "novalue")</f>
        <v>novalue</v>
      </c>
    </row>
    <row r="2986" spans="1:3" x14ac:dyDescent="0.2">
      <c r="A2986" s="3"/>
      <c r="B2986">
        <f>IF(Data!F2986="successful",Data!L2986, "novalue")</f>
        <v>218</v>
      </c>
      <c r="C2986" t="str">
        <f>IF(Data!F2986&lt;&gt;"successful",Data!L2986, "novalue")</f>
        <v>novalue</v>
      </c>
    </row>
    <row r="2987" spans="1:3" x14ac:dyDescent="0.2">
      <c r="A2987" s="3"/>
      <c r="B2987">
        <f>IF(Data!F2987="successful",Data!L2987, "novalue")</f>
        <v>111</v>
      </c>
      <c r="C2987" t="str">
        <f>IF(Data!F2987&lt;&gt;"successful",Data!L2987, "novalue")</f>
        <v>novalue</v>
      </c>
    </row>
    <row r="2988" spans="1:3" x14ac:dyDescent="0.2">
      <c r="A2988" s="3"/>
      <c r="B2988">
        <f>IF(Data!F2988="successful",Data!L2988, "novalue")</f>
        <v>56</v>
      </c>
      <c r="C2988" t="str">
        <f>IF(Data!F2988&lt;&gt;"successful",Data!L2988, "novalue")</f>
        <v>novalue</v>
      </c>
    </row>
    <row r="2989" spans="1:3" x14ac:dyDescent="0.2">
      <c r="A2989" s="3"/>
      <c r="B2989">
        <f>IF(Data!F2989="successful",Data!L2989, "novalue")</f>
        <v>265</v>
      </c>
      <c r="C2989" t="str">
        <f>IF(Data!F2989&lt;&gt;"successful",Data!L2989, "novalue")</f>
        <v>novalue</v>
      </c>
    </row>
    <row r="2990" spans="1:3" x14ac:dyDescent="0.2">
      <c r="A2990" s="3"/>
      <c r="B2990">
        <f>IF(Data!F2990="successful",Data!L2990, "novalue")</f>
        <v>28</v>
      </c>
      <c r="C2990" t="str">
        <f>IF(Data!F2990&lt;&gt;"successful",Data!L2990, "novalue")</f>
        <v>novalue</v>
      </c>
    </row>
    <row r="2991" spans="1:3" x14ac:dyDescent="0.2">
      <c r="A2991" s="3"/>
      <c r="B2991">
        <f>IF(Data!F2991="successful",Data!L2991, "novalue")</f>
        <v>364</v>
      </c>
      <c r="C2991" t="str">
        <f>IF(Data!F2991&lt;&gt;"successful",Data!L2991, "novalue")</f>
        <v>novalue</v>
      </c>
    </row>
    <row r="2992" spans="1:3" x14ac:dyDescent="0.2">
      <c r="A2992" s="3"/>
      <c r="B2992">
        <f>IF(Data!F2992="successful",Data!L2992, "novalue")</f>
        <v>27</v>
      </c>
      <c r="C2992" t="str">
        <f>IF(Data!F2992&lt;&gt;"successful",Data!L2992, "novalue")</f>
        <v>novalue</v>
      </c>
    </row>
    <row r="2993" spans="1:3" x14ac:dyDescent="0.2">
      <c r="A2993" s="3"/>
      <c r="B2993">
        <f>IF(Data!F2993="successful",Data!L2993, "novalue")</f>
        <v>93</v>
      </c>
      <c r="C2993" t="str">
        <f>IF(Data!F2993&lt;&gt;"successful",Data!L2993, "novalue")</f>
        <v>novalue</v>
      </c>
    </row>
    <row r="2994" spans="1:3" x14ac:dyDescent="0.2">
      <c r="A2994" s="3"/>
      <c r="B2994">
        <f>IF(Data!F2994="successful",Data!L2994, "novalue")</f>
        <v>64</v>
      </c>
      <c r="C2994" t="str">
        <f>IF(Data!F2994&lt;&gt;"successful",Data!L2994, "novalue")</f>
        <v>novalue</v>
      </c>
    </row>
    <row r="2995" spans="1:3" x14ac:dyDescent="0.2">
      <c r="A2995" s="3"/>
      <c r="B2995">
        <f>IF(Data!F2995="successful",Data!L2995, "novalue")</f>
        <v>22</v>
      </c>
      <c r="C2995" t="str">
        <f>IF(Data!F2995&lt;&gt;"successful",Data!L2995, "novalue")</f>
        <v>novalue</v>
      </c>
    </row>
    <row r="2996" spans="1:3" x14ac:dyDescent="0.2">
      <c r="A2996" s="3"/>
      <c r="B2996">
        <f>IF(Data!F2996="successful",Data!L2996, "novalue")</f>
        <v>59</v>
      </c>
      <c r="C2996" t="str">
        <f>IF(Data!F2996&lt;&gt;"successful",Data!L2996, "novalue")</f>
        <v>novalue</v>
      </c>
    </row>
    <row r="2997" spans="1:3" x14ac:dyDescent="0.2">
      <c r="A2997" s="3"/>
      <c r="B2997">
        <f>IF(Data!F2997="successful",Data!L2997, "novalue")</f>
        <v>249</v>
      </c>
      <c r="C2997" t="str">
        <f>IF(Data!F2997&lt;&gt;"successful",Data!L2997, "novalue")</f>
        <v>novalue</v>
      </c>
    </row>
    <row r="2998" spans="1:3" x14ac:dyDescent="0.2">
      <c r="A2998" s="3"/>
      <c r="B2998">
        <f>IF(Data!F2998="successful",Data!L2998, "novalue")</f>
        <v>392</v>
      </c>
      <c r="C2998" t="str">
        <f>IF(Data!F2998&lt;&gt;"successful",Data!L2998, "novalue")</f>
        <v>novalue</v>
      </c>
    </row>
    <row r="2999" spans="1:3" x14ac:dyDescent="0.2">
      <c r="A2999" s="3"/>
      <c r="B2999">
        <f>IF(Data!F2999="successful",Data!L2999, "novalue")</f>
        <v>115</v>
      </c>
      <c r="C2999" t="str">
        <f>IF(Data!F2999&lt;&gt;"successful",Data!L2999, "novalue")</f>
        <v>novalue</v>
      </c>
    </row>
    <row r="3000" spans="1:3" x14ac:dyDescent="0.2">
      <c r="A3000" s="3"/>
      <c r="B3000">
        <f>IF(Data!F3000="successful",Data!L3000, "novalue")</f>
        <v>433</v>
      </c>
      <c r="C3000" t="str">
        <f>IF(Data!F3000&lt;&gt;"successful",Data!L3000, "novalue")</f>
        <v>novalue</v>
      </c>
    </row>
    <row r="3001" spans="1:3" x14ac:dyDescent="0.2">
      <c r="A3001" s="3"/>
      <c r="B3001">
        <f>IF(Data!F3001="successful",Data!L3001, "novalue")</f>
        <v>20</v>
      </c>
      <c r="C3001" t="str">
        <f>IF(Data!F3001&lt;&gt;"successful",Data!L3001, "novalue")</f>
        <v>novalue</v>
      </c>
    </row>
    <row r="3002" spans="1:3" x14ac:dyDescent="0.2">
      <c r="A3002" s="3"/>
      <c r="B3002">
        <f>IF(Data!F3002="successful",Data!L3002, "novalue")</f>
        <v>8</v>
      </c>
      <c r="C3002" t="str">
        <f>IF(Data!F3002&lt;&gt;"successful",Data!L3002, "novalue")</f>
        <v>novalue</v>
      </c>
    </row>
    <row r="3003" spans="1:3" x14ac:dyDescent="0.2">
      <c r="A3003" s="3"/>
      <c r="B3003">
        <f>IF(Data!F3003="successful",Data!L3003, "novalue")</f>
        <v>175</v>
      </c>
      <c r="C3003" t="str">
        <f>IF(Data!F3003&lt;&gt;"successful",Data!L3003, "novalue")</f>
        <v>novalue</v>
      </c>
    </row>
    <row r="3004" spans="1:3" x14ac:dyDescent="0.2">
      <c r="A3004" s="3"/>
      <c r="B3004">
        <f>IF(Data!F3004="successful",Data!L3004, "novalue")</f>
        <v>104</v>
      </c>
      <c r="C3004" t="str">
        <f>IF(Data!F3004&lt;&gt;"successful",Data!L3004, "novalue")</f>
        <v>novalue</v>
      </c>
    </row>
    <row r="3005" spans="1:3" x14ac:dyDescent="0.2">
      <c r="A3005" s="3"/>
      <c r="B3005">
        <f>IF(Data!F3005="successful",Data!L3005, "novalue")</f>
        <v>17</v>
      </c>
      <c r="C3005" t="str">
        <f>IF(Data!F3005&lt;&gt;"successful",Data!L3005, "novalue")</f>
        <v>novalue</v>
      </c>
    </row>
    <row r="3006" spans="1:3" x14ac:dyDescent="0.2">
      <c r="A3006" s="3"/>
      <c r="B3006">
        <f>IF(Data!F3006="successful",Data!L3006, "novalue")</f>
        <v>277</v>
      </c>
      <c r="C3006" t="str">
        <f>IF(Data!F3006&lt;&gt;"successful",Data!L3006, "novalue")</f>
        <v>novalue</v>
      </c>
    </row>
    <row r="3007" spans="1:3" x14ac:dyDescent="0.2">
      <c r="A3007" s="3"/>
      <c r="B3007">
        <f>IF(Data!F3007="successful",Data!L3007, "novalue")</f>
        <v>118</v>
      </c>
      <c r="C3007" t="str">
        <f>IF(Data!F3007&lt;&gt;"successful",Data!L3007, "novalue")</f>
        <v>novalue</v>
      </c>
    </row>
    <row r="3008" spans="1:3" x14ac:dyDescent="0.2">
      <c r="A3008" s="3"/>
      <c r="B3008">
        <f>IF(Data!F3008="successful",Data!L3008, "novalue")</f>
        <v>97</v>
      </c>
      <c r="C3008" t="str">
        <f>IF(Data!F3008&lt;&gt;"successful",Data!L3008, "novalue")</f>
        <v>novalue</v>
      </c>
    </row>
    <row r="3009" spans="1:3" x14ac:dyDescent="0.2">
      <c r="A3009" s="3"/>
      <c r="B3009">
        <f>IF(Data!F3009="successful",Data!L3009, "novalue")</f>
        <v>20</v>
      </c>
      <c r="C3009" t="str">
        <f>IF(Data!F3009&lt;&gt;"successful",Data!L3009, "novalue")</f>
        <v>novalue</v>
      </c>
    </row>
    <row r="3010" spans="1:3" x14ac:dyDescent="0.2">
      <c r="A3010" s="3"/>
      <c r="B3010">
        <f>IF(Data!F3010="successful",Data!L3010, "novalue")</f>
        <v>26</v>
      </c>
      <c r="C3010" t="str">
        <f>IF(Data!F3010&lt;&gt;"successful",Data!L3010, "novalue")</f>
        <v>novalue</v>
      </c>
    </row>
    <row r="3011" spans="1:3" x14ac:dyDescent="0.2">
      <c r="A3011" s="3"/>
      <c r="B3011">
        <f>IF(Data!F3011="successful",Data!L3011, "novalue")</f>
        <v>128</v>
      </c>
      <c r="C3011" t="str">
        <f>IF(Data!F3011&lt;&gt;"successful",Data!L3011, "novalue")</f>
        <v>novalue</v>
      </c>
    </row>
    <row r="3012" spans="1:3" x14ac:dyDescent="0.2">
      <c r="A3012" s="3"/>
      <c r="B3012">
        <f>IF(Data!F3012="successful",Data!L3012, "novalue")</f>
        <v>15</v>
      </c>
      <c r="C3012" t="str">
        <f>IF(Data!F3012&lt;&gt;"successful",Data!L3012, "novalue")</f>
        <v>novalue</v>
      </c>
    </row>
    <row r="3013" spans="1:3" x14ac:dyDescent="0.2">
      <c r="A3013" s="3"/>
      <c r="B3013">
        <f>IF(Data!F3013="successful",Data!L3013, "novalue")</f>
        <v>25</v>
      </c>
      <c r="C3013" t="str">
        <f>IF(Data!F3013&lt;&gt;"successful",Data!L3013, "novalue")</f>
        <v>novalue</v>
      </c>
    </row>
    <row r="3014" spans="1:3" x14ac:dyDescent="0.2">
      <c r="A3014" s="3"/>
      <c r="B3014">
        <f>IF(Data!F3014="successful",Data!L3014, "novalue")</f>
        <v>55</v>
      </c>
      <c r="C3014" t="str">
        <f>IF(Data!F3014&lt;&gt;"successful",Data!L3014, "novalue")</f>
        <v>novalue</v>
      </c>
    </row>
    <row r="3015" spans="1:3" x14ac:dyDescent="0.2">
      <c r="A3015" s="3"/>
      <c r="B3015">
        <f>IF(Data!F3015="successful",Data!L3015, "novalue")</f>
        <v>107</v>
      </c>
      <c r="C3015" t="str">
        <f>IF(Data!F3015&lt;&gt;"successful",Data!L3015, "novalue")</f>
        <v>novalue</v>
      </c>
    </row>
    <row r="3016" spans="1:3" x14ac:dyDescent="0.2">
      <c r="A3016" s="3"/>
      <c r="B3016">
        <f>IF(Data!F3016="successful",Data!L3016, "novalue")</f>
        <v>557</v>
      </c>
      <c r="C3016" t="str">
        <f>IF(Data!F3016&lt;&gt;"successful",Data!L3016, "novalue")</f>
        <v>novalue</v>
      </c>
    </row>
    <row r="3017" spans="1:3" x14ac:dyDescent="0.2">
      <c r="A3017" s="3"/>
      <c r="B3017">
        <f>IF(Data!F3017="successful",Data!L3017, "novalue")</f>
        <v>40</v>
      </c>
      <c r="C3017" t="str">
        <f>IF(Data!F3017&lt;&gt;"successful",Data!L3017, "novalue")</f>
        <v>novalue</v>
      </c>
    </row>
    <row r="3018" spans="1:3" x14ac:dyDescent="0.2">
      <c r="A3018" s="3"/>
      <c r="B3018">
        <f>IF(Data!F3018="successful",Data!L3018, "novalue")</f>
        <v>36</v>
      </c>
      <c r="C3018" t="str">
        <f>IF(Data!F3018&lt;&gt;"successful",Data!L3018, "novalue")</f>
        <v>novalue</v>
      </c>
    </row>
    <row r="3019" spans="1:3" x14ac:dyDescent="0.2">
      <c r="A3019" s="3"/>
      <c r="B3019">
        <f>IF(Data!F3019="successful",Data!L3019, "novalue")</f>
        <v>159</v>
      </c>
      <c r="C3019" t="str">
        <f>IF(Data!F3019&lt;&gt;"successful",Data!L3019, "novalue")</f>
        <v>novalue</v>
      </c>
    </row>
    <row r="3020" spans="1:3" x14ac:dyDescent="0.2">
      <c r="A3020" s="3"/>
      <c r="B3020">
        <f>IF(Data!F3020="successful",Data!L3020, "novalue")</f>
        <v>41</v>
      </c>
      <c r="C3020" t="str">
        <f>IF(Data!F3020&lt;&gt;"successful",Data!L3020, "novalue")</f>
        <v>novalue</v>
      </c>
    </row>
    <row r="3021" spans="1:3" x14ac:dyDescent="0.2">
      <c r="A3021" s="3"/>
      <c r="B3021">
        <f>IF(Data!F3021="successful",Data!L3021, "novalue")</f>
        <v>226</v>
      </c>
      <c r="C3021" t="str">
        <f>IF(Data!F3021&lt;&gt;"successful",Data!L3021, "novalue")</f>
        <v>novalue</v>
      </c>
    </row>
    <row r="3022" spans="1:3" x14ac:dyDescent="0.2">
      <c r="A3022" s="3"/>
      <c r="B3022">
        <f>IF(Data!F3022="successful",Data!L3022, "novalue")</f>
        <v>30</v>
      </c>
      <c r="C3022" t="str">
        <f>IF(Data!F3022&lt;&gt;"successful",Data!L3022, "novalue")</f>
        <v>novalue</v>
      </c>
    </row>
    <row r="3023" spans="1:3" x14ac:dyDescent="0.2">
      <c r="A3023" s="3"/>
      <c r="B3023">
        <f>IF(Data!F3023="successful",Data!L3023, "novalue")</f>
        <v>103</v>
      </c>
      <c r="C3023" t="str">
        <f>IF(Data!F3023&lt;&gt;"successful",Data!L3023, "novalue")</f>
        <v>novalue</v>
      </c>
    </row>
    <row r="3024" spans="1:3" x14ac:dyDescent="0.2">
      <c r="A3024" s="3"/>
      <c r="B3024">
        <f>IF(Data!F3024="successful",Data!L3024, "novalue")</f>
        <v>62</v>
      </c>
      <c r="C3024" t="str">
        <f>IF(Data!F3024&lt;&gt;"successful",Data!L3024, "novalue")</f>
        <v>novalue</v>
      </c>
    </row>
    <row r="3025" spans="1:3" x14ac:dyDescent="0.2">
      <c r="A3025" s="3"/>
      <c r="B3025">
        <f>IF(Data!F3025="successful",Data!L3025, "novalue")</f>
        <v>6</v>
      </c>
      <c r="C3025" t="str">
        <f>IF(Data!F3025&lt;&gt;"successful",Data!L3025, "novalue")</f>
        <v>novalue</v>
      </c>
    </row>
    <row r="3026" spans="1:3" x14ac:dyDescent="0.2">
      <c r="A3026" s="3"/>
      <c r="B3026">
        <f>IF(Data!F3026="successful",Data!L3026, "novalue")</f>
        <v>182</v>
      </c>
      <c r="C3026" t="str">
        <f>IF(Data!F3026&lt;&gt;"successful",Data!L3026, "novalue")</f>
        <v>novalue</v>
      </c>
    </row>
    <row r="3027" spans="1:3" x14ac:dyDescent="0.2">
      <c r="A3027" s="3"/>
      <c r="B3027">
        <f>IF(Data!F3027="successful",Data!L3027, "novalue")</f>
        <v>145</v>
      </c>
      <c r="C3027" t="str">
        <f>IF(Data!F3027&lt;&gt;"successful",Data!L3027, "novalue")</f>
        <v>novalue</v>
      </c>
    </row>
    <row r="3028" spans="1:3" x14ac:dyDescent="0.2">
      <c r="A3028" s="3"/>
      <c r="B3028">
        <f>IF(Data!F3028="successful",Data!L3028, "novalue")</f>
        <v>25</v>
      </c>
      <c r="C3028" t="str">
        <f>IF(Data!F3028&lt;&gt;"successful",Data!L3028, "novalue")</f>
        <v>novalue</v>
      </c>
    </row>
    <row r="3029" spans="1:3" x14ac:dyDescent="0.2">
      <c r="A3029" s="3"/>
      <c r="B3029">
        <f>IF(Data!F3029="successful",Data!L3029, "novalue")</f>
        <v>320</v>
      </c>
      <c r="C3029" t="str">
        <f>IF(Data!F3029&lt;&gt;"successful",Data!L3029, "novalue")</f>
        <v>novalue</v>
      </c>
    </row>
    <row r="3030" spans="1:3" x14ac:dyDescent="0.2">
      <c r="A3030" s="3"/>
      <c r="B3030">
        <f>IF(Data!F3030="successful",Data!L3030, "novalue")</f>
        <v>99</v>
      </c>
      <c r="C3030" t="str">
        <f>IF(Data!F3030&lt;&gt;"successful",Data!L3030, "novalue")</f>
        <v>novalue</v>
      </c>
    </row>
    <row r="3031" spans="1:3" x14ac:dyDescent="0.2">
      <c r="A3031" s="3"/>
      <c r="B3031">
        <f>IF(Data!F3031="successful",Data!L3031, "novalue")</f>
        <v>348</v>
      </c>
      <c r="C3031" t="str">
        <f>IF(Data!F3031&lt;&gt;"successful",Data!L3031, "novalue")</f>
        <v>novalue</v>
      </c>
    </row>
    <row r="3032" spans="1:3" x14ac:dyDescent="0.2">
      <c r="A3032" s="3"/>
      <c r="B3032">
        <f>IF(Data!F3032="successful",Data!L3032, "novalue")</f>
        <v>41</v>
      </c>
      <c r="C3032" t="str">
        <f>IF(Data!F3032&lt;&gt;"successful",Data!L3032, "novalue")</f>
        <v>novalue</v>
      </c>
    </row>
    <row r="3033" spans="1:3" x14ac:dyDescent="0.2">
      <c r="A3033" s="3"/>
      <c r="B3033">
        <f>IF(Data!F3033="successful",Data!L3033, "novalue")</f>
        <v>29</v>
      </c>
      <c r="C3033" t="str">
        <f>IF(Data!F3033&lt;&gt;"successful",Data!L3033, "novalue")</f>
        <v>novalue</v>
      </c>
    </row>
    <row r="3034" spans="1:3" x14ac:dyDescent="0.2">
      <c r="A3034" s="3"/>
      <c r="B3034">
        <f>IF(Data!F3034="successful",Data!L3034, "novalue")</f>
        <v>25</v>
      </c>
      <c r="C3034" t="str">
        <f>IF(Data!F3034&lt;&gt;"successful",Data!L3034, "novalue")</f>
        <v>novalue</v>
      </c>
    </row>
    <row r="3035" spans="1:3" x14ac:dyDescent="0.2">
      <c r="A3035" s="3"/>
      <c r="B3035">
        <f>IF(Data!F3035="successful",Data!L3035, "novalue")</f>
        <v>23</v>
      </c>
      <c r="C3035" t="str">
        <f>IF(Data!F3035&lt;&gt;"successful",Data!L3035, "novalue")</f>
        <v>novalue</v>
      </c>
    </row>
    <row r="3036" spans="1:3" x14ac:dyDescent="0.2">
      <c r="A3036" s="3"/>
      <c r="B3036">
        <f>IF(Data!F3036="successful",Data!L3036, "novalue")</f>
        <v>1260</v>
      </c>
      <c r="C3036" t="str">
        <f>IF(Data!F3036&lt;&gt;"successful",Data!L3036, "novalue")</f>
        <v>novalue</v>
      </c>
    </row>
    <row r="3037" spans="1:3" x14ac:dyDescent="0.2">
      <c r="A3037" s="3"/>
      <c r="B3037">
        <f>IF(Data!F3037="successful",Data!L3037, "novalue")</f>
        <v>307</v>
      </c>
      <c r="C3037" t="str">
        <f>IF(Data!F3037&lt;&gt;"successful",Data!L3037, "novalue")</f>
        <v>novalue</v>
      </c>
    </row>
    <row r="3038" spans="1:3" x14ac:dyDescent="0.2">
      <c r="A3038" s="3"/>
      <c r="B3038">
        <f>IF(Data!F3038="successful",Data!L3038, "novalue")</f>
        <v>329</v>
      </c>
      <c r="C3038" t="str">
        <f>IF(Data!F3038&lt;&gt;"successful",Data!L3038, "novalue")</f>
        <v>novalue</v>
      </c>
    </row>
    <row r="3039" spans="1:3" x14ac:dyDescent="0.2">
      <c r="A3039" s="3"/>
      <c r="B3039">
        <f>IF(Data!F3039="successful",Data!L3039, "novalue")</f>
        <v>32</v>
      </c>
      <c r="C3039" t="str">
        <f>IF(Data!F3039&lt;&gt;"successful",Data!L3039, "novalue")</f>
        <v>novalue</v>
      </c>
    </row>
    <row r="3040" spans="1:3" x14ac:dyDescent="0.2">
      <c r="A3040" s="3"/>
      <c r="B3040">
        <f>IF(Data!F3040="successful",Data!L3040, "novalue")</f>
        <v>27</v>
      </c>
      <c r="C3040" t="str">
        <f>IF(Data!F3040&lt;&gt;"successful",Data!L3040, "novalue")</f>
        <v>novalue</v>
      </c>
    </row>
    <row r="3041" spans="1:3" x14ac:dyDescent="0.2">
      <c r="A3041" s="3"/>
      <c r="B3041">
        <f>IF(Data!F3041="successful",Data!L3041, "novalue")</f>
        <v>236</v>
      </c>
      <c r="C3041" t="str">
        <f>IF(Data!F3041&lt;&gt;"successful",Data!L3041, "novalue")</f>
        <v>novalue</v>
      </c>
    </row>
    <row r="3042" spans="1:3" x14ac:dyDescent="0.2">
      <c r="A3042" s="3"/>
      <c r="B3042">
        <f>IF(Data!F3042="successful",Data!L3042, "novalue")</f>
        <v>42</v>
      </c>
      <c r="C3042" t="str">
        <f>IF(Data!F3042&lt;&gt;"successful",Data!L3042, "novalue")</f>
        <v>novalue</v>
      </c>
    </row>
    <row r="3043" spans="1:3" x14ac:dyDescent="0.2">
      <c r="A3043" s="3"/>
      <c r="B3043">
        <f>IF(Data!F3043="successful",Data!L3043, "novalue")</f>
        <v>95</v>
      </c>
      <c r="C3043" t="str">
        <f>IF(Data!F3043&lt;&gt;"successful",Data!L3043, "novalue")</f>
        <v>novalue</v>
      </c>
    </row>
    <row r="3044" spans="1:3" x14ac:dyDescent="0.2">
      <c r="A3044" s="3"/>
      <c r="B3044">
        <f>IF(Data!F3044="successful",Data!L3044, "novalue")</f>
        <v>37</v>
      </c>
      <c r="C3044" t="str">
        <f>IF(Data!F3044&lt;&gt;"successful",Data!L3044, "novalue")</f>
        <v>novalue</v>
      </c>
    </row>
    <row r="3045" spans="1:3" x14ac:dyDescent="0.2">
      <c r="A3045" s="3"/>
      <c r="B3045">
        <f>IF(Data!F3045="successful",Data!L3045, "novalue")</f>
        <v>128</v>
      </c>
      <c r="C3045" t="str">
        <f>IF(Data!F3045&lt;&gt;"successful",Data!L3045, "novalue")</f>
        <v>novalue</v>
      </c>
    </row>
    <row r="3046" spans="1:3" x14ac:dyDescent="0.2">
      <c r="A3046" s="3"/>
      <c r="B3046">
        <f>IF(Data!F3046="successful",Data!L3046, "novalue")</f>
        <v>156</v>
      </c>
      <c r="C3046" t="str">
        <f>IF(Data!F3046&lt;&gt;"successful",Data!L3046, "novalue")</f>
        <v>novalue</v>
      </c>
    </row>
    <row r="3047" spans="1:3" x14ac:dyDescent="0.2">
      <c r="A3047" s="3"/>
      <c r="B3047">
        <f>IF(Data!F3047="successful",Data!L3047, "novalue")</f>
        <v>64</v>
      </c>
      <c r="C3047" t="str">
        <f>IF(Data!F3047&lt;&gt;"successful",Data!L3047, "novalue")</f>
        <v>novalue</v>
      </c>
    </row>
    <row r="3048" spans="1:3" x14ac:dyDescent="0.2">
      <c r="A3048" s="3"/>
      <c r="B3048">
        <f>IF(Data!F3048="successful",Data!L3048, "novalue")</f>
        <v>58</v>
      </c>
      <c r="C3048" t="str">
        <f>IF(Data!F3048&lt;&gt;"successful",Data!L3048, "novalue")</f>
        <v>novalue</v>
      </c>
    </row>
    <row r="3049" spans="1:3" x14ac:dyDescent="0.2">
      <c r="A3049" s="3"/>
      <c r="B3049">
        <f>IF(Data!F3049="successful",Data!L3049, "novalue")</f>
        <v>20</v>
      </c>
      <c r="C3049" t="str">
        <f>IF(Data!F3049&lt;&gt;"successful",Data!L3049, "novalue")</f>
        <v>novalue</v>
      </c>
    </row>
    <row r="3050" spans="1:3" x14ac:dyDescent="0.2">
      <c r="A3050" s="3"/>
      <c r="B3050">
        <f>IF(Data!F3050="successful",Data!L3050, "novalue")</f>
        <v>47</v>
      </c>
      <c r="C3050" t="str">
        <f>IF(Data!F3050&lt;&gt;"successful",Data!L3050, "novalue")</f>
        <v>novalue</v>
      </c>
    </row>
    <row r="3051" spans="1:3" x14ac:dyDescent="0.2">
      <c r="A3051" s="3"/>
      <c r="B3051">
        <f>IF(Data!F3051="successful",Data!L3051, "novalue")</f>
        <v>54</v>
      </c>
      <c r="C3051" t="str">
        <f>IF(Data!F3051&lt;&gt;"successful",Data!L3051, "novalue")</f>
        <v>novalue</v>
      </c>
    </row>
    <row r="3052" spans="1:3" x14ac:dyDescent="0.2">
      <c r="A3052" s="3"/>
      <c r="B3052">
        <f>IF(Data!F3052="successful",Data!L3052, "novalue")</f>
        <v>9</v>
      </c>
      <c r="C3052" t="str">
        <f>IF(Data!F3052&lt;&gt;"successful",Data!L3052, "novalue")</f>
        <v>novalue</v>
      </c>
    </row>
    <row r="3053" spans="1:3" x14ac:dyDescent="0.2">
      <c r="A3053" s="3"/>
      <c r="B3053" t="str">
        <f>IF(Data!F3053="successful",Data!L3053, "novalue")</f>
        <v>novalue</v>
      </c>
      <c r="C3053">
        <f>IF(Data!F3053&lt;&gt;"successful",Data!L3053, "novalue")</f>
        <v>35</v>
      </c>
    </row>
    <row r="3054" spans="1:3" x14ac:dyDescent="0.2">
      <c r="A3054" s="3"/>
      <c r="B3054" t="str">
        <f>IF(Data!F3054="successful",Data!L3054, "novalue")</f>
        <v>novalue</v>
      </c>
      <c r="C3054">
        <f>IF(Data!F3054&lt;&gt;"successful",Data!L3054, "novalue")</f>
        <v>2</v>
      </c>
    </row>
    <row r="3055" spans="1:3" x14ac:dyDescent="0.2">
      <c r="A3055" s="3"/>
      <c r="B3055" t="str">
        <f>IF(Data!F3055="successful",Data!L3055, "novalue")</f>
        <v>novalue</v>
      </c>
      <c r="C3055">
        <f>IF(Data!F3055&lt;&gt;"successful",Data!L3055, "novalue")</f>
        <v>3</v>
      </c>
    </row>
    <row r="3056" spans="1:3" x14ac:dyDescent="0.2">
      <c r="A3056" s="3"/>
      <c r="B3056" t="str">
        <f>IF(Data!F3056="successful",Data!L3056, "novalue")</f>
        <v>novalue</v>
      </c>
      <c r="C3056">
        <f>IF(Data!F3056&lt;&gt;"successful",Data!L3056, "novalue")</f>
        <v>0</v>
      </c>
    </row>
    <row r="3057" spans="1:3" x14ac:dyDescent="0.2">
      <c r="A3057" s="3"/>
      <c r="B3057" t="str">
        <f>IF(Data!F3057="successful",Data!L3057, "novalue")</f>
        <v>novalue</v>
      </c>
      <c r="C3057">
        <f>IF(Data!F3057&lt;&gt;"successful",Data!L3057, "novalue")</f>
        <v>1</v>
      </c>
    </row>
    <row r="3058" spans="1:3" x14ac:dyDescent="0.2">
      <c r="A3058" s="3"/>
      <c r="B3058" t="str">
        <f>IF(Data!F3058="successful",Data!L3058, "novalue")</f>
        <v>novalue</v>
      </c>
      <c r="C3058">
        <f>IF(Data!F3058&lt;&gt;"successful",Data!L3058, "novalue")</f>
        <v>0</v>
      </c>
    </row>
    <row r="3059" spans="1:3" x14ac:dyDescent="0.2">
      <c r="A3059" s="3"/>
      <c r="B3059" t="str">
        <f>IF(Data!F3059="successful",Data!L3059, "novalue")</f>
        <v>novalue</v>
      </c>
      <c r="C3059">
        <f>IF(Data!F3059&lt;&gt;"successful",Data!L3059, "novalue")</f>
        <v>0</v>
      </c>
    </row>
    <row r="3060" spans="1:3" x14ac:dyDescent="0.2">
      <c r="A3060" s="3"/>
      <c r="B3060" t="str">
        <f>IF(Data!F3060="successful",Data!L3060, "novalue")</f>
        <v>novalue</v>
      </c>
      <c r="C3060">
        <f>IF(Data!F3060&lt;&gt;"successful",Data!L3060, "novalue")</f>
        <v>3</v>
      </c>
    </row>
    <row r="3061" spans="1:3" x14ac:dyDescent="0.2">
      <c r="A3061" s="3"/>
      <c r="B3061" t="str">
        <f>IF(Data!F3061="successful",Data!L3061, "novalue")</f>
        <v>novalue</v>
      </c>
      <c r="C3061">
        <f>IF(Data!F3061&lt;&gt;"successful",Data!L3061, "novalue")</f>
        <v>11</v>
      </c>
    </row>
    <row r="3062" spans="1:3" x14ac:dyDescent="0.2">
      <c r="A3062" s="3"/>
      <c r="B3062" t="str">
        <f>IF(Data!F3062="successful",Data!L3062, "novalue")</f>
        <v>novalue</v>
      </c>
      <c r="C3062">
        <f>IF(Data!F3062&lt;&gt;"successful",Data!L3062, "novalue")</f>
        <v>6</v>
      </c>
    </row>
    <row r="3063" spans="1:3" x14ac:dyDescent="0.2">
      <c r="A3063" s="3"/>
      <c r="B3063" t="str">
        <f>IF(Data!F3063="successful",Data!L3063, "novalue")</f>
        <v>novalue</v>
      </c>
      <c r="C3063">
        <f>IF(Data!F3063&lt;&gt;"successful",Data!L3063, "novalue")</f>
        <v>0</v>
      </c>
    </row>
    <row r="3064" spans="1:3" x14ac:dyDescent="0.2">
      <c r="A3064" s="3"/>
      <c r="B3064" t="str">
        <f>IF(Data!F3064="successful",Data!L3064, "novalue")</f>
        <v>novalue</v>
      </c>
      <c r="C3064">
        <f>IF(Data!F3064&lt;&gt;"successful",Data!L3064, "novalue")</f>
        <v>67</v>
      </c>
    </row>
    <row r="3065" spans="1:3" x14ac:dyDescent="0.2">
      <c r="A3065" s="3"/>
      <c r="B3065" t="str">
        <f>IF(Data!F3065="successful",Data!L3065, "novalue")</f>
        <v>novalue</v>
      </c>
      <c r="C3065">
        <f>IF(Data!F3065&lt;&gt;"successful",Data!L3065, "novalue")</f>
        <v>23</v>
      </c>
    </row>
    <row r="3066" spans="1:3" x14ac:dyDescent="0.2">
      <c r="A3066" s="3"/>
      <c r="B3066" t="str">
        <f>IF(Data!F3066="successful",Data!L3066, "novalue")</f>
        <v>novalue</v>
      </c>
      <c r="C3066">
        <f>IF(Data!F3066&lt;&gt;"successful",Data!L3066, "novalue")</f>
        <v>72</v>
      </c>
    </row>
    <row r="3067" spans="1:3" x14ac:dyDescent="0.2">
      <c r="A3067" s="3"/>
      <c r="B3067" t="str">
        <f>IF(Data!F3067="successful",Data!L3067, "novalue")</f>
        <v>novalue</v>
      </c>
      <c r="C3067">
        <f>IF(Data!F3067&lt;&gt;"successful",Data!L3067, "novalue")</f>
        <v>2</v>
      </c>
    </row>
    <row r="3068" spans="1:3" x14ac:dyDescent="0.2">
      <c r="A3068" s="3"/>
      <c r="B3068" t="str">
        <f>IF(Data!F3068="successful",Data!L3068, "novalue")</f>
        <v>novalue</v>
      </c>
      <c r="C3068">
        <f>IF(Data!F3068&lt;&gt;"successful",Data!L3068, "novalue")</f>
        <v>15</v>
      </c>
    </row>
    <row r="3069" spans="1:3" x14ac:dyDescent="0.2">
      <c r="A3069" s="3"/>
      <c r="B3069" t="str">
        <f>IF(Data!F3069="successful",Data!L3069, "novalue")</f>
        <v>novalue</v>
      </c>
      <c r="C3069">
        <f>IF(Data!F3069&lt;&gt;"successful",Data!L3069, "novalue")</f>
        <v>1</v>
      </c>
    </row>
    <row r="3070" spans="1:3" x14ac:dyDescent="0.2">
      <c r="A3070" s="3"/>
      <c r="B3070" t="str">
        <f>IF(Data!F3070="successful",Data!L3070, "novalue")</f>
        <v>novalue</v>
      </c>
      <c r="C3070">
        <f>IF(Data!F3070&lt;&gt;"successful",Data!L3070, "novalue")</f>
        <v>2</v>
      </c>
    </row>
    <row r="3071" spans="1:3" x14ac:dyDescent="0.2">
      <c r="A3071" s="3"/>
      <c r="B3071" t="str">
        <f>IF(Data!F3071="successful",Data!L3071, "novalue")</f>
        <v>novalue</v>
      </c>
      <c r="C3071">
        <f>IF(Data!F3071&lt;&gt;"successful",Data!L3071, "novalue")</f>
        <v>7</v>
      </c>
    </row>
    <row r="3072" spans="1:3" x14ac:dyDescent="0.2">
      <c r="A3072" s="3"/>
      <c r="B3072" t="str">
        <f>IF(Data!F3072="successful",Data!L3072, "novalue")</f>
        <v>novalue</v>
      </c>
      <c r="C3072">
        <f>IF(Data!F3072&lt;&gt;"successful",Data!L3072, "novalue")</f>
        <v>16</v>
      </c>
    </row>
    <row r="3073" spans="1:3" x14ac:dyDescent="0.2">
      <c r="A3073" s="3"/>
      <c r="B3073" t="str">
        <f>IF(Data!F3073="successful",Data!L3073, "novalue")</f>
        <v>novalue</v>
      </c>
      <c r="C3073">
        <f>IF(Data!F3073&lt;&gt;"successful",Data!L3073, "novalue")</f>
        <v>117</v>
      </c>
    </row>
    <row r="3074" spans="1:3" x14ac:dyDescent="0.2">
      <c r="A3074" s="3"/>
      <c r="B3074" t="str">
        <f>IF(Data!F3074="successful",Data!L3074, "novalue")</f>
        <v>novalue</v>
      </c>
      <c r="C3074">
        <f>IF(Data!F3074&lt;&gt;"successful",Data!L3074, "novalue")</f>
        <v>2</v>
      </c>
    </row>
    <row r="3075" spans="1:3" x14ac:dyDescent="0.2">
      <c r="A3075" s="3"/>
      <c r="B3075" t="str">
        <f>IF(Data!F3075="successful",Data!L3075, "novalue")</f>
        <v>novalue</v>
      </c>
      <c r="C3075">
        <f>IF(Data!F3075&lt;&gt;"successful",Data!L3075, "novalue")</f>
        <v>7</v>
      </c>
    </row>
    <row r="3076" spans="1:3" x14ac:dyDescent="0.2">
      <c r="A3076" s="3"/>
      <c r="B3076" t="str">
        <f>IF(Data!F3076="successful",Data!L3076, "novalue")</f>
        <v>novalue</v>
      </c>
      <c r="C3076">
        <f>IF(Data!F3076&lt;&gt;"successful",Data!L3076, "novalue")</f>
        <v>3</v>
      </c>
    </row>
    <row r="3077" spans="1:3" x14ac:dyDescent="0.2">
      <c r="A3077" s="3"/>
      <c r="B3077" t="str">
        <f>IF(Data!F3077="successful",Data!L3077, "novalue")</f>
        <v>novalue</v>
      </c>
      <c r="C3077">
        <f>IF(Data!F3077&lt;&gt;"successful",Data!L3077, "novalue")</f>
        <v>20</v>
      </c>
    </row>
    <row r="3078" spans="1:3" x14ac:dyDescent="0.2">
      <c r="A3078" s="3"/>
      <c r="B3078" t="str">
        <f>IF(Data!F3078="successful",Data!L3078, "novalue")</f>
        <v>novalue</v>
      </c>
      <c r="C3078">
        <f>IF(Data!F3078&lt;&gt;"successful",Data!L3078, "novalue")</f>
        <v>50</v>
      </c>
    </row>
    <row r="3079" spans="1:3" x14ac:dyDescent="0.2">
      <c r="A3079" s="3"/>
      <c r="B3079" t="str">
        <f>IF(Data!F3079="successful",Data!L3079, "novalue")</f>
        <v>novalue</v>
      </c>
      <c r="C3079">
        <f>IF(Data!F3079&lt;&gt;"successful",Data!L3079, "novalue")</f>
        <v>2</v>
      </c>
    </row>
    <row r="3080" spans="1:3" x14ac:dyDescent="0.2">
      <c r="A3080" s="3"/>
      <c r="B3080" t="str">
        <f>IF(Data!F3080="successful",Data!L3080, "novalue")</f>
        <v>novalue</v>
      </c>
      <c r="C3080">
        <f>IF(Data!F3080&lt;&gt;"successful",Data!L3080, "novalue")</f>
        <v>3</v>
      </c>
    </row>
    <row r="3081" spans="1:3" x14ac:dyDescent="0.2">
      <c r="A3081" s="3"/>
      <c r="B3081" t="str">
        <f>IF(Data!F3081="successful",Data!L3081, "novalue")</f>
        <v>novalue</v>
      </c>
      <c r="C3081">
        <f>IF(Data!F3081&lt;&gt;"successful",Data!L3081, "novalue")</f>
        <v>27</v>
      </c>
    </row>
    <row r="3082" spans="1:3" x14ac:dyDescent="0.2">
      <c r="A3082" s="3"/>
      <c r="B3082" t="str">
        <f>IF(Data!F3082="successful",Data!L3082, "novalue")</f>
        <v>novalue</v>
      </c>
      <c r="C3082">
        <f>IF(Data!F3082&lt;&gt;"successful",Data!L3082, "novalue")</f>
        <v>7</v>
      </c>
    </row>
    <row r="3083" spans="1:3" x14ac:dyDescent="0.2">
      <c r="A3083" s="3"/>
      <c r="B3083" t="str">
        <f>IF(Data!F3083="successful",Data!L3083, "novalue")</f>
        <v>novalue</v>
      </c>
      <c r="C3083">
        <f>IF(Data!F3083&lt;&gt;"successful",Data!L3083, "novalue")</f>
        <v>5</v>
      </c>
    </row>
    <row r="3084" spans="1:3" x14ac:dyDescent="0.2">
      <c r="A3084" s="3"/>
      <c r="B3084" t="str">
        <f>IF(Data!F3084="successful",Data!L3084, "novalue")</f>
        <v>novalue</v>
      </c>
      <c r="C3084">
        <f>IF(Data!F3084&lt;&gt;"successful",Data!L3084, "novalue")</f>
        <v>0</v>
      </c>
    </row>
    <row r="3085" spans="1:3" x14ac:dyDescent="0.2">
      <c r="A3085" s="3"/>
      <c r="B3085" t="str">
        <f>IF(Data!F3085="successful",Data!L3085, "novalue")</f>
        <v>novalue</v>
      </c>
      <c r="C3085">
        <f>IF(Data!F3085&lt;&gt;"successful",Data!L3085, "novalue")</f>
        <v>3</v>
      </c>
    </row>
    <row r="3086" spans="1:3" x14ac:dyDescent="0.2">
      <c r="A3086" s="3"/>
      <c r="B3086" t="str">
        <f>IF(Data!F3086="successful",Data!L3086, "novalue")</f>
        <v>novalue</v>
      </c>
      <c r="C3086">
        <f>IF(Data!F3086&lt;&gt;"successful",Data!L3086, "novalue")</f>
        <v>6</v>
      </c>
    </row>
    <row r="3087" spans="1:3" x14ac:dyDescent="0.2">
      <c r="A3087" s="3"/>
      <c r="B3087" t="str">
        <f>IF(Data!F3087="successful",Data!L3087, "novalue")</f>
        <v>novalue</v>
      </c>
      <c r="C3087">
        <f>IF(Data!F3087&lt;&gt;"successful",Data!L3087, "novalue")</f>
        <v>9</v>
      </c>
    </row>
    <row r="3088" spans="1:3" x14ac:dyDescent="0.2">
      <c r="A3088" s="3"/>
      <c r="B3088" t="str">
        <f>IF(Data!F3088="successful",Data!L3088, "novalue")</f>
        <v>novalue</v>
      </c>
      <c r="C3088">
        <f>IF(Data!F3088&lt;&gt;"successful",Data!L3088, "novalue")</f>
        <v>3</v>
      </c>
    </row>
    <row r="3089" spans="1:3" x14ac:dyDescent="0.2">
      <c r="A3089" s="3"/>
      <c r="B3089" t="str">
        <f>IF(Data!F3089="successful",Data!L3089, "novalue")</f>
        <v>novalue</v>
      </c>
      <c r="C3089">
        <f>IF(Data!F3089&lt;&gt;"successful",Data!L3089, "novalue")</f>
        <v>2</v>
      </c>
    </row>
    <row r="3090" spans="1:3" x14ac:dyDescent="0.2">
      <c r="A3090" s="3"/>
      <c r="B3090" t="str">
        <f>IF(Data!F3090="successful",Data!L3090, "novalue")</f>
        <v>novalue</v>
      </c>
      <c r="C3090">
        <f>IF(Data!F3090&lt;&gt;"successful",Data!L3090, "novalue")</f>
        <v>3</v>
      </c>
    </row>
    <row r="3091" spans="1:3" x14ac:dyDescent="0.2">
      <c r="A3091" s="3"/>
      <c r="B3091" t="str">
        <f>IF(Data!F3091="successful",Data!L3091, "novalue")</f>
        <v>novalue</v>
      </c>
      <c r="C3091">
        <f>IF(Data!F3091&lt;&gt;"successful",Data!L3091, "novalue")</f>
        <v>45</v>
      </c>
    </row>
    <row r="3092" spans="1:3" x14ac:dyDescent="0.2">
      <c r="A3092" s="3"/>
      <c r="B3092" t="str">
        <f>IF(Data!F3092="successful",Data!L3092, "novalue")</f>
        <v>novalue</v>
      </c>
      <c r="C3092">
        <f>IF(Data!F3092&lt;&gt;"successful",Data!L3092, "novalue")</f>
        <v>9</v>
      </c>
    </row>
    <row r="3093" spans="1:3" x14ac:dyDescent="0.2">
      <c r="A3093" s="3"/>
      <c r="B3093" t="str">
        <f>IF(Data!F3093="successful",Data!L3093, "novalue")</f>
        <v>novalue</v>
      </c>
      <c r="C3093">
        <f>IF(Data!F3093&lt;&gt;"successful",Data!L3093, "novalue")</f>
        <v>9</v>
      </c>
    </row>
    <row r="3094" spans="1:3" x14ac:dyDescent="0.2">
      <c r="A3094" s="3"/>
      <c r="B3094" t="str">
        <f>IF(Data!F3094="successful",Data!L3094, "novalue")</f>
        <v>novalue</v>
      </c>
      <c r="C3094">
        <f>IF(Data!F3094&lt;&gt;"successful",Data!L3094, "novalue")</f>
        <v>21</v>
      </c>
    </row>
    <row r="3095" spans="1:3" x14ac:dyDescent="0.2">
      <c r="A3095" s="3"/>
      <c r="B3095" t="str">
        <f>IF(Data!F3095="successful",Data!L3095, "novalue")</f>
        <v>novalue</v>
      </c>
      <c r="C3095">
        <f>IF(Data!F3095&lt;&gt;"successful",Data!L3095, "novalue")</f>
        <v>17</v>
      </c>
    </row>
    <row r="3096" spans="1:3" x14ac:dyDescent="0.2">
      <c r="A3096" s="3"/>
      <c r="B3096" t="str">
        <f>IF(Data!F3096="successful",Data!L3096, "novalue")</f>
        <v>novalue</v>
      </c>
      <c r="C3096">
        <f>IF(Data!F3096&lt;&gt;"successful",Data!L3096, "novalue")</f>
        <v>1</v>
      </c>
    </row>
    <row r="3097" spans="1:3" x14ac:dyDescent="0.2">
      <c r="A3097" s="3"/>
      <c r="B3097" t="str">
        <f>IF(Data!F3097="successful",Data!L3097, "novalue")</f>
        <v>novalue</v>
      </c>
      <c r="C3097">
        <f>IF(Data!F3097&lt;&gt;"successful",Data!L3097, "novalue")</f>
        <v>1</v>
      </c>
    </row>
    <row r="3098" spans="1:3" x14ac:dyDescent="0.2">
      <c r="A3098" s="3"/>
      <c r="B3098" t="str">
        <f>IF(Data!F3098="successful",Data!L3098, "novalue")</f>
        <v>novalue</v>
      </c>
      <c r="C3098">
        <f>IF(Data!F3098&lt;&gt;"successful",Data!L3098, "novalue")</f>
        <v>14</v>
      </c>
    </row>
    <row r="3099" spans="1:3" x14ac:dyDescent="0.2">
      <c r="A3099" s="3"/>
      <c r="B3099" t="str">
        <f>IF(Data!F3099="successful",Data!L3099, "novalue")</f>
        <v>novalue</v>
      </c>
      <c r="C3099">
        <f>IF(Data!F3099&lt;&gt;"successful",Data!L3099, "novalue")</f>
        <v>42</v>
      </c>
    </row>
    <row r="3100" spans="1:3" x14ac:dyDescent="0.2">
      <c r="A3100" s="3"/>
      <c r="B3100" t="str">
        <f>IF(Data!F3100="successful",Data!L3100, "novalue")</f>
        <v>novalue</v>
      </c>
      <c r="C3100">
        <f>IF(Data!F3100&lt;&gt;"successful",Data!L3100, "novalue")</f>
        <v>27</v>
      </c>
    </row>
    <row r="3101" spans="1:3" x14ac:dyDescent="0.2">
      <c r="A3101" s="3"/>
      <c r="B3101" t="str">
        <f>IF(Data!F3101="successful",Data!L3101, "novalue")</f>
        <v>novalue</v>
      </c>
      <c r="C3101">
        <f>IF(Data!F3101&lt;&gt;"successful",Data!L3101, "novalue")</f>
        <v>5</v>
      </c>
    </row>
    <row r="3102" spans="1:3" x14ac:dyDescent="0.2">
      <c r="A3102" s="3"/>
      <c r="B3102" t="str">
        <f>IF(Data!F3102="successful",Data!L3102, "novalue")</f>
        <v>novalue</v>
      </c>
      <c r="C3102">
        <f>IF(Data!F3102&lt;&gt;"successful",Data!L3102, "novalue")</f>
        <v>13</v>
      </c>
    </row>
    <row r="3103" spans="1:3" x14ac:dyDescent="0.2">
      <c r="A3103" s="3"/>
      <c r="B3103" t="str">
        <f>IF(Data!F3103="successful",Data!L3103, "novalue")</f>
        <v>novalue</v>
      </c>
      <c r="C3103">
        <f>IF(Data!F3103&lt;&gt;"successful",Data!L3103, "novalue")</f>
        <v>12</v>
      </c>
    </row>
    <row r="3104" spans="1:3" x14ac:dyDescent="0.2">
      <c r="A3104" s="3"/>
      <c r="B3104" t="str">
        <f>IF(Data!F3104="successful",Data!L3104, "novalue")</f>
        <v>novalue</v>
      </c>
      <c r="C3104">
        <f>IF(Data!F3104&lt;&gt;"successful",Data!L3104, "novalue")</f>
        <v>90</v>
      </c>
    </row>
    <row r="3105" spans="1:3" x14ac:dyDescent="0.2">
      <c r="A3105" s="3"/>
      <c r="B3105" t="str">
        <f>IF(Data!F3105="successful",Data!L3105, "novalue")</f>
        <v>novalue</v>
      </c>
      <c r="C3105">
        <f>IF(Data!F3105&lt;&gt;"successful",Data!L3105, "novalue")</f>
        <v>2</v>
      </c>
    </row>
    <row r="3106" spans="1:3" x14ac:dyDescent="0.2">
      <c r="A3106" s="3"/>
      <c r="B3106" t="str">
        <f>IF(Data!F3106="successful",Data!L3106, "novalue")</f>
        <v>novalue</v>
      </c>
      <c r="C3106">
        <f>IF(Data!F3106&lt;&gt;"successful",Data!L3106, "novalue")</f>
        <v>5</v>
      </c>
    </row>
    <row r="3107" spans="1:3" x14ac:dyDescent="0.2">
      <c r="A3107" s="3"/>
      <c r="B3107" t="str">
        <f>IF(Data!F3107="successful",Data!L3107, "novalue")</f>
        <v>novalue</v>
      </c>
      <c r="C3107">
        <f>IF(Data!F3107&lt;&gt;"successful",Data!L3107, "novalue")</f>
        <v>31</v>
      </c>
    </row>
    <row r="3108" spans="1:3" x14ac:dyDescent="0.2">
      <c r="A3108" s="3"/>
      <c r="B3108" t="str">
        <f>IF(Data!F3108="successful",Data!L3108, "novalue")</f>
        <v>novalue</v>
      </c>
      <c r="C3108">
        <f>IF(Data!F3108&lt;&gt;"successful",Data!L3108, "novalue")</f>
        <v>4</v>
      </c>
    </row>
    <row r="3109" spans="1:3" x14ac:dyDescent="0.2">
      <c r="A3109" s="3"/>
      <c r="B3109" t="str">
        <f>IF(Data!F3109="successful",Data!L3109, "novalue")</f>
        <v>novalue</v>
      </c>
      <c r="C3109">
        <f>IF(Data!F3109&lt;&gt;"successful",Data!L3109, "novalue")</f>
        <v>29</v>
      </c>
    </row>
    <row r="3110" spans="1:3" x14ac:dyDescent="0.2">
      <c r="A3110" s="3"/>
      <c r="B3110" t="str">
        <f>IF(Data!F3110="successful",Data!L3110, "novalue")</f>
        <v>novalue</v>
      </c>
      <c r="C3110">
        <f>IF(Data!F3110&lt;&gt;"successful",Data!L3110, "novalue")</f>
        <v>2</v>
      </c>
    </row>
    <row r="3111" spans="1:3" x14ac:dyDescent="0.2">
      <c r="A3111" s="3"/>
      <c r="B3111" t="str">
        <f>IF(Data!F3111="successful",Data!L3111, "novalue")</f>
        <v>novalue</v>
      </c>
      <c r="C3111">
        <f>IF(Data!F3111&lt;&gt;"successful",Data!L3111, "novalue")</f>
        <v>114</v>
      </c>
    </row>
    <row r="3112" spans="1:3" x14ac:dyDescent="0.2">
      <c r="A3112" s="3"/>
      <c r="B3112" t="str">
        <f>IF(Data!F3112="successful",Data!L3112, "novalue")</f>
        <v>novalue</v>
      </c>
      <c r="C3112">
        <f>IF(Data!F3112&lt;&gt;"successful",Data!L3112, "novalue")</f>
        <v>1</v>
      </c>
    </row>
    <row r="3113" spans="1:3" x14ac:dyDescent="0.2">
      <c r="A3113" s="3"/>
      <c r="B3113" t="str">
        <f>IF(Data!F3113="successful",Data!L3113, "novalue")</f>
        <v>novalue</v>
      </c>
      <c r="C3113">
        <f>IF(Data!F3113&lt;&gt;"successful",Data!L3113, "novalue")</f>
        <v>76</v>
      </c>
    </row>
    <row r="3114" spans="1:3" x14ac:dyDescent="0.2">
      <c r="A3114" s="3"/>
      <c r="B3114" t="str">
        <f>IF(Data!F3114="successful",Data!L3114, "novalue")</f>
        <v>novalue</v>
      </c>
      <c r="C3114">
        <f>IF(Data!F3114&lt;&gt;"successful",Data!L3114, "novalue")</f>
        <v>9</v>
      </c>
    </row>
    <row r="3115" spans="1:3" x14ac:dyDescent="0.2">
      <c r="A3115" s="3"/>
      <c r="B3115" t="str">
        <f>IF(Data!F3115="successful",Data!L3115, "novalue")</f>
        <v>novalue</v>
      </c>
      <c r="C3115">
        <f>IF(Data!F3115&lt;&gt;"successful",Data!L3115, "novalue")</f>
        <v>37</v>
      </c>
    </row>
    <row r="3116" spans="1:3" x14ac:dyDescent="0.2">
      <c r="A3116" s="3"/>
      <c r="B3116" t="str">
        <f>IF(Data!F3116="successful",Data!L3116, "novalue")</f>
        <v>novalue</v>
      </c>
      <c r="C3116">
        <f>IF(Data!F3116&lt;&gt;"successful",Data!L3116, "novalue")</f>
        <v>0</v>
      </c>
    </row>
    <row r="3117" spans="1:3" x14ac:dyDescent="0.2">
      <c r="A3117" s="3"/>
      <c r="B3117" t="str">
        <f>IF(Data!F3117="successful",Data!L3117, "novalue")</f>
        <v>novalue</v>
      </c>
      <c r="C3117">
        <f>IF(Data!F3117&lt;&gt;"successful",Data!L3117, "novalue")</f>
        <v>1</v>
      </c>
    </row>
    <row r="3118" spans="1:3" x14ac:dyDescent="0.2">
      <c r="A3118" s="3"/>
      <c r="B3118" t="str">
        <f>IF(Data!F3118="successful",Data!L3118, "novalue")</f>
        <v>novalue</v>
      </c>
      <c r="C3118">
        <f>IF(Data!F3118&lt;&gt;"successful",Data!L3118, "novalue")</f>
        <v>10</v>
      </c>
    </row>
    <row r="3119" spans="1:3" x14ac:dyDescent="0.2">
      <c r="A3119" s="3"/>
      <c r="B3119" t="str">
        <f>IF(Data!F3119="successful",Data!L3119, "novalue")</f>
        <v>novalue</v>
      </c>
      <c r="C3119">
        <f>IF(Data!F3119&lt;&gt;"successful",Data!L3119, "novalue")</f>
        <v>1</v>
      </c>
    </row>
    <row r="3120" spans="1:3" x14ac:dyDescent="0.2">
      <c r="A3120" s="3"/>
      <c r="B3120" t="str">
        <f>IF(Data!F3120="successful",Data!L3120, "novalue")</f>
        <v>novalue</v>
      </c>
      <c r="C3120">
        <f>IF(Data!F3120&lt;&gt;"successful",Data!L3120, "novalue")</f>
        <v>2</v>
      </c>
    </row>
    <row r="3121" spans="1:3" x14ac:dyDescent="0.2">
      <c r="A3121" s="3"/>
      <c r="B3121" t="str">
        <f>IF(Data!F3121="successful",Data!L3121, "novalue")</f>
        <v>novalue</v>
      </c>
      <c r="C3121">
        <f>IF(Data!F3121&lt;&gt;"successful",Data!L3121, "novalue")</f>
        <v>1</v>
      </c>
    </row>
    <row r="3122" spans="1:3" x14ac:dyDescent="0.2">
      <c r="A3122" s="3"/>
      <c r="B3122" t="str">
        <f>IF(Data!F3122="successful",Data!L3122, "novalue")</f>
        <v>novalue</v>
      </c>
      <c r="C3122">
        <f>IF(Data!F3122&lt;&gt;"successful",Data!L3122, "novalue")</f>
        <v>10</v>
      </c>
    </row>
    <row r="3123" spans="1:3" x14ac:dyDescent="0.2">
      <c r="A3123" s="3"/>
      <c r="B3123" t="str">
        <f>IF(Data!F3123="successful",Data!L3123, "novalue")</f>
        <v>novalue</v>
      </c>
      <c r="C3123">
        <f>IF(Data!F3123&lt;&gt;"successful",Data!L3123, "novalue")</f>
        <v>1</v>
      </c>
    </row>
    <row r="3124" spans="1:3" x14ac:dyDescent="0.2">
      <c r="A3124" s="3"/>
      <c r="B3124" t="str">
        <f>IF(Data!F3124="successful",Data!L3124, "novalue")</f>
        <v>novalue</v>
      </c>
      <c r="C3124">
        <f>IF(Data!F3124&lt;&gt;"successful",Data!L3124, "novalue")</f>
        <v>2</v>
      </c>
    </row>
    <row r="3125" spans="1:3" x14ac:dyDescent="0.2">
      <c r="A3125" s="3"/>
      <c r="B3125" t="str">
        <f>IF(Data!F3125="successful",Data!L3125, "novalue")</f>
        <v>novalue</v>
      </c>
      <c r="C3125">
        <f>IF(Data!F3125&lt;&gt;"successful",Data!L3125, "novalue")</f>
        <v>348</v>
      </c>
    </row>
    <row r="3126" spans="1:3" x14ac:dyDescent="0.2">
      <c r="A3126" s="3"/>
      <c r="B3126" t="str">
        <f>IF(Data!F3126="successful",Data!L3126, "novalue")</f>
        <v>novalue</v>
      </c>
      <c r="C3126">
        <f>IF(Data!F3126&lt;&gt;"successful",Data!L3126, "novalue")</f>
        <v>4</v>
      </c>
    </row>
    <row r="3127" spans="1:3" x14ac:dyDescent="0.2">
      <c r="A3127" s="3"/>
      <c r="B3127" t="str">
        <f>IF(Data!F3127="successful",Data!L3127, "novalue")</f>
        <v>novalue</v>
      </c>
      <c r="C3127">
        <f>IF(Data!F3127&lt;&gt;"successful",Data!L3127, "novalue")</f>
        <v>0</v>
      </c>
    </row>
    <row r="3128" spans="1:3" x14ac:dyDescent="0.2">
      <c r="A3128" s="3"/>
      <c r="B3128" t="str">
        <f>IF(Data!F3128="successful",Data!L3128, "novalue")</f>
        <v>novalue</v>
      </c>
      <c r="C3128">
        <f>IF(Data!F3128&lt;&gt;"successful",Data!L3128, "novalue")</f>
        <v>17</v>
      </c>
    </row>
    <row r="3129" spans="1:3" x14ac:dyDescent="0.2">
      <c r="A3129" s="3"/>
      <c r="B3129" t="str">
        <f>IF(Data!F3129="successful",Data!L3129, "novalue")</f>
        <v>novalue</v>
      </c>
      <c r="C3129">
        <f>IF(Data!F3129&lt;&gt;"successful",Data!L3129, "novalue")</f>
        <v>0</v>
      </c>
    </row>
    <row r="3130" spans="1:3" x14ac:dyDescent="0.2">
      <c r="A3130" s="3"/>
      <c r="B3130" t="str">
        <f>IF(Data!F3130="successful",Data!L3130, "novalue")</f>
        <v>novalue</v>
      </c>
      <c r="C3130">
        <f>IF(Data!F3130&lt;&gt;"successful",Data!L3130, "novalue")</f>
        <v>117</v>
      </c>
    </row>
    <row r="3131" spans="1:3" x14ac:dyDescent="0.2">
      <c r="A3131" s="3"/>
      <c r="B3131" t="str">
        <f>IF(Data!F3131="successful",Data!L3131, "novalue")</f>
        <v>novalue</v>
      </c>
      <c r="C3131">
        <f>IF(Data!F3131&lt;&gt;"successful",Data!L3131, "novalue")</f>
        <v>1</v>
      </c>
    </row>
    <row r="3132" spans="1:3" x14ac:dyDescent="0.2">
      <c r="A3132" s="3"/>
      <c r="B3132" t="str">
        <f>IF(Data!F3132="successful",Data!L3132, "novalue")</f>
        <v>novalue</v>
      </c>
      <c r="C3132">
        <f>IF(Data!F3132&lt;&gt;"successful",Data!L3132, "novalue")</f>
        <v>4</v>
      </c>
    </row>
    <row r="3133" spans="1:3" x14ac:dyDescent="0.2">
      <c r="A3133" s="3"/>
      <c r="B3133" t="str">
        <f>IF(Data!F3133="successful",Data!L3133, "novalue")</f>
        <v>novalue</v>
      </c>
      <c r="C3133">
        <f>IF(Data!F3133&lt;&gt;"successful",Data!L3133, "novalue")</f>
        <v>12</v>
      </c>
    </row>
    <row r="3134" spans="1:3" x14ac:dyDescent="0.2">
      <c r="A3134" s="3"/>
      <c r="B3134" t="str">
        <f>IF(Data!F3134="successful",Data!L3134, "novalue")</f>
        <v>novalue</v>
      </c>
      <c r="C3134">
        <f>IF(Data!F3134&lt;&gt;"successful",Data!L3134, "novalue")</f>
        <v>1</v>
      </c>
    </row>
    <row r="3135" spans="1:3" x14ac:dyDescent="0.2">
      <c r="A3135" s="3"/>
      <c r="B3135" t="str">
        <f>IF(Data!F3135="successful",Data!L3135, "novalue")</f>
        <v>novalue</v>
      </c>
      <c r="C3135">
        <f>IF(Data!F3135&lt;&gt;"successful",Data!L3135, "novalue")</f>
        <v>16</v>
      </c>
    </row>
    <row r="3136" spans="1:3" x14ac:dyDescent="0.2">
      <c r="A3136" s="3"/>
      <c r="B3136" t="str">
        <f>IF(Data!F3136="successful",Data!L3136, "novalue")</f>
        <v>novalue</v>
      </c>
      <c r="C3136">
        <f>IF(Data!F3136&lt;&gt;"successful",Data!L3136, "novalue")</f>
        <v>12</v>
      </c>
    </row>
    <row r="3137" spans="1:3" x14ac:dyDescent="0.2">
      <c r="A3137" s="3"/>
      <c r="B3137" t="str">
        <f>IF(Data!F3137="successful",Data!L3137, "novalue")</f>
        <v>novalue</v>
      </c>
      <c r="C3137">
        <f>IF(Data!F3137&lt;&gt;"successful",Data!L3137, "novalue")</f>
        <v>7</v>
      </c>
    </row>
    <row r="3138" spans="1:3" x14ac:dyDescent="0.2">
      <c r="A3138" s="3"/>
      <c r="B3138" t="str">
        <f>IF(Data!F3138="successful",Data!L3138, "novalue")</f>
        <v>novalue</v>
      </c>
      <c r="C3138">
        <f>IF(Data!F3138&lt;&gt;"successful",Data!L3138, "novalue")</f>
        <v>22</v>
      </c>
    </row>
    <row r="3139" spans="1:3" x14ac:dyDescent="0.2">
      <c r="A3139" s="3"/>
      <c r="B3139" t="str">
        <f>IF(Data!F3139="successful",Data!L3139, "novalue")</f>
        <v>novalue</v>
      </c>
      <c r="C3139">
        <f>IF(Data!F3139&lt;&gt;"successful",Data!L3139, "novalue")</f>
        <v>1</v>
      </c>
    </row>
    <row r="3140" spans="1:3" x14ac:dyDescent="0.2">
      <c r="A3140" s="3"/>
      <c r="B3140" t="str">
        <f>IF(Data!F3140="successful",Data!L3140, "novalue")</f>
        <v>novalue</v>
      </c>
      <c r="C3140">
        <f>IF(Data!F3140&lt;&gt;"successful",Data!L3140, "novalue")</f>
        <v>0</v>
      </c>
    </row>
    <row r="3141" spans="1:3" x14ac:dyDescent="0.2">
      <c r="A3141" s="3"/>
      <c r="B3141" t="str">
        <f>IF(Data!F3141="successful",Data!L3141, "novalue")</f>
        <v>novalue</v>
      </c>
      <c r="C3141">
        <f>IF(Data!F3141&lt;&gt;"successful",Data!L3141, "novalue")</f>
        <v>6</v>
      </c>
    </row>
    <row r="3142" spans="1:3" x14ac:dyDescent="0.2">
      <c r="A3142" s="3"/>
      <c r="B3142" t="str">
        <f>IF(Data!F3142="successful",Data!L3142, "novalue")</f>
        <v>novalue</v>
      </c>
      <c r="C3142">
        <f>IF(Data!F3142&lt;&gt;"successful",Data!L3142, "novalue")</f>
        <v>4</v>
      </c>
    </row>
    <row r="3143" spans="1:3" x14ac:dyDescent="0.2">
      <c r="A3143" s="3"/>
      <c r="B3143" t="str">
        <f>IF(Data!F3143="successful",Data!L3143, "novalue")</f>
        <v>novalue</v>
      </c>
      <c r="C3143">
        <f>IF(Data!F3143&lt;&gt;"successful",Data!L3143, "novalue")</f>
        <v>8</v>
      </c>
    </row>
    <row r="3144" spans="1:3" x14ac:dyDescent="0.2">
      <c r="A3144" s="3"/>
      <c r="B3144" t="str">
        <f>IF(Data!F3144="successful",Data!L3144, "novalue")</f>
        <v>novalue</v>
      </c>
      <c r="C3144">
        <f>IF(Data!F3144&lt;&gt;"successful",Data!L3144, "novalue")</f>
        <v>3</v>
      </c>
    </row>
    <row r="3145" spans="1:3" x14ac:dyDescent="0.2">
      <c r="A3145" s="3"/>
      <c r="B3145" t="str">
        <f>IF(Data!F3145="successful",Data!L3145, "novalue")</f>
        <v>novalue</v>
      </c>
      <c r="C3145">
        <f>IF(Data!F3145&lt;&gt;"successful",Data!L3145, "novalue")</f>
        <v>0</v>
      </c>
    </row>
    <row r="3146" spans="1:3" x14ac:dyDescent="0.2">
      <c r="A3146" s="3"/>
      <c r="B3146" t="str">
        <f>IF(Data!F3146="successful",Data!L3146, "novalue")</f>
        <v>novalue</v>
      </c>
      <c r="C3146">
        <f>IF(Data!F3146&lt;&gt;"successful",Data!L3146, "novalue")</f>
        <v>30</v>
      </c>
    </row>
    <row r="3147" spans="1:3" x14ac:dyDescent="0.2">
      <c r="A3147" s="3"/>
      <c r="B3147" t="str">
        <f>IF(Data!F3147="successful",Data!L3147, "novalue")</f>
        <v>novalue</v>
      </c>
      <c r="C3147">
        <f>IF(Data!F3147&lt;&gt;"successful",Data!L3147, "novalue")</f>
        <v>0</v>
      </c>
    </row>
    <row r="3148" spans="1:3" x14ac:dyDescent="0.2">
      <c r="A3148" s="3"/>
      <c r="B3148" t="str">
        <f>IF(Data!F3148="successful",Data!L3148, "novalue")</f>
        <v>novalue</v>
      </c>
      <c r="C3148">
        <f>IF(Data!F3148&lt;&gt;"successful",Data!L3148, "novalue")</f>
        <v>12</v>
      </c>
    </row>
    <row r="3149" spans="1:3" x14ac:dyDescent="0.2">
      <c r="A3149" s="3"/>
      <c r="B3149">
        <f>IF(Data!F3149="successful",Data!L3149, "novalue")</f>
        <v>213</v>
      </c>
      <c r="C3149" t="str">
        <f>IF(Data!F3149&lt;&gt;"successful",Data!L3149, "novalue")</f>
        <v>novalue</v>
      </c>
    </row>
    <row r="3150" spans="1:3" x14ac:dyDescent="0.2">
      <c r="A3150" s="3"/>
      <c r="B3150">
        <f>IF(Data!F3150="successful",Data!L3150, "novalue")</f>
        <v>57</v>
      </c>
      <c r="C3150" t="str">
        <f>IF(Data!F3150&lt;&gt;"successful",Data!L3150, "novalue")</f>
        <v>novalue</v>
      </c>
    </row>
    <row r="3151" spans="1:3" x14ac:dyDescent="0.2">
      <c r="A3151" s="3"/>
      <c r="B3151">
        <f>IF(Data!F3151="successful",Data!L3151, "novalue")</f>
        <v>25</v>
      </c>
      <c r="C3151" t="str">
        <f>IF(Data!F3151&lt;&gt;"successful",Data!L3151, "novalue")</f>
        <v>novalue</v>
      </c>
    </row>
    <row r="3152" spans="1:3" x14ac:dyDescent="0.2">
      <c r="A3152" s="3"/>
      <c r="B3152">
        <f>IF(Data!F3152="successful",Data!L3152, "novalue")</f>
        <v>104</v>
      </c>
      <c r="C3152" t="str">
        <f>IF(Data!F3152&lt;&gt;"successful",Data!L3152, "novalue")</f>
        <v>novalue</v>
      </c>
    </row>
    <row r="3153" spans="1:3" x14ac:dyDescent="0.2">
      <c r="A3153" s="3"/>
      <c r="B3153">
        <f>IF(Data!F3153="successful",Data!L3153, "novalue")</f>
        <v>34</v>
      </c>
      <c r="C3153" t="str">
        <f>IF(Data!F3153&lt;&gt;"successful",Data!L3153, "novalue")</f>
        <v>novalue</v>
      </c>
    </row>
    <row r="3154" spans="1:3" x14ac:dyDescent="0.2">
      <c r="A3154" s="3"/>
      <c r="B3154">
        <f>IF(Data!F3154="successful",Data!L3154, "novalue")</f>
        <v>67</v>
      </c>
      <c r="C3154" t="str">
        <f>IF(Data!F3154&lt;&gt;"successful",Data!L3154, "novalue")</f>
        <v>novalue</v>
      </c>
    </row>
    <row r="3155" spans="1:3" x14ac:dyDescent="0.2">
      <c r="A3155" s="3"/>
      <c r="B3155">
        <f>IF(Data!F3155="successful",Data!L3155, "novalue")</f>
        <v>241</v>
      </c>
      <c r="C3155" t="str">
        <f>IF(Data!F3155&lt;&gt;"successful",Data!L3155, "novalue")</f>
        <v>novalue</v>
      </c>
    </row>
    <row r="3156" spans="1:3" x14ac:dyDescent="0.2">
      <c r="A3156" s="3"/>
      <c r="B3156">
        <f>IF(Data!F3156="successful",Data!L3156, "novalue")</f>
        <v>123</v>
      </c>
      <c r="C3156" t="str">
        <f>IF(Data!F3156&lt;&gt;"successful",Data!L3156, "novalue")</f>
        <v>novalue</v>
      </c>
    </row>
    <row r="3157" spans="1:3" x14ac:dyDescent="0.2">
      <c r="A3157" s="3"/>
      <c r="B3157">
        <f>IF(Data!F3157="successful",Data!L3157, "novalue")</f>
        <v>302</v>
      </c>
      <c r="C3157" t="str">
        <f>IF(Data!F3157&lt;&gt;"successful",Data!L3157, "novalue")</f>
        <v>novalue</v>
      </c>
    </row>
    <row r="3158" spans="1:3" x14ac:dyDescent="0.2">
      <c r="A3158" s="3"/>
      <c r="B3158">
        <f>IF(Data!F3158="successful",Data!L3158, "novalue")</f>
        <v>89</v>
      </c>
      <c r="C3158" t="str">
        <f>IF(Data!F3158&lt;&gt;"successful",Data!L3158, "novalue")</f>
        <v>novalue</v>
      </c>
    </row>
    <row r="3159" spans="1:3" x14ac:dyDescent="0.2">
      <c r="A3159" s="3"/>
      <c r="B3159">
        <f>IF(Data!F3159="successful",Data!L3159, "novalue")</f>
        <v>41</v>
      </c>
      <c r="C3159" t="str">
        <f>IF(Data!F3159&lt;&gt;"successful",Data!L3159, "novalue")</f>
        <v>novalue</v>
      </c>
    </row>
    <row r="3160" spans="1:3" x14ac:dyDescent="0.2">
      <c r="A3160" s="3"/>
      <c r="B3160">
        <f>IF(Data!F3160="successful",Data!L3160, "novalue")</f>
        <v>69</v>
      </c>
      <c r="C3160" t="str">
        <f>IF(Data!F3160&lt;&gt;"successful",Data!L3160, "novalue")</f>
        <v>novalue</v>
      </c>
    </row>
    <row r="3161" spans="1:3" x14ac:dyDescent="0.2">
      <c r="A3161" s="3"/>
      <c r="B3161">
        <f>IF(Data!F3161="successful",Data!L3161, "novalue")</f>
        <v>52</v>
      </c>
      <c r="C3161" t="str">
        <f>IF(Data!F3161&lt;&gt;"successful",Data!L3161, "novalue")</f>
        <v>novalue</v>
      </c>
    </row>
    <row r="3162" spans="1:3" x14ac:dyDescent="0.2">
      <c r="A3162" s="3"/>
      <c r="B3162">
        <f>IF(Data!F3162="successful",Data!L3162, "novalue")</f>
        <v>57</v>
      </c>
      <c r="C3162" t="str">
        <f>IF(Data!F3162&lt;&gt;"successful",Data!L3162, "novalue")</f>
        <v>novalue</v>
      </c>
    </row>
    <row r="3163" spans="1:3" x14ac:dyDescent="0.2">
      <c r="A3163" s="3"/>
      <c r="B3163">
        <f>IF(Data!F3163="successful",Data!L3163, "novalue")</f>
        <v>74</v>
      </c>
      <c r="C3163" t="str">
        <f>IF(Data!F3163&lt;&gt;"successful",Data!L3163, "novalue")</f>
        <v>novalue</v>
      </c>
    </row>
    <row r="3164" spans="1:3" x14ac:dyDescent="0.2">
      <c r="A3164" s="3"/>
      <c r="B3164">
        <f>IF(Data!F3164="successful",Data!L3164, "novalue")</f>
        <v>63</v>
      </c>
      <c r="C3164" t="str">
        <f>IF(Data!F3164&lt;&gt;"successful",Data!L3164, "novalue")</f>
        <v>novalue</v>
      </c>
    </row>
    <row r="3165" spans="1:3" x14ac:dyDescent="0.2">
      <c r="A3165" s="3"/>
      <c r="B3165">
        <f>IF(Data!F3165="successful",Data!L3165, "novalue")</f>
        <v>72</v>
      </c>
      <c r="C3165" t="str">
        <f>IF(Data!F3165&lt;&gt;"successful",Data!L3165, "novalue")</f>
        <v>novalue</v>
      </c>
    </row>
    <row r="3166" spans="1:3" x14ac:dyDescent="0.2">
      <c r="A3166" s="3"/>
      <c r="B3166">
        <f>IF(Data!F3166="successful",Data!L3166, "novalue")</f>
        <v>71</v>
      </c>
      <c r="C3166" t="str">
        <f>IF(Data!F3166&lt;&gt;"successful",Data!L3166, "novalue")</f>
        <v>novalue</v>
      </c>
    </row>
    <row r="3167" spans="1:3" x14ac:dyDescent="0.2">
      <c r="A3167" s="3"/>
      <c r="B3167">
        <f>IF(Data!F3167="successful",Data!L3167, "novalue")</f>
        <v>21</v>
      </c>
      <c r="C3167" t="str">
        <f>IF(Data!F3167&lt;&gt;"successful",Data!L3167, "novalue")</f>
        <v>novalue</v>
      </c>
    </row>
    <row r="3168" spans="1:3" x14ac:dyDescent="0.2">
      <c r="A3168" s="3"/>
      <c r="B3168">
        <f>IF(Data!F3168="successful",Data!L3168, "novalue")</f>
        <v>930</v>
      </c>
      <c r="C3168" t="str">
        <f>IF(Data!F3168&lt;&gt;"successful",Data!L3168, "novalue")</f>
        <v>novalue</v>
      </c>
    </row>
    <row r="3169" spans="1:3" x14ac:dyDescent="0.2">
      <c r="A3169" s="3"/>
      <c r="B3169">
        <f>IF(Data!F3169="successful",Data!L3169, "novalue")</f>
        <v>55</v>
      </c>
      <c r="C3169" t="str">
        <f>IF(Data!F3169&lt;&gt;"successful",Data!L3169, "novalue")</f>
        <v>novalue</v>
      </c>
    </row>
    <row r="3170" spans="1:3" x14ac:dyDescent="0.2">
      <c r="A3170" s="3"/>
      <c r="B3170">
        <f>IF(Data!F3170="successful",Data!L3170, "novalue")</f>
        <v>61</v>
      </c>
      <c r="C3170" t="str">
        <f>IF(Data!F3170&lt;&gt;"successful",Data!L3170, "novalue")</f>
        <v>novalue</v>
      </c>
    </row>
    <row r="3171" spans="1:3" x14ac:dyDescent="0.2">
      <c r="A3171" s="3"/>
      <c r="B3171">
        <f>IF(Data!F3171="successful",Data!L3171, "novalue")</f>
        <v>82</v>
      </c>
      <c r="C3171" t="str">
        <f>IF(Data!F3171&lt;&gt;"successful",Data!L3171, "novalue")</f>
        <v>novalue</v>
      </c>
    </row>
    <row r="3172" spans="1:3" x14ac:dyDescent="0.2">
      <c r="A3172" s="3"/>
      <c r="B3172">
        <f>IF(Data!F3172="successful",Data!L3172, "novalue")</f>
        <v>71</v>
      </c>
      <c r="C3172" t="str">
        <f>IF(Data!F3172&lt;&gt;"successful",Data!L3172, "novalue")</f>
        <v>novalue</v>
      </c>
    </row>
    <row r="3173" spans="1:3" x14ac:dyDescent="0.2">
      <c r="A3173" s="3"/>
      <c r="B3173">
        <f>IF(Data!F3173="successful",Data!L3173, "novalue")</f>
        <v>117</v>
      </c>
      <c r="C3173" t="str">
        <f>IF(Data!F3173&lt;&gt;"successful",Data!L3173, "novalue")</f>
        <v>novalue</v>
      </c>
    </row>
    <row r="3174" spans="1:3" x14ac:dyDescent="0.2">
      <c r="A3174" s="3"/>
      <c r="B3174">
        <f>IF(Data!F3174="successful",Data!L3174, "novalue")</f>
        <v>29</v>
      </c>
      <c r="C3174" t="str">
        <f>IF(Data!F3174&lt;&gt;"successful",Data!L3174, "novalue")</f>
        <v>novalue</v>
      </c>
    </row>
    <row r="3175" spans="1:3" x14ac:dyDescent="0.2">
      <c r="A3175" s="3"/>
      <c r="B3175">
        <f>IF(Data!F3175="successful",Data!L3175, "novalue")</f>
        <v>74</v>
      </c>
      <c r="C3175" t="str">
        <f>IF(Data!F3175&lt;&gt;"successful",Data!L3175, "novalue")</f>
        <v>novalue</v>
      </c>
    </row>
    <row r="3176" spans="1:3" x14ac:dyDescent="0.2">
      <c r="A3176" s="3"/>
      <c r="B3176">
        <f>IF(Data!F3176="successful",Data!L3176, "novalue")</f>
        <v>23</v>
      </c>
      <c r="C3176" t="str">
        <f>IF(Data!F3176&lt;&gt;"successful",Data!L3176, "novalue")</f>
        <v>novalue</v>
      </c>
    </row>
    <row r="3177" spans="1:3" x14ac:dyDescent="0.2">
      <c r="A3177" s="3"/>
      <c r="B3177">
        <f>IF(Data!F3177="successful",Data!L3177, "novalue")</f>
        <v>60</v>
      </c>
      <c r="C3177" t="str">
        <f>IF(Data!F3177&lt;&gt;"successful",Data!L3177, "novalue")</f>
        <v>novalue</v>
      </c>
    </row>
    <row r="3178" spans="1:3" x14ac:dyDescent="0.2">
      <c r="A3178" s="3"/>
      <c r="B3178">
        <f>IF(Data!F3178="successful",Data!L3178, "novalue")</f>
        <v>55</v>
      </c>
      <c r="C3178" t="str">
        <f>IF(Data!F3178&lt;&gt;"successful",Data!L3178, "novalue")</f>
        <v>novalue</v>
      </c>
    </row>
    <row r="3179" spans="1:3" x14ac:dyDescent="0.2">
      <c r="A3179" s="3"/>
      <c r="B3179">
        <f>IF(Data!F3179="successful",Data!L3179, "novalue")</f>
        <v>51</v>
      </c>
      <c r="C3179" t="str">
        <f>IF(Data!F3179&lt;&gt;"successful",Data!L3179, "novalue")</f>
        <v>novalue</v>
      </c>
    </row>
    <row r="3180" spans="1:3" x14ac:dyDescent="0.2">
      <c r="A3180" s="3"/>
      <c r="B3180">
        <f>IF(Data!F3180="successful",Data!L3180, "novalue")</f>
        <v>78</v>
      </c>
      <c r="C3180" t="str">
        <f>IF(Data!F3180&lt;&gt;"successful",Data!L3180, "novalue")</f>
        <v>novalue</v>
      </c>
    </row>
    <row r="3181" spans="1:3" x14ac:dyDescent="0.2">
      <c r="A3181" s="3"/>
      <c r="B3181">
        <f>IF(Data!F3181="successful",Data!L3181, "novalue")</f>
        <v>62</v>
      </c>
      <c r="C3181" t="str">
        <f>IF(Data!F3181&lt;&gt;"successful",Data!L3181, "novalue")</f>
        <v>novalue</v>
      </c>
    </row>
    <row r="3182" spans="1:3" x14ac:dyDescent="0.2">
      <c r="A3182" s="3"/>
      <c r="B3182">
        <f>IF(Data!F3182="successful",Data!L3182, "novalue")</f>
        <v>45</v>
      </c>
      <c r="C3182" t="str">
        <f>IF(Data!F3182&lt;&gt;"successful",Data!L3182, "novalue")</f>
        <v>novalue</v>
      </c>
    </row>
    <row r="3183" spans="1:3" x14ac:dyDescent="0.2">
      <c r="A3183" s="3"/>
      <c r="B3183">
        <f>IF(Data!F3183="successful",Data!L3183, "novalue")</f>
        <v>15</v>
      </c>
      <c r="C3183" t="str">
        <f>IF(Data!F3183&lt;&gt;"successful",Data!L3183, "novalue")</f>
        <v>novalue</v>
      </c>
    </row>
    <row r="3184" spans="1:3" x14ac:dyDescent="0.2">
      <c r="A3184" s="3"/>
      <c r="B3184">
        <f>IF(Data!F3184="successful",Data!L3184, "novalue")</f>
        <v>151</v>
      </c>
      <c r="C3184" t="str">
        <f>IF(Data!F3184&lt;&gt;"successful",Data!L3184, "novalue")</f>
        <v>novalue</v>
      </c>
    </row>
    <row r="3185" spans="1:3" x14ac:dyDescent="0.2">
      <c r="A3185" s="3"/>
      <c r="B3185">
        <f>IF(Data!F3185="successful",Data!L3185, "novalue")</f>
        <v>68</v>
      </c>
      <c r="C3185" t="str">
        <f>IF(Data!F3185&lt;&gt;"successful",Data!L3185, "novalue")</f>
        <v>novalue</v>
      </c>
    </row>
    <row r="3186" spans="1:3" x14ac:dyDescent="0.2">
      <c r="A3186" s="3"/>
      <c r="B3186">
        <f>IF(Data!F3186="successful",Data!L3186, "novalue")</f>
        <v>46</v>
      </c>
      <c r="C3186" t="str">
        <f>IF(Data!F3186&lt;&gt;"successful",Data!L3186, "novalue")</f>
        <v>novalue</v>
      </c>
    </row>
    <row r="3187" spans="1:3" x14ac:dyDescent="0.2">
      <c r="A3187" s="3"/>
      <c r="B3187">
        <f>IF(Data!F3187="successful",Data!L3187, "novalue")</f>
        <v>24</v>
      </c>
      <c r="C3187" t="str">
        <f>IF(Data!F3187&lt;&gt;"successful",Data!L3187, "novalue")</f>
        <v>novalue</v>
      </c>
    </row>
    <row r="3188" spans="1:3" x14ac:dyDescent="0.2">
      <c r="A3188" s="3"/>
      <c r="B3188">
        <f>IF(Data!F3188="successful",Data!L3188, "novalue")</f>
        <v>70</v>
      </c>
      <c r="C3188" t="str">
        <f>IF(Data!F3188&lt;&gt;"successful",Data!L3188, "novalue")</f>
        <v>novalue</v>
      </c>
    </row>
    <row r="3189" spans="1:3" x14ac:dyDescent="0.2">
      <c r="A3189" s="3"/>
      <c r="B3189">
        <f>IF(Data!F3189="successful",Data!L3189, "novalue")</f>
        <v>244</v>
      </c>
      <c r="C3189" t="str">
        <f>IF(Data!F3189&lt;&gt;"successful",Data!L3189, "novalue")</f>
        <v>novalue</v>
      </c>
    </row>
    <row r="3190" spans="1:3" x14ac:dyDescent="0.2">
      <c r="A3190" s="3"/>
      <c r="B3190" t="str">
        <f>IF(Data!F3190="successful",Data!L3190, "novalue")</f>
        <v>novalue</v>
      </c>
      <c r="C3190">
        <f>IF(Data!F3190&lt;&gt;"successful",Data!L3190, "novalue")</f>
        <v>9</v>
      </c>
    </row>
    <row r="3191" spans="1:3" x14ac:dyDescent="0.2">
      <c r="A3191" s="3"/>
      <c r="B3191" t="str">
        <f>IF(Data!F3191="successful",Data!L3191, "novalue")</f>
        <v>novalue</v>
      </c>
      <c r="C3191">
        <f>IF(Data!F3191&lt;&gt;"successful",Data!L3191, "novalue")</f>
        <v>19</v>
      </c>
    </row>
    <row r="3192" spans="1:3" x14ac:dyDescent="0.2">
      <c r="A3192" s="3"/>
      <c r="B3192" t="str">
        <f>IF(Data!F3192="successful",Data!L3192, "novalue")</f>
        <v>novalue</v>
      </c>
      <c r="C3192">
        <f>IF(Data!F3192&lt;&gt;"successful",Data!L3192, "novalue")</f>
        <v>0</v>
      </c>
    </row>
    <row r="3193" spans="1:3" x14ac:dyDescent="0.2">
      <c r="A3193" s="3"/>
      <c r="B3193" t="str">
        <f>IF(Data!F3193="successful",Data!L3193, "novalue")</f>
        <v>novalue</v>
      </c>
      <c r="C3193">
        <f>IF(Data!F3193&lt;&gt;"successful",Data!L3193, "novalue")</f>
        <v>4</v>
      </c>
    </row>
    <row r="3194" spans="1:3" x14ac:dyDescent="0.2">
      <c r="A3194" s="3"/>
      <c r="B3194" t="str">
        <f>IF(Data!F3194="successful",Data!L3194, "novalue")</f>
        <v>novalue</v>
      </c>
      <c r="C3194">
        <f>IF(Data!F3194&lt;&gt;"successful",Data!L3194, "novalue")</f>
        <v>8</v>
      </c>
    </row>
    <row r="3195" spans="1:3" x14ac:dyDescent="0.2">
      <c r="A3195" s="3"/>
      <c r="B3195" t="str">
        <f>IF(Data!F3195="successful",Data!L3195, "novalue")</f>
        <v>novalue</v>
      </c>
      <c r="C3195">
        <f>IF(Data!F3195&lt;&gt;"successful",Data!L3195, "novalue")</f>
        <v>24</v>
      </c>
    </row>
    <row r="3196" spans="1:3" x14ac:dyDescent="0.2">
      <c r="A3196" s="3"/>
      <c r="B3196" t="str">
        <f>IF(Data!F3196="successful",Data!L3196, "novalue")</f>
        <v>novalue</v>
      </c>
      <c r="C3196">
        <f>IF(Data!F3196&lt;&gt;"successful",Data!L3196, "novalue")</f>
        <v>0</v>
      </c>
    </row>
    <row r="3197" spans="1:3" x14ac:dyDescent="0.2">
      <c r="A3197" s="3"/>
      <c r="B3197" t="str">
        <f>IF(Data!F3197="successful",Data!L3197, "novalue")</f>
        <v>novalue</v>
      </c>
      <c r="C3197">
        <f>IF(Data!F3197&lt;&gt;"successful",Data!L3197, "novalue")</f>
        <v>39</v>
      </c>
    </row>
    <row r="3198" spans="1:3" x14ac:dyDescent="0.2">
      <c r="A3198" s="3"/>
      <c r="B3198" t="str">
        <f>IF(Data!F3198="successful",Data!L3198, "novalue")</f>
        <v>novalue</v>
      </c>
      <c r="C3198">
        <f>IF(Data!F3198&lt;&gt;"successful",Data!L3198, "novalue")</f>
        <v>6</v>
      </c>
    </row>
    <row r="3199" spans="1:3" x14ac:dyDescent="0.2">
      <c r="A3199" s="3"/>
      <c r="B3199" t="str">
        <f>IF(Data!F3199="successful",Data!L3199, "novalue")</f>
        <v>novalue</v>
      </c>
      <c r="C3199">
        <f>IF(Data!F3199&lt;&gt;"successful",Data!L3199, "novalue")</f>
        <v>4</v>
      </c>
    </row>
    <row r="3200" spans="1:3" x14ac:dyDescent="0.2">
      <c r="A3200" s="3"/>
      <c r="B3200" t="str">
        <f>IF(Data!F3200="successful",Data!L3200, "novalue")</f>
        <v>novalue</v>
      </c>
      <c r="C3200">
        <f>IF(Data!F3200&lt;&gt;"successful",Data!L3200, "novalue")</f>
        <v>3</v>
      </c>
    </row>
    <row r="3201" spans="1:3" x14ac:dyDescent="0.2">
      <c r="A3201" s="3"/>
      <c r="B3201" t="str">
        <f>IF(Data!F3201="successful",Data!L3201, "novalue")</f>
        <v>novalue</v>
      </c>
      <c r="C3201">
        <f>IF(Data!F3201&lt;&gt;"successful",Data!L3201, "novalue")</f>
        <v>53</v>
      </c>
    </row>
    <row r="3202" spans="1:3" x14ac:dyDescent="0.2">
      <c r="A3202" s="3"/>
      <c r="B3202" t="str">
        <f>IF(Data!F3202="successful",Data!L3202, "novalue")</f>
        <v>novalue</v>
      </c>
      <c r="C3202">
        <f>IF(Data!F3202&lt;&gt;"successful",Data!L3202, "novalue")</f>
        <v>1</v>
      </c>
    </row>
    <row r="3203" spans="1:3" x14ac:dyDescent="0.2">
      <c r="A3203" s="3"/>
      <c r="B3203" t="str">
        <f>IF(Data!F3203="successful",Data!L3203, "novalue")</f>
        <v>novalue</v>
      </c>
      <c r="C3203">
        <f>IF(Data!F3203&lt;&gt;"successful",Data!L3203, "novalue")</f>
        <v>2</v>
      </c>
    </row>
    <row r="3204" spans="1:3" x14ac:dyDescent="0.2">
      <c r="A3204" s="3"/>
      <c r="B3204" t="str">
        <f>IF(Data!F3204="successful",Data!L3204, "novalue")</f>
        <v>novalue</v>
      </c>
      <c r="C3204">
        <f>IF(Data!F3204&lt;&gt;"successful",Data!L3204, "novalue")</f>
        <v>25</v>
      </c>
    </row>
    <row r="3205" spans="1:3" x14ac:dyDescent="0.2">
      <c r="A3205" s="3"/>
      <c r="B3205" t="str">
        <f>IF(Data!F3205="successful",Data!L3205, "novalue")</f>
        <v>novalue</v>
      </c>
      <c r="C3205">
        <f>IF(Data!F3205&lt;&gt;"successful",Data!L3205, "novalue")</f>
        <v>6</v>
      </c>
    </row>
    <row r="3206" spans="1:3" x14ac:dyDescent="0.2">
      <c r="A3206" s="3"/>
      <c r="B3206" t="str">
        <f>IF(Data!F3206="successful",Data!L3206, "novalue")</f>
        <v>novalue</v>
      </c>
      <c r="C3206">
        <f>IF(Data!F3206&lt;&gt;"successful",Data!L3206, "novalue")</f>
        <v>0</v>
      </c>
    </row>
    <row r="3207" spans="1:3" x14ac:dyDescent="0.2">
      <c r="A3207" s="3"/>
      <c r="B3207" t="str">
        <f>IF(Data!F3207="successful",Data!L3207, "novalue")</f>
        <v>novalue</v>
      </c>
      <c r="C3207">
        <f>IF(Data!F3207&lt;&gt;"successful",Data!L3207, "novalue")</f>
        <v>12</v>
      </c>
    </row>
    <row r="3208" spans="1:3" x14ac:dyDescent="0.2">
      <c r="A3208" s="3"/>
      <c r="B3208" t="str">
        <f>IF(Data!F3208="successful",Data!L3208, "novalue")</f>
        <v>novalue</v>
      </c>
      <c r="C3208">
        <f>IF(Data!F3208&lt;&gt;"successful",Data!L3208, "novalue")</f>
        <v>0</v>
      </c>
    </row>
    <row r="3209" spans="1:3" x14ac:dyDescent="0.2">
      <c r="A3209" s="3"/>
      <c r="B3209" t="str">
        <f>IF(Data!F3209="successful",Data!L3209, "novalue")</f>
        <v>novalue</v>
      </c>
      <c r="C3209">
        <f>IF(Data!F3209&lt;&gt;"successful",Data!L3209, "novalue")</f>
        <v>36</v>
      </c>
    </row>
    <row r="3210" spans="1:3" x14ac:dyDescent="0.2">
      <c r="A3210" s="3"/>
      <c r="B3210">
        <f>IF(Data!F3210="successful",Data!L3210, "novalue")</f>
        <v>82</v>
      </c>
      <c r="C3210" t="str">
        <f>IF(Data!F3210&lt;&gt;"successful",Data!L3210, "novalue")</f>
        <v>novalue</v>
      </c>
    </row>
    <row r="3211" spans="1:3" x14ac:dyDescent="0.2">
      <c r="A3211" s="3"/>
      <c r="B3211">
        <f>IF(Data!F3211="successful",Data!L3211, "novalue")</f>
        <v>226</v>
      </c>
      <c r="C3211" t="str">
        <f>IF(Data!F3211&lt;&gt;"successful",Data!L3211, "novalue")</f>
        <v>novalue</v>
      </c>
    </row>
    <row r="3212" spans="1:3" x14ac:dyDescent="0.2">
      <c r="A3212" s="3"/>
      <c r="B3212">
        <f>IF(Data!F3212="successful",Data!L3212, "novalue")</f>
        <v>60</v>
      </c>
      <c r="C3212" t="str">
        <f>IF(Data!F3212&lt;&gt;"successful",Data!L3212, "novalue")</f>
        <v>novalue</v>
      </c>
    </row>
    <row r="3213" spans="1:3" x14ac:dyDescent="0.2">
      <c r="A3213" s="3"/>
      <c r="B3213">
        <f>IF(Data!F3213="successful",Data!L3213, "novalue")</f>
        <v>322</v>
      </c>
      <c r="C3213" t="str">
        <f>IF(Data!F3213&lt;&gt;"successful",Data!L3213, "novalue")</f>
        <v>novalue</v>
      </c>
    </row>
    <row r="3214" spans="1:3" x14ac:dyDescent="0.2">
      <c r="A3214" s="3"/>
      <c r="B3214">
        <f>IF(Data!F3214="successful",Data!L3214, "novalue")</f>
        <v>94</v>
      </c>
      <c r="C3214" t="str">
        <f>IF(Data!F3214&lt;&gt;"successful",Data!L3214, "novalue")</f>
        <v>novalue</v>
      </c>
    </row>
    <row r="3215" spans="1:3" x14ac:dyDescent="0.2">
      <c r="A3215" s="3"/>
      <c r="B3215">
        <f>IF(Data!F3215="successful",Data!L3215, "novalue")</f>
        <v>47</v>
      </c>
      <c r="C3215" t="str">
        <f>IF(Data!F3215&lt;&gt;"successful",Data!L3215, "novalue")</f>
        <v>novalue</v>
      </c>
    </row>
    <row r="3216" spans="1:3" x14ac:dyDescent="0.2">
      <c r="A3216" s="3"/>
      <c r="B3216">
        <f>IF(Data!F3216="successful",Data!L3216, "novalue")</f>
        <v>115</v>
      </c>
      <c r="C3216" t="str">
        <f>IF(Data!F3216&lt;&gt;"successful",Data!L3216, "novalue")</f>
        <v>novalue</v>
      </c>
    </row>
    <row r="3217" spans="1:3" x14ac:dyDescent="0.2">
      <c r="A3217" s="3"/>
      <c r="B3217">
        <f>IF(Data!F3217="successful",Data!L3217, "novalue")</f>
        <v>134</v>
      </c>
      <c r="C3217" t="str">
        <f>IF(Data!F3217&lt;&gt;"successful",Data!L3217, "novalue")</f>
        <v>novalue</v>
      </c>
    </row>
    <row r="3218" spans="1:3" x14ac:dyDescent="0.2">
      <c r="A3218" s="3"/>
      <c r="B3218">
        <f>IF(Data!F3218="successful",Data!L3218, "novalue")</f>
        <v>35</v>
      </c>
      <c r="C3218" t="str">
        <f>IF(Data!F3218&lt;&gt;"successful",Data!L3218, "novalue")</f>
        <v>novalue</v>
      </c>
    </row>
    <row r="3219" spans="1:3" x14ac:dyDescent="0.2">
      <c r="A3219" s="3"/>
      <c r="B3219">
        <f>IF(Data!F3219="successful",Data!L3219, "novalue")</f>
        <v>104</v>
      </c>
      <c r="C3219" t="str">
        <f>IF(Data!F3219&lt;&gt;"successful",Data!L3219, "novalue")</f>
        <v>novalue</v>
      </c>
    </row>
    <row r="3220" spans="1:3" x14ac:dyDescent="0.2">
      <c r="A3220" s="3"/>
      <c r="B3220">
        <f>IF(Data!F3220="successful",Data!L3220, "novalue")</f>
        <v>184</v>
      </c>
      <c r="C3220" t="str">
        <f>IF(Data!F3220&lt;&gt;"successful",Data!L3220, "novalue")</f>
        <v>novalue</v>
      </c>
    </row>
    <row r="3221" spans="1:3" x14ac:dyDescent="0.2">
      <c r="A3221" s="3"/>
      <c r="B3221">
        <f>IF(Data!F3221="successful",Data!L3221, "novalue")</f>
        <v>119</v>
      </c>
      <c r="C3221" t="str">
        <f>IF(Data!F3221&lt;&gt;"successful",Data!L3221, "novalue")</f>
        <v>novalue</v>
      </c>
    </row>
    <row r="3222" spans="1:3" x14ac:dyDescent="0.2">
      <c r="A3222" s="3"/>
      <c r="B3222">
        <f>IF(Data!F3222="successful",Data!L3222, "novalue")</f>
        <v>59</v>
      </c>
      <c r="C3222" t="str">
        <f>IF(Data!F3222&lt;&gt;"successful",Data!L3222, "novalue")</f>
        <v>novalue</v>
      </c>
    </row>
    <row r="3223" spans="1:3" x14ac:dyDescent="0.2">
      <c r="A3223" s="3"/>
      <c r="B3223">
        <f>IF(Data!F3223="successful",Data!L3223, "novalue")</f>
        <v>113</v>
      </c>
      <c r="C3223" t="str">
        <f>IF(Data!F3223&lt;&gt;"successful",Data!L3223, "novalue")</f>
        <v>novalue</v>
      </c>
    </row>
    <row r="3224" spans="1:3" x14ac:dyDescent="0.2">
      <c r="A3224" s="3"/>
      <c r="B3224">
        <f>IF(Data!F3224="successful",Data!L3224, "novalue")</f>
        <v>84</v>
      </c>
      <c r="C3224" t="str">
        <f>IF(Data!F3224&lt;&gt;"successful",Data!L3224, "novalue")</f>
        <v>novalue</v>
      </c>
    </row>
    <row r="3225" spans="1:3" x14ac:dyDescent="0.2">
      <c r="A3225" s="3"/>
      <c r="B3225">
        <f>IF(Data!F3225="successful",Data!L3225, "novalue")</f>
        <v>74</v>
      </c>
      <c r="C3225" t="str">
        <f>IF(Data!F3225&lt;&gt;"successful",Data!L3225, "novalue")</f>
        <v>novalue</v>
      </c>
    </row>
    <row r="3226" spans="1:3" x14ac:dyDescent="0.2">
      <c r="A3226" s="3"/>
      <c r="B3226">
        <f>IF(Data!F3226="successful",Data!L3226, "novalue")</f>
        <v>216</v>
      </c>
      <c r="C3226" t="str">
        <f>IF(Data!F3226&lt;&gt;"successful",Data!L3226, "novalue")</f>
        <v>novalue</v>
      </c>
    </row>
    <row r="3227" spans="1:3" x14ac:dyDescent="0.2">
      <c r="A3227" s="3"/>
      <c r="B3227">
        <f>IF(Data!F3227="successful",Data!L3227, "novalue")</f>
        <v>39</v>
      </c>
      <c r="C3227" t="str">
        <f>IF(Data!F3227&lt;&gt;"successful",Data!L3227, "novalue")</f>
        <v>novalue</v>
      </c>
    </row>
    <row r="3228" spans="1:3" x14ac:dyDescent="0.2">
      <c r="A3228" s="3"/>
      <c r="B3228">
        <f>IF(Data!F3228="successful",Data!L3228, "novalue")</f>
        <v>21</v>
      </c>
      <c r="C3228" t="str">
        <f>IF(Data!F3228&lt;&gt;"successful",Data!L3228, "novalue")</f>
        <v>novalue</v>
      </c>
    </row>
    <row r="3229" spans="1:3" x14ac:dyDescent="0.2">
      <c r="A3229" s="3"/>
      <c r="B3229">
        <f>IF(Data!F3229="successful",Data!L3229, "novalue")</f>
        <v>30</v>
      </c>
      <c r="C3229" t="str">
        <f>IF(Data!F3229&lt;&gt;"successful",Data!L3229, "novalue")</f>
        <v>novalue</v>
      </c>
    </row>
    <row r="3230" spans="1:3" x14ac:dyDescent="0.2">
      <c r="A3230" s="3"/>
      <c r="B3230">
        <f>IF(Data!F3230="successful",Data!L3230, "novalue")</f>
        <v>37</v>
      </c>
      <c r="C3230" t="str">
        <f>IF(Data!F3230&lt;&gt;"successful",Data!L3230, "novalue")</f>
        <v>novalue</v>
      </c>
    </row>
    <row r="3231" spans="1:3" x14ac:dyDescent="0.2">
      <c r="A3231" s="3"/>
      <c r="B3231">
        <f>IF(Data!F3231="successful",Data!L3231, "novalue")</f>
        <v>202</v>
      </c>
      <c r="C3231" t="str">
        <f>IF(Data!F3231&lt;&gt;"successful",Data!L3231, "novalue")</f>
        <v>novalue</v>
      </c>
    </row>
    <row r="3232" spans="1:3" x14ac:dyDescent="0.2">
      <c r="A3232" s="3"/>
      <c r="B3232">
        <f>IF(Data!F3232="successful",Data!L3232, "novalue")</f>
        <v>37</v>
      </c>
      <c r="C3232" t="str">
        <f>IF(Data!F3232&lt;&gt;"successful",Data!L3232, "novalue")</f>
        <v>novalue</v>
      </c>
    </row>
    <row r="3233" spans="1:3" x14ac:dyDescent="0.2">
      <c r="A3233" s="3"/>
      <c r="B3233">
        <f>IF(Data!F3233="successful",Data!L3233, "novalue")</f>
        <v>28</v>
      </c>
      <c r="C3233" t="str">
        <f>IF(Data!F3233&lt;&gt;"successful",Data!L3233, "novalue")</f>
        <v>novalue</v>
      </c>
    </row>
    <row r="3234" spans="1:3" x14ac:dyDescent="0.2">
      <c r="A3234" s="3"/>
      <c r="B3234">
        <f>IF(Data!F3234="successful",Data!L3234, "novalue")</f>
        <v>26</v>
      </c>
      <c r="C3234" t="str">
        <f>IF(Data!F3234&lt;&gt;"successful",Data!L3234, "novalue")</f>
        <v>novalue</v>
      </c>
    </row>
    <row r="3235" spans="1:3" x14ac:dyDescent="0.2">
      <c r="A3235" s="3"/>
      <c r="B3235">
        <f>IF(Data!F3235="successful",Data!L3235, "novalue")</f>
        <v>61</v>
      </c>
      <c r="C3235" t="str">
        <f>IF(Data!F3235&lt;&gt;"successful",Data!L3235, "novalue")</f>
        <v>novalue</v>
      </c>
    </row>
    <row r="3236" spans="1:3" x14ac:dyDescent="0.2">
      <c r="A3236" s="3"/>
      <c r="B3236">
        <f>IF(Data!F3236="successful",Data!L3236, "novalue")</f>
        <v>115</v>
      </c>
      <c r="C3236" t="str">
        <f>IF(Data!F3236&lt;&gt;"successful",Data!L3236, "novalue")</f>
        <v>novalue</v>
      </c>
    </row>
    <row r="3237" spans="1:3" x14ac:dyDescent="0.2">
      <c r="A3237" s="3"/>
      <c r="B3237">
        <f>IF(Data!F3237="successful",Data!L3237, "novalue")</f>
        <v>181</v>
      </c>
      <c r="C3237" t="str">
        <f>IF(Data!F3237&lt;&gt;"successful",Data!L3237, "novalue")</f>
        <v>novalue</v>
      </c>
    </row>
    <row r="3238" spans="1:3" x14ac:dyDescent="0.2">
      <c r="A3238" s="3"/>
      <c r="B3238">
        <f>IF(Data!F3238="successful",Data!L3238, "novalue")</f>
        <v>110</v>
      </c>
      <c r="C3238" t="str">
        <f>IF(Data!F3238&lt;&gt;"successful",Data!L3238, "novalue")</f>
        <v>novalue</v>
      </c>
    </row>
    <row r="3239" spans="1:3" x14ac:dyDescent="0.2">
      <c r="A3239" s="3"/>
      <c r="B3239">
        <f>IF(Data!F3239="successful",Data!L3239, "novalue")</f>
        <v>269</v>
      </c>
      <c r="C3239" t="str">
        <f>IF(Data!F3239&lt;&gt;"successful",Data!L3239, "novalue")</f>
        <v>novalue</v>
      </c>
    </row>
    <row r="3240" spans="1:3" x14ac:dyDescent="0.2">
      <c r="A3240" s="3"/>
      <c r="B3240">
        <f>IF(Data!F3240="successful",Data!L3240, "novalue")</f>
        <v>79</v>
      </c>
      <c r="C3240" t="str">
        <f>IF(Data!F3240&lt;&gt;"successful",Data!L3240, "novalue")</f>
        <v>novalue</v>
      </c>
    </row>
    <row r="3241" spans="1:3" x14ac:dyDescent="0.2">
      <c r="A3241" s="3"/>
      <c r="B3241">
        <f>IF(Data!F3241="successful",Data!L3241, "novalue")</f>
        <v>104</v>
      </c>
      <c r="C3241" t="str">
        <f>IF(Data!F3241&lt;&gt;"successful",Data!L3241, "novalue")</f>
        <v>novalue</v>
      </c>
    </row>
    <row r="3242" spans="1:3" x14ac:dyDescent="0.2">
      <c r="A3242" s="3"/>
      <c r="B3242">
        <f>IF(Data!F3242="successful",Data!L3242, "novalue")</f>
        <v>34</v>
      </c>
      <c r="C3242" t="str">
        <f>IF(Data!F3242&lt;&gt;"successful",Data!L3242, "novalue")</f>
        <v>novalue</v>
      </c>
    </row>
    <row r="3243" spans="1:3" x14ac:dyDescent="0.2">
      <c r="A3243" s="3"/>
      <c r="B3243">
        <f>IF(Data!F3243="successful",Data!L3243, "novalue")</f>
        <v>167</v>
      </c>
      <c r="C3243" t="str">
        <f>IF(Data!F3243&lt;&gt;"successful",Data!L3243, "novalue")</f>
        <v>novalue</v>
      </c>
    </row>
    <row r="3244" spans="1:3" x14ac:dyDescent="0.2">
      <c r="A3244" s="3"/>
      <c r="B3244">
        <f>IF(Data!F3244="successful",Data!L3244, "novalue")</f>
        <v>183</v>
      </c>
      <c r="C3244" t="str">
        <f>IF(Data!F3244&lt;&gt;"successful",Data!L3244, "novalue")</f>
        <v>novalue</v>
      </c>
    </row>
    <row r="3245" spans="1:3" x14ac:dyDescent="0.2">
      <c r="A3245" s="3"/>
      <c r="B3245">
        <f>IF(Data!F3245="successful",Data!L3245, "novalue")</f>
        <v>71</v>
      </c>
      <c r="C3245" t="str">
        <f>IF(Data!F3245&lt;&gt;"successful",Data!L3245, "novalue")</f>
        <v>novalue</v>
      </c>
    </row>
    <row r="3246" spans="1:3" x14ac:dyDescent="0.2">
      <c r="A3246" s="3"/>
      <c r="B3246">
        <f>IF(Data!F3246="successful",Data!L3246, "novalue")</f>
        <v>69</v>
      </c>
      <c r="C3246" t="str">
        <f>IF(Data!F3246&lt;&gt;"successful",Data!L3246, "novalue")</f>
        <v>novalue</v>
      </c>
    </row>
    <row r="3247" spans="1:3" x14ac:dyDescent="0.2">
      <c r="A3247" s="3"/>
      <c r="B3247">
        <f>IF(Data!F3247="successful",Data!L3247, "novalue")</f>
        <v>270</v>
      </c>
      <c r="C3247" t="str">
        <f>IF(Data!F3247&lt;&gt;"successful",Data!L3247, "novalue")</f>
        <v>novalue</v>
      </c>
    </row>
    <row r="3248" spans="1:3" x14ac:dyDescent="0.2">
      <c r="A3248" s="3"/>
      <c r="B3248">
        <f>IF(Data!F3248="successful",Data!L3248, "novalue")</f>
        <v>193</v>
      </c>
      <c r="C3248" t="str">
        <f>IF(Data!F3248&lt;&gt;"successful",Data!L3248, "novalue")</f>
        <v>novalue</v>
      </c>
    </row>
    <row r="3249" spans="1:3" x14ac:dyDescent="0.2">
      <c r="A3249" s="3"/>
      <c r="B3249">
        <f>IF(Data!F3249="successful",Data!L3249, "novalue")</f>
        <v>57</v>
      </c>
      <c r="C3249" t="str">
        <f>IF(Data!F3249&lt;&gt;"successful",Data!L3249, "novalue")</f>
        <v>novalue</v>
      </c>
    </row>
    <row r="3250" spans="1:3" x14ac:dyDescent="0.2">
      <c r="A3250" s="3"/>
      <c r="B3250">
        <f>IF(Data!F3250="successful",Data!L3250, "novalue")</f>
        <v>200</v>
      </c>
      <c r="C3250" t="str">
        <f>IF(Data!F3250&lt;&gt;"successful",Data!L3250, "novalue")</f>
        <v>novalue</v>
      </c>
    </row>
    <row r="3251" spans="1:3" x14ac:dyDescent="0.2">
      <c r="A3251" s="3"/>
      <c r="B3251">
        <f>IF(Data!F3251="successful",Data!L3251, "novalue")</f>
        <v>88</v>
      </c>
      <c r="C3251" t="str">
        <f>IF(Data!F3251&lt;&gt;"successful",Data!L3251, "novalue")</f>
        <v>novalue</v>
      </c>
    </row>
    <row r="3252" spans="1:3" x14ac:dyDescent="0.2">
      <c r="A3252" s="3"/>
      <c r="B3252">
        <f>IF(Data!F3252="successful",Data!L3252, "novalue")</f>
        <v>213</v>
      </c>
      <c r="C3252" t="str">
        <f>IF(Data!F3252&lt;&gt;"successful",Data!L3252, "novalue")</f>
        <v>novalue</v>
      </c>
    </row>
    <row r="3253" spans="1:3" x14ac:dyDescent="0.2">
      <c r="A3253" s="3"/>
      <c r="B3253">
        <f>IF(Data!F3253="successful",Data!L3253, "novalue")</f>
        <v>20</v>
      </c>
      <c r="C3253" t="str">
        <f>IF(Data!F3253&lt;&gt;"successful",Data!L3253, "novalue")</f>
        <v>novalue</v>
      </c>
    </row>
    <row r="3254" spans="1:3" x14ac:dyDescent="0.2">
      <c r="A3254" s="3"/>
      <c r="B3254">
        <f>IF(Data!F3254="successful",Data!L3254, "novalue")</f>
        <v>50</v>
      </c>
      <c r="C3254" t="str">
        <f>IF(Data!F3254&lt;&gt;"successful",Data!L3254, "novalue")</f>
        <v>novalue</v>
      </c>
    </row>
    <row r="3255" spans="1:3" x14ac:dyDescent="0.2">
      <c r="A3255" s="3"/>
      <c r="B3255">
        <f>IF(Data!F3255="successful",Data!L3255, "novalue")</f>
        <v>115</v>
      </c>
      <c r="C3255" t="str">
        <f>IF(Data!F3255&lt;&gt;"successful",Data!L3255, "novalue")</f>
        <v>novalue</v>
      </c>
    </row>
    <row r="3256" spans="1:3" x14ac:dyDescent="0.2">
      <c r="A3256" s="3"/>
      <c r="B3256">
        <f>IF(Data!F3256="successful",Data!L3256, "novalue")</f>
        <v>186</v>
      </c>
      <c r="C3256" t="str">
        <f>IF(Data!F3256&lt;&gt;"successful",Data!L3256, "novalue")</f>
        <v>novalue</v>
      </c>
    </row>
    <row r="3257" spans="1:3" x14ac:dyDescent="0.2">
      <c r="A3257" s="3"/>
      <c r="B3257">
        <f>IF(Data!F3257="successful",Data!L3257, "novalue")</f>
        <v>18</v>
      </c>
      <c r="C3257" t="str">
        <f>IF(Data!F3257&lt;&gt;"successful",Data!L3257, "novalue")</f>
        <v>novalue</v>
      </c>
    </row>
    <row r="3258" spans="1:3" x14ac:dyDescent="0.2">
      <c r="A3258" s="3"/>
      <c r="B3258">
        <f>IF(Data!F3258="successful",Data!L3258, "novalue")</f>
        <v>176</v>
      </c>
      <c r="C3258" t="str">
        <f>IF(Data!F3258&lt;&gt;"successful",Data!L3258, "novalue")</f>
        <v>novalue</v>
      </c>
    </row>
    <row r="3259" spans="1:3" x14ac:dyDescent="0.2">
      <c r="A3259" s="3"/>
      <c r="B3259">
        <f>IF(Data!F3259="successful",Data!L3259, "novalue")</f>
        <v>41</v>
      </c>
      <c r="C3259" t="str">
        <f>IF(Data!F3259&lt;&gt;"successful",Data!L3259, "novalue")</f>
        <v>novalue</v>
      </c>
    </row>
    <row r="3260" spans="1:3" x14ac:dyDescent="0.2">
      <c r="A3260" s="3"/>
      <c r="B3260">
        <f>IF(Data!F3260="successful",Data!L3260, "novalue")</f>
        <v>75</v>
      </c>
      <c r="C3260" t="str">
        <f>IF(Data!F3260&lt;&gt;"successful",Data!L3260, "novalue")</f>
        <v>novalue</v>
      </c>
    </row>
    <row r="3261" spans="1:3" x14ac:dyDescent="0.2">
      <c r="A3261" s="3"/>
      <c r="B3261">
        <f>IF(Data!F3261="successful",Data!L3261, "novalue")</f>
        <v>97</v>
      </c>
      <c r="C3261" t="str">
        <f>IF(Data!F3261&lt;&gt;"successful",Data!L3261, "novalue")</f>
        <v>novalue</v>
      </c>
    </row>
    <row r="3262" spans="1:3" x14ac:dyDescent="0.2">
      <c r="A3262" s="3"/>
      <c r="B3262">
        <f>IF(Data!F3262="successful",Data!L3262, "novalue")</f>
        <v>73</v>
      </c>
      <c r="C3262" t="str">
        <f>IF(Data!F3262&lt;&gt;"successful",Data!L3262, "novalue")</f>
        <v>novalue</v>
      </c>
    </row>
    <row r="3263" spans="1:3" x14ac:dyDescent="0.2">
      <c r="A3263" s="3"/>
      <c r="B3263">
        <f>IF(Data!F3263="successful",Data!L3263, "novalue")</f>
        <v>49</v>
      </c>
      <c r="C3263" t="str">
        <f>IF(Data!F3263&lt;&gt;"successful",Data!L3263, "novalue")</f>
        <v>novalue</v>
      </c>
    </row>
    <row r="3264" spans="1:3" x14ac:dyDescent="0.2">
      <c r="A3264" s="3"/>
      <c r="B3264">
        <f>IF(Data!F3264="successful",Data!L3264, "novalue")</f>
        <v>134</v>
      </c>
      <c r="C3264" t="str">
        <f>IF(Data!F3264&lt;&gt;"successful",Data!L3264, "novalue")</f>
        <v>novalue</v>
      </c>
    </row>
    <row r="3265" spans="1:3" x14ac:dyDescent="0.2">
      <c r="A3265" s="3"/>
      <c r="B3265">
        <f>IF(Data!F3265="successful",Data!L3265, "novalue")</f>
        <v>68</v>
      </c>
      <c r="C3265" t="str">
        <f>IF(Data!F3265&lt;&gt;"successful",Data!L3265, "novalue")</f>
        <v>novalue</v>
      </c>
    </row>
    <row r="3266" spans="1:3" x14ac:dyDescent="0.2">
      <c r="A3266" s="3"/>
      <c r="B3266">
        <f>IF(Data!F3266="successful",Data!L3266, "novalue")</f>
        <v>49</v>
      </c>
      <c r="C3266" t="str">
        <f>IF(Data!F3266&lt;&gt;"successful",Data!L3266, "novalue")</f>
        <v>novalue</v>
      </c>
    </row>
    <row r="3267" spans="1:3" x14ac:dyDescent="0.2">
      <c r="A3267" s="3"/>
      <c r="B3267">
        <f>IF(Data!F3267="successful",Data!L3267, "novalue")</f>
        <v>63</v>
      </c>
      <c r="C3267" t="str">
        <f>IF(Data!F3267&lt;&gt;"successful",Data!L3267, "novalue")</f>
        <v>novalue</v>
      </c>
    </row>
    <row r="3268" spans="1:3" x14ac:dyDescent="0.2">
      <c r="A3268" s="3"/>
      <c r="B3268">
        <f>IF(Data!F3268="successful",Data!L3268, "novalue")</f>
        <v>163</v>
      </c>
      <c r="C3268" t="str">
        <f>IF(Data!F3268&lt;&gt;"successful",Data!L3268, "novalue")</f>
        <v>novalue</v>
      </c>
    </row>
    <row r="3269" spans="1:3" x14ac:dyDescent="0.2">
      <c r="A3269" s="3"/>
      <c r="B3269">
        <f>IF(Data!F3269="successful",Data!L3269, "novalue")</f>
        <v>288</v>
      </c>
      <c r="C3269" t="str">
        <f>IF(Data!F3269&lt;&gt;"successful",Data!L3269, "novalue")</f>
        <v>novalue</v>
      </c>
    </row>
    <row r="3270" spans="1:3" x14ac:dyDescent="0.2">
      <c r="A3270" s="3"/>
      <c r="B3270">
        <f>IF(Data!F3270="successful",Data!L3270, "novalue")</f>
        <v>42</v>
      </c>
      <c r="C3270" t="str">
        <f>IF(Data!F3270&lt;&gt;"successful",Data!L3270, "novalue")</f>
        <v>novalue</v>
      </c>
    </row>
    <row r="3271" spans="1:3" x14ac:dyDescent="0.2">
      <c r="A3271" s="3"/>
      <c r="B3271">
        <f>IF(Data!F3271="successful",Data!L3271, "novalue")</f>
        <v>70</v>
      </c>
      <c r="C3271" t="str">
        <f>IF(Data!F3271&lt;&gt;"successful",Data!L3271, "novalue")</f>
        <v>novalue</v>
      </c>
    </row>
    <row r="3272" spans="1:3" x14ac:dyDescent="0.2">
      <c r="A3272" s="3"/>
      <c r="B3272">
        <f>IF(Data!F3272="successful",Data!L3272, "novalue")</f>
        <v>30</v>
      </c>
      <c r="C3272" t="str">
        <f>IF(Data!F3272&lt;&gt;"successful",Data!L3272, "novalue")</f>
        <v>novalue</v>
      </c>
    </row>
    <row r="3273" spans="1:3" x14ac:dyDescent="0.2">
      <c r="A3273" s="3"/>
      <c r="B3273">
        <f>IF(Data!F3273="successful",Data!L3273, "novalue")</f>
        <v>51</v>
      </c>
      <c r="C3273" t="str">
        <f>IF(Data!F3273&lt;&gt;"successful",Data!L3273, "novalue")</f>
        <v>novalue</v>
      </c>
    </row>
    <row r="3274" spans="1:3" x14ac:dyDescent="0.2">
      <c r="A3274" s="3"/>
      <c r="B3274">
        <f>IF(Data!F3274="successful",Data!L3274, "novalue")</f>
        <v>145</v>
      </c>
      <c r="C3274" t="str">
        <f>IF(Data!F3274&lt;&gt;"successful",Data!L3274, "novalue")</f>
        <v>novalue</v>
      </c>
    </row>
    <row r="3275" spans="1:3" x14ac:dyDescent="0.2">
      <c r="A3275" s="3"/>
      <c r="B3275">
        <f>IF(Data!F3275="successful",Data!L3275, "novalue")</f>
        <v>21</v>
      </c>
      <c r="C3275" t="str">
        <f>IF(Data!F3275&lt;&gt;"successful",Data!L3275, "novalue")</f>
        <v>novalue</v>
      </c>
    </row>
    <row r="3276" spans="1:3" x14ac:dyDescent="0.2">
      <c r="A3276" s="3"/>
      <c r="B3276">
        <f>IF(Data!F3276="successful",Data!L3276, "novalue")</f>
        <v>286</v>
      </c>
      <c r="C3276" t="str">
        <f>IF(Data!F3276&lt;&gt;"successful",Data!L3276, "novalue")</f>
        <v>novalue</v>
      </c>
    </row>
    <row r="3277" spans="1:3" x14ac:dyDescent="0.2">
      <c r="A3277" s="3"/>
      <c r="B3277">
        <f>IF(Data!F3277="successful",Data!L3277, "novalue")</f>
        <v>12</v>
      </c>
      <c r="C3277" t="str">
        <f>IF(Data!F3277&lt;&gt;"successful",Data!L3277, "novalue")</f>
        <v>novalue</v>
      </c>
    </row>
    <row r="3278" spans="1:3" x14ac:dyDescent="0.2">
      <c r="A3278" s="3"/>
      <c r="B3278">
        <f>IF(Data!F3278="successful",Data!L3278, "novalue")</f>
        <v>100</v>
      </c>
      <c r="C3278" t="str">
        <f>IF(Data!F3278&lt;&gt;"successful",Data!L3278, "novalue")</f>
        <v>novalue</v>
      </c>
    </row>
    <row r="3279" spans="1:3" x14ac:dyDescent="0.2">
      <c r="A3279" s="3"/>
      <c r="B3279">
        <f>IF(Data!F3279="successful",Data!L3279, "novalue")</f>
        <v>100</v>
      </c>
      <c r="C3279" t="str">
        <f>IF(Data!F3279&lt;&gt;"successful",Data!L3279, "novalue")</f>
        <v>novalue</v>
      </c>
    </row>
    <row r="3280" spans="1:3" x14ac:dyDescent="0.2">
      <c r="A3280" s="3"/>
      <c r="B3280">
        <f>IF(Data!F3280="successful",Data!L3280, "novalue")</f>
        <v>34</v>
      </c>
      <c r="C3280" t="str">
        <f>IF(Data!F3280&lt;&gt;"successful",Data!L3280, "novalue")</f>
        <v>novalue</v>
      </c>
    </row>
    <row r="3281" spans="1:3" x14ac:dyDescent="0.2">
      <c r="A3281" s="3"/>
      <c r="B3281">
        <f>IF(Data!F3281="successful",Data!L3281, "novalue")</f>
        <v>63</v>
      </c>
      <c r="C3281" t="str">
        <f>IF(Data!F3281&lt;&gt;"successful",Data!L3281, "novalue")</f>
        <v>novalue</v>
      </c>
    </row>
    <row r="3282" spans="1:3" x14ac:dyDescent="0.2">
      <c r="A3282" s="3"/>
      <c r="B3282">
        <f>IF(Data!F3282="successful",Data!L3282, "novalue")</f>
        <v>30</v>
      </c>
      <c r="C3282" t="str">
        <f>IF(Data!F3282&lt;&gt;"successful",Data!L3282, "novalue")</f>
        <v>novalue</v>
      </c>
    </row>
    <row r="3283" spans="1:3" x14ac:dyDescent="0.2">
      <c r="A3283" s="3"/>
      <c r="B3283">
        <f>IF(Data!F3283="successful",Data!L3283, "novalue")</f>
        <v>47</v>
      </c>
      <c r="C3283" t="str">
        <f>IF(Data!F3283&lt;&gt;"successful",Data!L3283, "novalue")</f>
        <v>novalue</v>
      </c>
    </row>
    <row r="3284" spans="1:3" x14ac:dyDescent="0.2">
      <c r="A3284" s="3"/>
      <c r="B3284">
        <f>IF(Data!F3284="successful",Data!L3284, "novalue")</f>
        <v>237</v>
      </c>
      <c r="C3284" t="str">
        <f>IF(Data!F3284&lt;&gt;"successful",Data!L3284, "novalue")</f>
        <v>novalue</v>
      </c>
    </row>
    <row r="3285" spans="1:3" x14ac:dyDescent="0.2">
      <c r="A3285" s="3"/>
      <c r="B3285">
        <f>IF(Data!F3285="successful",Data!L3285, "novalue")</f>
        <v>47</v>
      </c>
      <c r="C3285" t="str">
        <f>IF(Data!F3285&lt;&gt;"successful",Data!L3285, "novalue")</f>
        <v>novalue</v>
      </c>
    </row>
    <row r="3286" spans="1:3" x14ac:dyDescent="0.2">
      <c r="A3286" s="3"/>
      <c r="B3286">
        <f>IF(Data!F3286="successful",Data!L3286, "novalue")</f>
        <v>15</v>
      </c>
      <c r="C3286" t="str">
        <f>IF(Data!F3286&lt;&gt;"successful",Data!L3286, "novalue")</f>
        <v>novalue</v>
      </c>
    </row>
    <row r="3287" spans="1:3" x14ac:dyDescent="0.2">
      <c r="A3287" s="3"/>
      <c r="B3287">
        <f>IF(Data!F3287="successful",Data!L3287, "novalue")</f>
        <v>81</v>
      </c>
      <c r="C3287" t="str">
        <f>IF(Data!F3287&lt;&gt;"successful",Data!L3287, "novalue")</f>
        <v>novalue</v>
      </c>
    </row>
    <row r="3288" spans="1:3" x14ac:dyDescent="0.2">
      <c r="A3288" s="3"/>
      <c r="B3288">
        <f>IF(Data!F3288="successful",Data!L3288, "novalue")</f>
        <v>122</v>
      </c>
      <c r="C3288" t="str">
        <f>IF(Data!F3288&lt;&gt;"successful",Data!L3288, "novalue")</f>
        <v>novalue</v>
      </c>
    </row>
    <row r="3289" spans="1:3" x14ac:dyDescent="0.2">
      <c r="A3289" s="3"/>
      <c r="B3289">
        <f>IF(Data!F3289="successful",Data!L3289, "novalue")</f>
        <v>34</v>
      </c>
      <c r="C3289" t="str">
        <f>IF(Data!F3289&lt;&gt;"successful",Data!L3289, "novalue")</f>
        <v>novalue</v>
      </c>
    </row>
    <row r="3290" spans="1:3" x14ac:dyDescent="0.2">
      <c r="A3290" s="3"/>
      <c r="B3290">
        <f>IF(Data!F3290="successful",Data!L3290, "novalue")</f>
        <v>207</v>
      </c>
      <c r="C3290" t="str">
        <f>IF(Data!F3290&lt;&gt;"successful",Data!L3290, "novalue")</f>
        <v>novalue</v>
      </c>
    </row>
    <row r="3291" spans="1:3" x14ac:dyDescent="0.2">
      <c r="A3291" s="3"/>
      <c r="B3291">
        <f>IF(Data!F3291="successful",Data!L3291, "novalue")</f>
        <v>25</v>
      </c>
      <c r="C3291" t="str">
        <f>IF(Data!F3291&lt;&gt;"successful",Data!L3291, "novalue")</f>
        <v>novalue</v>
      </c>
    </row>
    <row r="3292" spans="1:3" x14ac:dyDescent="0.2">
      <c r="A3292" s="3"/>
      <c r="B3292">
        <f>IF(Data!F3292="successful",Data!L3292, "novalue")</f>
        <v>72</v>
      </c>
      <c r="C3292" t="str">
        <f>IF(Data!F3292&lt;&gt;"successful",Data!L3292, "novalue")</f>
        <v>novalue</v>
      </c>
    </row>
    <row r="3293" spans="1:3" x14ac:dyDescent="0.2">
      <c r="A3293" s="3"/>
      <c r="B3293">
        <f>IF(Data!F3293="successful",Data!L3293, "novalue")</f>
        <v>14</v>
      </c>
      <c r="C3293" t="str">
        <f>IF(Data!F3293&lt;&gt;"successful",Data!L3293, "novalue")</f>
        <v>novalue</v>
      </c>
    </row>
    <row r="3294" spans="1:3" x14ac:dyDescent="0.2">
      <c r="A3294" s="3"/>
      <c r="B3294">
        <f>IF(Data!F3294="successful",Data!L3294, "novalue")</f>
        <v>15</v>
      </c>
      <c r="C3294" t="str">
        <f>IF(Data!F3294&lt;&gt;"successful",Data!L3294, "novalue")</f>
        <v>novalue</v>
      </c>
    </row>
    <row r="3295" spans="1:3" x14ac:dyDescent="0.2">
      <c r="A3295" s="3"/>
      <c r="B3295">
        <f>IF(Data!F3295="successful",Data!L3295, "novalue")</f>
        <v>91</v>
      </c>
      <c r="C3295" t="str">
        <f>IF(Data!F3295&lt;&gt;"successful",Data!L3295, "novalue")</f>
        <v>novalue</v>
      </c>
    </row>
    <row r="3296" spans="1:3" x14ac:dyDescent="0.2">
      <c r="A3296" s="3"/>
      <c r="B3296">
        <f>IF(Data!F3296="successful",Data!L3296, "novalue")</f>
        <v>24</v>
      </c>
      <c r="C3296" t="str">
        <f>IF(Data!F3296&lt;&gt;"successful",Data!L3296, "novalue")</f>
        <v>novalue</v>
      </c>
    </row>
    <row r="3297" spans="1:3" x14ac:dyDescent="0.2">
      <c r="A3297" s="3"/>
      <c r="B3297">
        <f>IF(Data!F3297="successful",Data!L3297, "novalue")</f>
        <v>27</v>
      </c>
      <c r="C3297" t="str">
        <f>IF(Data!F3297&lt;&gt;"successful",Data!L3297, "novalue")</f>
        <v>novalue</v>
      </c>
    </row>
    <row r="3298" spans="1:3" x14ac:dyDescent="0.2">
      <c r="A3298" s="3"/>
      <c r="B3298">
        <f>IF(Data!F3298="successful",Data!L3298, "novalue")</f>
        <v>47</v>
      </c>
      <c r="C3298" t="str">
        <f>IF(Data!F3298&lt;&gt;"successful",Data!L3298, "novalue")</f>
        <v>novalue</v>
      </c>
    </row>
    <row r="3299" spans="1:3" x14ac:dyDescent="0.2">
      <c r="A3299" s="3"/>
      <c r="B3299">
        <f>IF(Data!F3299="successful",Data!L3299, "novalue")</f>
        <v>44</v>
      </c>
      <c r="C3299" t="str">
        <f>IF(Data!F3299&lt;&gt;"successful",Data!L3299, "novalue")</f>
        <v>novalue</v>
      </c>
    </row>
    <row r="3300" spans="1:3" x14ac:dyDescent="0.2">
      <c r="A3300" s="3"/>
      <c r="B3300">
        <f>IF(Data!F3300="successful",Data!L3300, "novalue")</f>
        <v>72</v>
      </c>
      <c r="C3300" t="str">
        <f>IF(Data!F3300&lt;&gt;"successful",Data!L3300, "novalue")</f>
        <v>novalue</v>
      </c>
    </row>
    <row r="3301" spans="1:3" x14ac:dyDescent="0.2">
      <c r="A3301" s="3"/>
      <c r="B3301">
        <f>IF(Data!F3301="successful",Data!L3301, "novalue")</f>
        <v>63</v>
      </c>
      <c r="C3301" t="str">
        <f>IF(Data!F3301&lt;&gt;"successful",Data!L3301, "novalue")</f>
        <v>novalue</v>
      </c>
    </row>
    <row r="3302" spans="1:3" x14ac:dyDescent="0.2">
      <c r="A3302" s="3"/>
      <c r="B3302">
        <f>IF(Data!F3302="successful",Data!L3302, "novalue")</f>
        <v>88</v>
      </c>
      <c r="C3302" t="str">
        <f>IF(Data!F3302&lt;&gt;"successful",Data!L3302, "novalue")</f>
        <v>novalue</v>
      </c>
    </row>
    <row r="3303" spans="1:3" x14ac:dyDescent="0.2">
      <c r="A3303" s="3"/>
      <c r="B3303">
        <f>IF(Data!F3303="successful",Data!L3303, "novalue")</f>
        <v>70</v>
      </c>
      <c r="C3303" t="str">
        <f>IF(Data!F3303&lt;&gt;"successful",Data!L3303, "novalue")</f>
        <v>novalue</v>
      </c>
    </row>
    <row r="3304" spans="1:3" x14ac:dyDescent="0.2">
      <c r="A3304" s="3"/>
      <c r="B3304">
        <f>IF(Data!F3304="successful",Data!L3304, "novalue")</f>
        <v>50</v>
      </c>
      <c r="C3304" t="str">
        <f>IF(Data!F3304&lt;&gt;"successful",Data!L3304, "novalue")</f>
        <v>novalue</v>
      </c>
    </row>
    <row r="3305" spans="1:3" x14ac:dyDescent="0.2">
      <c r="A3305" s="3"/>
      <c r="B3305">
        <f>IF(Data!F3305="successful",Data!L3305, "novalue")</f>
        <v>35</v>
      </c>
      <c r="C3305" t="str">
        <f>IF(Data!F3305&lt;&gt;"successful",Data!L3305, "novalue")</f>
        <v>novalue</v>
      </c>
    </row>
    <row r="3306" spans="1:3" x14ac:dyDescent="0.2">
      <c r="A3306" s="3"/>
      <c r="B3306">
        <f>IF(Data!F3306="successful",Data!L3306, "novalue")</f>
        <v>175</v>
      </c>
      <c r="C3306" t="str">
        <f>IF(Data!F3306&lt;&gt;"successful",Data!L3306, "novalue")</f>
        <v>novalue</v>
      </c>
    </row>
    <row r="3307" spans="1:3" x14ac:dyDescent="0.2">
      <c r="A3307" s="3"/>
      <c r="B3307">
        <f>IF(Data!F3307="successful",Data!L3307, "novalue")</f>
        <v>20</v>
      </c>
      <c r="C3307" t="str">
        <f>IF(Data!F3307&lt;&gt;"successful",Data!L3307, "novalue")</f>
        <v>novalue</v>
      </c>
    </row>
    <row r="3308" spans="1:3" x14ac:dyDescent="0.2">
      <c r="A3308" s="3"/>
      <c r="B3308">
        <f>IF(Data!F3308="successful",Data!L3308, "novalue")</f>
        <v>54</v>
      </c>
      <c r="C3308" t="str">
        <f>IF(Data!F3308&lt;&gt;"successful",Data!L3308, "novalue")</f>
        <v>novalue</v>
      </c>
    </row>
    <row r="3309" spans="1:3" x14ac:dyDescent="0.2">
      <c r="A3309" s="3"/>
      <c r="B3309">
        <f>IF(Data!F3309="successful",Data!L3309, "novalue")</f>
        <v>20</v>
      </c>
      <c r="C3309" t="str">
        <f>IF(Data!F3309&lt;&gt;"successful",Data!L3309, "novalue")</f>
        <v>novalue</v>
      </c>
    </row>
    <row r="3310" spans="1:3" x14ac:dyDescent="0.2">
      <c r="A3310" s="3"/>
      <c r="B3310">
        <f>IF(Data!F3310="successful",Data!L3310, "novalue")</f>
        <v>57</v>
      </c>
      <c r="C3310" t="str">
        <f>IF(Data!F3310&lt;&gt;"successful",Data!L3310, "novalue")</f>
        <v>novalue</v>
      </c>
    </row>
    <row r="3311" spans="1:3" x14ac:dyDescent="0.2">
      <c r="A3311" s="3"/>
      <c r="B3311">
        <f>IF(Data!F3311="successful",Data!L3311, "novalue")</f>
        <v>31</v>
      </c>
      <c r="C3311" t="str">
        <f>IF(Data!F3311&lt;&gt;"successful",Data!L3311, "novalue")</f>
        <v>novalue</v>
      </c>
    </row>
    <row r="3312" spans="1:3" x14ac:dyDescent="0.2">
      <c r="A3312" s="3"/>
      <c r="B3312">
        <f>IF(Data!F3312="successful",Data!L3312, "novalue")</f>
        <v>31</v>
      </c>
      <c r="C3312" t="str">
        <f>IF(Data!F3312&lt;&gt;"successful",Data!L3312, "novalue")</f>
        <v>novalue</v>
      </c>
    </row>
    <row r="3313" spans="1:3" x14ac:dyDescent="0.2">
      <c r="A3313" s="3"/>
      <c r="B3313">
        <f>IF(Data!F3313="successful",Data!L3313, "novalue")</f>
        <v>45</v>
      </c>
      <c r="C3313" t="str">
        <f>IF(Data!F3313&lt;&gt;"successful",Data!L3313, "novalue")</f>
        <v>novalue</v>
      </c>
    </row>
    <row r="3314" spans="1:3" x14ac:dyDescent="0.2">
      <c r="A3314" s="3"/>
      <c r="B3314">
        <f>IF(Data!F3314="successful",Data!L3314, "novalue")</f>
        <v>41</v>
      </c>
      <c r="C3314" t="str">
        <f>IF(Data!F3314&lt;&gt;"successful",Data!L3314, "novalue")</f>
        <v>novalue</v>
      </c>
    </row>
    <row r="3315" spans="1:3" x14ac:dyDescent="0.2">
      <c r="A3315" s="3"/>
      <c r="B3315">
        <f>IF(Data!F3315="successful",Data!L3315, "novalue")</f>
        <v>29</v>
      </c>
      <c r="C3315" t="str">
        <f>IF(Data!F3315&lt;&gt;"successful",Data!L3315, "novalue")</f>
        <v>novalue</v>
      </c>
    </row>
    <row r="3316" spans="1:3" x14ac:dyDescent="0.2">
      <c r="A3316" s="3"/>
      <c r="B3316">
        <f>IF(Data!F3316="successful",Data!L3316, "novalue")</f>
        <v>58</v>
      </c>
      <c r="C3316" t="str">
        <f>IF(Data!F3316&lt;&gt;"successful",Data!L3316, "novalue")</f>
        <v>novalue</v>
      </c>
    </row>
    <row r="3317" spans="1:3" x14ac:dyDescent="0.2">
      <c r="A3317" s="3"/>
      <c r="B3317">
        <f>IF(Data!F3317="successful",Data!L3317, "novalue")</f>
        <v>89</v>
      </c>
      <c r="C3317" t="str">
        <f>IF(Data!F3317&lt;&gt;"successful",Data!L3317, "novalue")</f>
        <v>novalue</v>
      </c>
    </row>
    <row r="3318" spans="1:3" x14ac:dyDescent="0.2">
      <c r="A3318" s="3"/>
      <c r="B3318">
        <f>IF(Data!F3318="successful",Data!L3318, "novalue")</f>
        <v>125</v>
      </c>
      <c r="C3318" t="str">
        <f>IF(Data!F3318&lt;&gt;"successful",Data!L3318, "novalue")</f>
        <v>novalue</v>
      </c>
    </row>
    <row r="3319" spans="1:3" x14ac:dyDescent="0.2">
      <c r="A3319" s="3"/>
      <c r="B3319">
        <f>IF(Data!F3319="successful",Data!L3319, "novalue")</f>
        <v>18</v>
      </c>
      <c r="C3319" t="str">
        <f>IF(Data!F3319&lt;&gt;"successful",Data!L3319, "novalue")</f>
        <v>novalue</v>
      </c>
    </row>
    <row r="3320" spans="1:3" x14ac:dyDescent="0.2">
      <c r="A3320" s="3"/>
      <c r="B3320">
        <f>IF(Data!F3320="successful",Data!L3320, "novalue")</f>
        <v>32</v>
      </c>
      <c r="C3320" t="str">
        <f>IF(Data!F3320&lt;&gt;"successful",Data!L3320, "novalue")</f>
        <v>novalue</v>
      </c>
    </row>
    <row r="3321" spans="1:3" x14ac:dyDescent="0.2">
      <c r="A3321" s="3"/>
      <c r="B3321">
        <f>IF(Data!F3321="successful",Data!L3321, "novalue")</f>
        <v>16</v>
      </c>
      <c r="C3321" t="str">
        <f>IF(Data!F3321&lt;&gt;"successful",Data!L3321, "novalue")</f>
        <v>novalue</v>
      </c>
    </row>
    <row r="3322" spans="1:3" x14ac:dyDescent="0.2">
      <c r="A3322" s="3"/>
      <c r="B3322">
        <f>IF(Data!F3322="successful",Data!L3322, "novalue")</f>
        <v>38</v>
      </c>
      <c r="C3322" t="str">
        <f>IF(Data!F3322&lt;&gt;"successful",Data!L3322, "novalue")</f>
        <v>novalue</v>
      </c>
    </row>
    <row r="3323" spans="1:3" x14ac:dyDescent="0.2">
      <c r="A3323" s="3"/>
      <c r="B3323">
        <f>IF(Data!F3323="successful",Data!L3323, "novalue")</f>
        <v>15</v>
      </c>
      <c r="C3323" t="str">
        <f>IF(Data!F3323&lt;&gt;"successful",Data!L3323, "novalue")</f>
        <v>novalue</v>
      </c>
    </row>
    <row r="3324" spans="1:3" x14ac:dyDescent="0.2">
      <c r="A3324" s="3"/>
      <c r="B3324">
        <f>IF(Data!F3324="successful",Data!L3324, "novalue")</f>
        <v>23</v>
      </c>
      <c r="C3324" t="str">
        <f>IF(Data!F3324&lt;&gt;"successful",Data!L3324, "novalue")</f>
        <v>novalue</v>
      </c>
    </row>
    <row r="3325" spans="1:3" x14ac:dyDescent="0.2">
      <c r="A3325" s="3"/>
      <c r="B3325">
        <f>IF(Data!F3325="successful",Data!L3325, "novalue")</f>
        <v>49</v>
      </c>
      <c r="C3325" t="str">
        <f>IF(Data!F3325&lt;&gt;"successful",Data!L3325, "novalue")</f>
        <v>novalue</v>
      </c>
    </row>
    <row r="3326" spans="1:3" x14ac:dyDescent="0.2">
      <c r="A3326" s="3"/>
      <c r="B3326">
        <f>IF(Data!F3326="successful",Data!L3326, "novalue")</f>
        <v>10</v>
      </c>
      <c r="C3326" t="str">
        <f>IF(Data!F3326&lt;&gt;"successful",Data!L3326, "novalue")</f>
        <v>novalue</v>
      </c>
    </row>
    <row r="3327" spans="1:3" x14ac:dyDescent="0.2">
      <c r="A3327" s="3"/>
      <c r="B3327">
        <f>IF(Data!F3327="successful",Data!L3327, "novalue")</f>
        <v>15</v>
      </c>
      <c r="C3327" t="str">
        <f>IF(Data!F3327&lt;&gt;"successful",Data!L3327, "novalue")</f>
        <v>novalue</v>
      </c>
    </row>
    <row r="3328" spans="1:3" x14ac:dyDescent="0.2">
      <c r="A3328" s="3"/>
      <c r="B3328">
        <f>IF(Data!F3328="successful",Data!L3328, "novalue")</f>
        <v>57</v>
      </c>
      <c r="C3328" t="str">
        <f>IF(Data!F3328&lt;&gt;"successful",Data!L3328, "novalue")</f>
        <v>novalue</v>
      </c>
    </row>
    <row r="3329" spans="1:3" x14ac:dyDescent="0.2">
      <c r="A3329" s="3"/>
      <c r="B3329">
        <f>IF(Data!F3329="successful",Data!L3329, "novalue")</f>
        <v>33</v>
      </c>
      <c r="C3329" t="str">
        <f>IF(Data!F3329&lt;&gt;"successful",Data!L3329, "novalue")</f>
        <v>novalue</v>
      </c>
    </row>
    <row r="3330" spans="1:3" x14ac:dyDescent="0.2">
      <c r="A3330" s="3"/>
      <c r="B3330">
        <f>IF(Data!F3330="successful",Data!L3330, "novalue")</f>
        <v>9</v>
      </c>
      <c r="C3330" t="str">
        <f>IF(Data!F3330&lt;&gt;"successful",Data!L3330, "novalue")</f>
        <v>novalue</v>
      </c>
    </row>
    <row r="3331" spans="1:3" x14ac:dyDescent="0.2">
      <c r="A3331" s="3"/>
      <c r="B3331">
        <f>IF(Data!F3331="successful",Data!L3331, "novalue")</f>
        <v>26</v>
      </c>
      <c r="C3331" t="str">
        <f>IF(Data!F3331&lt;&gt;"successful",Data!L3331, "novalue")</f>
        <v>novalue</v>
      </c>
    </row>
    <row r="3332" spans="1:3" x14ac:dyDescent="0.2">
      <c r="A3332" s="3"/>
      <c r="B3332">
        <f>IF(Data!F3332="successful",Data!L3332, "novalue")</f>
        <v>69</v>
      </c>
      <c r="C3332" t="str">
        <f>IF(Data!F3332&lt;&gt;"successful",Data!L3332, "novalue")</f>
        <v>novalue</v>
      </c>
    </row>
    <row r="3333" spans="1:3" x14ac:dyDescent="0.2">
      <c r="A3333" s="3"/>
      <c r="B3333">
        <f>IF(Data!F3333="successful",Data!L3333, "novalue")</f>
        <v>65</v>
      </c>
      <c r="C3333" t="str">
        <f>IF(Data!F3333&lt;&gt;"successful",Data!L3333, "novalue")</f>
        <v>novalue</v>
      </c>
    </row>
    <row r="3334" spans="1:3" x14ac:dyDescent="0.2">
      <c r="A3334" s="3"/>
      <c r="B3334">
        <f>IF(Data!F3334="successful",Data!L3334, "novalue")</f>
        <v>83</v>
      </c>
      <c r="C3334" t="str">
        <f>IF(Data!F3334&lt;&gt;"successful",Data!L3334, "novalue")</f>
        <v>novalue</v>
      </c>
    </row>
    <row r="3335" spans="1:3" x14ac:dyDescent="0.2">
      <c r="A3335" s="3"/>
      <c r="B3335">
        <f>IF(Data!F3335="successful",Data!L3335, "novalue")</f>
        <v>111</v>
      </c>
      <c r="C3335" t="str">
        <f>IF(Data!F3335&lt;&gt;"successful",Data!L3335, "novalue")</f>
        <v>novalue</v>
      </c>
    </row>
    <row r="3336" spans="1:3" x14ac:dyDescent="0.2">
      <c r="A3336" s="3"/>
      <c r="B3336">
        <f>IF(Data!F3336="successful",Data!L3336, "novalue")</f>
        <v>46</v>
      </c>
      <c r="C3336" t="str">
        <f>IF(Data!F3336&lt;&gt;"successful",Data!L3336, "novalue")</f>
        <v>novalue</v>
      </c>
    </row>
    <row r="3337" spans="1:3" x14ac:dyDescent="0.2">
      <c r="A3337" s="3"/>
      <c r="B3337">
        <f>IF(Data!F3337="successful",Data!L3337, "novalue")</f>
        <v>63</v>
      </c>
      <c r="C3337" t="str">
        <f>IF(Data!F3337&lt;&gt;"successful",Data!L3337, "novalue")</f>
        <v>novalue</v>
      </c>
    </row>
    <row r="3338" spans="1:3" x14ac:dyDescent="0.2">
      <c r="A3338" s="3"/>
      <c r="B3338">
        <f>IF(Data!F3338="successful",Data!L3338, "novalue")</f>
        <v>9</v>
      </c>
      <c r="C3338" t="str">
        <f>IF(Data!F3338&lt;&gt;"successful",Data!L3338, "novalue")</f>
        <v>novalue</v>
      </c>
    </row>
    <row r="3339" spans="1:3" x14ac:dyDescent="0.2">
      <c r="A3339" s="3"/>
      <c r="B3339">
        <f>IF(Data!F3339="successful",Data!L3339, "novalue")</f>
        <v>34</v>
      </c>
      <c r="C3339" t="str">
        <f>IF(Data!F3339&lt;&gt;"successful",Data!L3339, "novalue")</f>
        <v>novalue</v>
      </c>
    </row>
    <row r="3340" spans="1:3" x14ac:dyDescent="0.2">
      <c r="A3340" s="3"/>
      <c r="B3340">
        <f>IF(Data!F3340="successful",Data!L3340, "novalue")</f>
        <v>112</v>
      </c>
      <c r="C3340" t="str">
        <f>IF(Data!F3340&lt;&gt;"successful",Data!L3340, "novalue")</f>
        <v>novalue</v>
      </c>
    </row>
    <row r="3341" spans="1:3" x14ac:dyDescent="0.2">
      <c r="A3341" s="3"/>
      <c r="B3341">
        <f>IF(Data!F3341="successful",Data!L3341, "novalue")</f>
        <v>47</v>
      </c>
      <c r="C3341" t="str">
        <f>IF(Data!F3341&lt;&gt;"successful",Data!L3341, "novalue")</f>
        <v>novalue</v>
      </c>
    </row>
    <row r="3342" spans="1:3" x14ac:dyDescent="0.2">
      <c r="A3342" s="3"/>
      <c r="B3342">
        <f>IF(Data!F3342="successful",Data!L3342, "novalue")</f>
        <v>38</v>
      </c>
      <c r="C3342" t="str">
        <f>IF(Data!F3342&lt;&gt;"successful",Data!L3342, "novalue")</f>
        <v>novalue</v>
      </c>
    </row>
    <row r="3343" spans="1:3" x14ac:dyDescent="0.2">
      <c r="A3343" s="3"/>
      <c r="B3343">
        <f>IF(Data!F3343="successful",Data!L3343, "novalue")</f>
        <v>28</v>
      </c>
      <c r="C3343" t="str">
        <f>IF(Data!F3343&lt;&gt;"successful",Data!L3343, "novalue")</f>
        <v>novalue</v>
      </c>
    </row>
    <row r="3344" spans="1:3" x14ac:dyDescent="0.2">
      <c r="A3344" s="3"/>
      <c r="B3344">
        <f>IF(Data!F3344="successful",Data!L3344, "novalue")</f>
        <v>78</v>
      </c>
      <c r="C3344" t="str">
        <f>IF(Data!F3344&lt;&gt;"successful",Data!L3344, "novalue")</f>
        <v>novalue</v>
      </c>
    </row>
    <row r="3345" spans="1:3" x14ac:dyDescent="0.2">
      <c r="A3345" s="3"/>
      <c r="B3345">
        <f>IF(Data!F3345="successful",Data!L3345, "novalue")</f>
        <v>23</v>
      </c>
      <c r="C3345" t="str">
        <f>IF(Data!F3345&lt;&gt;"successful",Data!L3345, "novalue")</f>
        <v>novalue</v>
      </c>
    </row>
    <row r="3346" spans="1:3" x14ac:dyDescent="0.2">
      <c r="A3346" s="3"/>
      <c r="B3346">
        <f>IF(Data!F3346="successful",Data!L3346, "novalue")</f>
        <v>40</v>
      </c>
      <c r="C3346" t="str">
        <f>IF(Data!F3346&lt;&gt;"successful",Data!L3346, "novalue")</f>
        <v>novalue</v>
      </c>
    </row>
    <row r="3347" spans="1:3" x14ac:dyDescent="0.2">
      <c r="A3347" s="3"/>
      <c r="B3347">
        <f>IF(Data!F3347="successful",Data!L3347, "novalue")</f>
        <v>13</v>
      </c>
      <c r="C3347" t="str">
        <f>IF(Data!F3347&lt;&gt;"successful",Data!L3347, "novalue")</f>
        <v>novalue</v>
      </c>
    </row>
    <row r="3348" spans="1:3" x14ac:dyDescent="0.2">
      <c r="A3348" s="3"/>
      <c r="B3348">
        <f>IF(Data!F3348="successful",Data!L3348, "novalue")</f>
        <v>18</v>
      </c>
      <c r="C3348" t="str">
        <f>IF(Data!F3348&lt;&gt;"successful",Data!L3348, "novalue")</f>
        <v>novalue</v>
      </c>
    </row>
    <row r="3349" spans="1:3" x14ac:dyDescent="0.2">
      <c r="A3349" s="3"/>
      <c r="B3349">
        <f>IF(Data!F3349="successful",Data!L3349, "novalue")</f>
        <v>22</v>
      </c>
      <c r="C3349" t="str">
        <f>IF(Data!F3349&lt;&gt;"successful",Data!L3349, "novalue")</f>
        <v>novalue</v>
      </c>
    </row>
    <row r="3350" spans="1:3" x14ac:dyDescent="0.2">
      <c r="A3350" s="3"/>
      <c r="B3350">
        <f>IF(Data!F3350="successful",Data!L3350, "novalue")</f>
        <v>79</v>
      </c>
      <c r="C3350" t="str">
        <f>IF(Data!F3350&lt;&gt;"successful",Data!L3350, "novalue")</f>
        <v>novalue</v>
      </c>
    </row>
    <row r="3351" spans="1:3" x14ac:dyDescent="0.2">
      <c r="A3351" s="3"/>
      <c r="B3351">
        <f>IF(Data!F3351="successful",Data!L3351, "novalue")</f>
        <v>14</v>
      </c>
      <c r="C3351" t="str">
        <f>IF(Data!F3351&lt;&gt;"successful",Data!L3351, "novalue")</f>
        <v>novalue</v>
      </c>
    </row>
    <row r="3352" spans="1:3" x14ac:dyDescent="0.2">
      <c r="A3352" s="3"/>
      <c r="B3352">
        <f>IF(Data!F3352="successful",Data!L3352, "novalue")</f>
        <v>51</v>
      </c>
      <c r="C3352" t="str">
        <f>IF(Data!F3352&lt;&gt;"successful",Data!L3352, "novalue")</f>
        <v>novalue</v>
      </c>
    </row>
    <row r="3353" spans="1:3" x14ac:dyDescent="0.2">
      <c r="A3353" s="3"/>
      <c r="B3353">
        <f>IF(Data!F3353="successful",Data!L3353, "novalue")</f>
        <v>54</v>
      </c>
      <c r="C3353" t="str">
        <f>IF(Data!F3353&lt;&gt;"successful",Data!L3353, "novalue")</f>
        <v>novalue</v>
      </c>
    </row>
    <row r="3354" spans="1:3" x14ac:dyDescent="0.2">
      <c r="A3354" s="3"/>
      <c r="B3354">
        <f>IF(Data!F3354="successful",Data!L3354, "novalue")</f>
        <v>70</v>
      </c>
      <c r="C3354" t="str">
        <f>IF(Data!F3354&lt;&gt;"successful",Data!L3354, "novalue")</f>
        <v>novalue</v>
      </c>
    </row>
    <row r="3355" spans="1:3" x14ac:dyDescent="0.2">
      <c r="A3355" s="3"/>
      <c r="B3355">
        <f>IF(Data!F3355="successful",Data!L3355, "novalue")</f>
        <v>44</v>
      </c>
      <c r="C3355" t="str">
        <f>IF(Data!F3355&lt;&gt;"successful",Data!L3355, "novalue")</f>
        <v>novalue</v>
      </c>
    </row>
    <row r="3356" spans="1:3" x14ac:dyDescent="0.2">
      <c r="A3356" s="3"/>
      <c r="B3356">
        <f>IF(Data!F3356="successful",Data!L3356, "novalue")</f>
        <v>55</v>
      </c>
      <c r="C3356" t="str">
        <f>IF(Data!F3356&lt;&gt;"successful",Data!L3356, "novalue")</f>
        <v>novalue</v>
      </c>
    </row>
    <row r="3357" spans="1:3" x14ac:dyDescent="0.2">
      <c r="A3357" s="3"/>
      <c r="B3357">
        <f>IF(Data!F3357="successful",Data!L3357, "novalue")</f>
        <v>15</v>
      </c>
      <c r="C3357" t="str">
        <f>IF(Data!F3357&lt;&gt;"successful",Data!L3357, "novalue")</f>
        <v>novalue</v>
      </c>
    </row>
    <row r="3358" spans="1:3" x14ac:dyDescent="0.2">
      <c r="A3358" s="3"/>
      <c r="B3358">
        <f>IF(Data!F3358="successful",Data!L3358, "novalue")</f>
        <v>27</v>
      </c>
      <c r="C3358" t="str">
        <f>IF(Data!F3358&lt;&gt;"successful",Data!L3358, "novalue")</f>
        <v>novalue</v>
      </c>
    </row>
    <row r="3359" spans="1:3" x14ac:dyDescent="0.2">
      <c r="A3359" s="3"/>
      <c r="B3359">
        <f>IF(Data!F3359="successful",Data!L3359, "novalue")</f>
        <v>21</v>
      </c>
      <c r="C3359" t="str">
        <f>IF(Data!F3359&lt;&gt;"successful",Data!L3359, "novalue")</f>
        <v>novalue</v>
      </c>
    </row>
    <row r="3360" spans="1:3" x14ac:dyDescent="0.2">
      <c r="A3360" s="3"/>
      <c r="B3360">
        <f>IF(Data!F3360="successful",Data!L3360, "novalue")</f>
        <v>162</v>
      </c>
      <c r="C3360" t="str">
        <f>IF(Data!F3360&lt;&gt;"successful",Data!L3360, "novalue")</f>
        <v>novalue</v>
      </c>
    </row>
    <row r="3361" spans="1:3" x14ac:dyDescent="0.2">
      <c r="A3361" s="3"/>
      <c r="B3361">
        <f>IF(Data!F3361="successful",Data!L3361, "novalue")</f>
        <v>23</v>
      </c>
      <c r="C3361" t="str">
        <f>IF(Data!F3361&lt;&gt;"successful",Data!L3361, "novalue")</f>
        <v>novalue</v>
      </c>
    </row>
    <row r="3362" spans="1:3" x14ac:dyDescent="0.2">
      <c r="A3362" s="3"/>
      <c r="B3362">
        <f>IF(Data!F3362="successful",Data!L3362, "novalue")</f>
        <v>72</v>
      </c>
      <c r="C3362" t="str">
        <f>IF(Data!F3362&lt;&gt;"successful",Data!L3362, "novalue")</f>
        <v>novalue</v>
      </c>
    </row>
    <row r="3363" spans="1:3" x14ac:dyDescent="0.2">
      <c r="A3363" s="3"/>
      <c r="B3363">
        <f>IF(Data!F3363="successful",Data!L3363, "novalue")</f>
        <v>68</v>
      </c>
      <c r="C3363" t="str">
        <f>IF(Data!F3363&lt;&gt;"successful",Data!L3363, "novalue")</f>
        <v>novalue</v>
      </c>
    </row>
    <row r="3364" spans="1:3" x14ac:dyDescent="0.2">
      <c r="A3364" s="3"/>
      <c r="B3364">
        <f>IF(Data!F3364="successful",Data!L3364, "novalue")</f>
        <v>20</v>
      </c>
      <c r="C3364" t="str">
        <f>IF(Data!F3364&lt;&gt;"successful",Data!L3364, "novalue")</f>
        <v>novalue</v>
      </c>
    </row>
    <row r="3365" spans="1:3" x14ac:dyDescent="0.2">
      <c r="A3365" s="3"/>
      <c r="B3365">
        <f>IF(Data!F3365="successful",Data!L3365, "novalue")</f>
        <v>26</v>
      </c>
      <c r="C3365" t="str">
        <f>IF(Data!F3365&lt;&gt;"successful",Data!L3365, "novalue")</f>
        <v>novalue</v>
      </c>
    </row>
    <row r="3366" spans="1:3" x14ac:dyDescent="0.2">
      <c r="A3366" s="3"/>
      <c r="B3366">
        <f>IF(Data!F3366="successful",Data!L3366, "novalue")</f>
        <v>72</v>
      </c>
      <c r="C3366" t="str">
        <f>IF(Data!F3366&lt;&gt;"successful",Data!L3366, "novalue")</f>
        <v>novalue</v>
      </c>
    </row>
    <row r="3367" spans="1:3" x14ac:dyDescent="0.2">
      <c r="A3367" s="3"/>
      <c r="B3367">
        <f>IF(Data!F3367="successful",Data!L3367, "novalue")</f>
        <v>3</v>
      </c>
      <c r="C3367" t="str">
        <f>IF(Data!F3367&lt;&gt;"successful",Data!L3367, "novalue")</f>
        <v>novalue</v>
      </c>
    </row>
    <row r="3368" spans="1:3" x14ac:dyDescent="0.2">
      <c r="A3368" s="3"/>
      <c r="B3368">
        <f>IF(Data!F3368="successful",Data!L3368, "novalue")</f>
        <v>18</v>
      </c>
      <c r="C3368" t="str">
        <f>IF(Data!F3368&lt;&gt;"successful",Data!L3368, "novalue")</f>
        <v>novalue</v>
      </c>
    </row>
    <row r="3369" spans="1:3" x14ac:dyDescent="0.2">
      <c r="A3369" s="3"/>
      <c r="B3369">
        <f>IF(Data!F3369="successful",Data!L3369, "novalue")</f>
        <v>30</v>
      </c>
      <c r="C3369" t="str">
        <f>IF(Data!F3369&lt;&gt;"successful",Data!L3369, "novalue")</f>
        <v>novalue</v>
      </c>
    </row>
    <row r="3370" spans="1:3" x14ac:dyDescent="0.2">
      <c r="A3370" s="3"/>
      <c r="B3370">
        <f>IF(Data!F3370="successful",Data!L3370, "novalue")</f>
        <v>23</v>
      </c>
      <c r="C3370" t="str">
        <f>IF(Data!F3370&lt;&gt;"successful",Data!L3370, "novalue")</f>
        <v>novalue</v>
      </c>
    </row>
    <row r="3371" spans="1:3" x14ac:dyDescent="0.2">
      <c r="A3371" s="3"/>
      <c r="B3371">
        <f>IF(Data!F3371="successful",Data!L3371, "novalue")</f>
        <v>54</v>
      </c>
      <c r="C3371" t="str">
        <f>IF(Data!F3371&lt;&gt;"successful",Data!L3371, "novalue")</f>
        <v>novalue</v>
      </c>
    </row>
    <row r="3372" spans="1:3" x14ac:dyDescent="0.2">
      <c r="A3372" s="3"/>
      <c r="B3372">
        <f>IF(Data!F3372="successful",Data!L3372, "novalue")</f>
        <v>26</v>
      </c>
      <c r="C3372" t="str">
        <f>IF(Data!F3372&lt;&gt;"successful",Data!L3372, "novalue")</f>
        <v>novalue</v>
      </c>
    </row>
    <row r="3373" spans="1:3" x14ac:dyDescent="0.2">
      <c r="A3373" s="3"/>
      <c r="B3373">
        <f>IF(Data!F3373="successful",Data!L3373, "novalue")</f>
        <v>9</v>
      </c>
      <c r="C3373" t="str">
        <f>IF(Data!F3373&lt;&gt;"successful",Data!L3373, "novalue")</f>
        <v>novalue</v>
      </c>
    </row>
    <row r="3374" spans="1:3" x14ac:dyDescent="0.2">
      <c r="A3374" s="3"/>
      <c r="B3374">
        <f>IF(Data!F3374="successful",Data!L3374, "novalue")</f>
        <v>27</v>
      </c>
      <c r="C3374" t="str">
        <f>IF(Data!F3374&lt;&gt;"successful",Data!L3374, "novalue")</f>
        <v>novalue</v>
      </c>
    </row>
    <row r="3375" spans="1:3" x14ac:dyDescent="0.2">
      <c r="A3375" s="3"/>
      <c r="B3375">
        <f>IF(Data!F3375="successful",Data!L3375, "novalue")</f>
        <v>30</v>
      </c>
      <c r="C3375" t="str">
        <f>IF(Data!F3375&lt;&gt;"successful",Data!L3375, "novalue")</f>
        <v>novalue</v>
      </c>
    </row>
    <row r="3376" spans="1:3" x14ac:dyDescent="0.2">
      <c r="A3376" s="3"/>
      <c r="B3376">
        <f>IF(Data!F3376="successful",Data!L3376, "novalue")</f>
        <v>52</v>
      </c>
      <c r="C3376" t="str">
        <f>IF(Data!F3376&lt;&gt;"successful",Data!L3376, "novalue")</f>
        <v>novalue</v>
      </c>
    </row>
    <row r="3377" spans="1:3" x14ac:dyDescent="0.2">
      <c r="A3377" s="3"/>
      <c r="B3377">
        <f>IF(Data!F3377="successful",Data!L3377, "novalue")</f>
        <v>17</v>
      </c>
      <c r="C3377" t="str">
        <f>IF(Data!F3377&lt;&gt;"successful",Data!L3377, "novalue")</f>
        <v>novalue</v>
      </c>
    </row>
    <row r="3378" spans="1:3" x14ac:dyDescent="0.2">
      <c r="A3378" s="3"/>
      <c r="B3378">
        <f>IF(Data!F3378="successful",Data!L3378, "novalue")</f>
        <v>19</v>
      </c>
      <c r="C3378" t="str">
        <f>IF(Data!F3378&lt;&gt;"successful",Data!L3378, "novalue")</f>
        <v>novalue</v>
      </c>
    </row>
    <row r="3379" spans="1:3" x14ac:dyDescent="0.2">
      <c r="A3379" s="3"/>
      <c r="B3379">
        <f>IF(Data!F3379="successful",Data!L3379, "novalue")</f>
        <v>77</v>
      </c>
      <c r="C3379" t="str">
        <f>IF(Data!F3379&lt;&gt;"successful",Data!L3379, "novalue")</f>
        <v>novalue</v>
      </c>
    </row>
    <row r="3380" spans="1:3" x14ac:dyDescent="0.2">
      <c r="A3380" s="3"/>
      <c r="B3380">
        <f>IF(Data!F3380="successful",Data!L3380, "novalue")</f>
        <v>21</v>
      </c>
      <c r="C3380" t="str">
        <f>IF(Data!F3380&lt;&gt;"successful",Data!L3380, "novalue")</f>
        <v>novalue</v>
      </c>
    </row>
    <row r="3381" spans="1:3" x14ac:dyDescent="0.2">
      <c r="A3381" s="3"/>
      <c r="B3381">
        <f>IF(Data!F3381="successful",Data!L3381, "novalue")</f>
        <v>38</v>
      </c>
      <c r="C3381" t="str">
        <f>IF(Data!F3381&lt;&gt;"successful",Data!L3381, "novalue")</f>
        <v>novalue</v>
      </c>
    </row>
    <row r="3382" spans="1:3" x14ac:dyDescent="0.2">
      <c r="A3382" s="3"/>
      <c r="B3382">
        <f>IF(Data!F3382="successful",Data!L3382, "novalue")</f>
        <v>28</v>
      </c>
      <c r="C3382" t="str">
        <f>IF(Data!F3382&lt;&gt;"successful",Data!L3382, "novalue")</f>
        <v>novalue</v>
      </c>
    </row>
    <row r="3383" spans="1:3" x14ac:dyDescent="0.2">
      <c r="A3383" s="3"/>
      <c r="B3383">
        <f>IF(Data!F3383="successful",Data!L3383, "novalue")</f>
        <v>48</v>
      </c>
      <c r="C3383" t="str">
        <f>IF(Data!F3383&lt;&gt;"successful",Data!L3383, "novalue")</f>
        <v>novalue</v>
      </c>
    </row>
    <row r="3384" spans="1:3" x14ac:dyDescent="0.2">
      <c r="A3384" s="3"/>
      <c r="B3384">
        <f>IF(Data!F3384="successful",Data!L3384, "novalue")</f>
        <v>46</v>
      </c>
      <c r="C3384" t="str">
        <f>IF(Data!F3384&lt;&gt;"successful",Data!L3384, "novalue")</f>
        <v>novalue</v>
      </c>
    </row>
    <row r="3385" spans="1:3" x14ac:dyDescent="0.2">
      <c r="A3385" s="3"/>
      <c r="B3385">
        <f>IF(Data!F3385="successful",Data!L3385, "novalue")</f>
        <v>30</v>
      </c>
      <c r="C3385" t="str">
        <f>IF(Data!F3385&lt;&gt;"successful",Data!L3385, "novalue")</f>
        <v>novalue</v>
      </c>
    </row>
    <row r="3386" spans="1:3" x14ac:dyDescent="0.2">
      <c r="A3386" s="3"/>
      <c r="B3386">
        <f>IF(Data!F3386="successful",Data!L3386, "novalue")</f>
        <v>64</v>
      </c>
      <c r="C3386" t="str">
        <f>IF(Data!F3386&lt;&gt;"successful",Data!L3386, "novalue")</f>
        <v>novalue</v>
      </c>
    </row>
    <row r="3387" spans="1:3" x14ac:dyDescent="0.2">
      <c r="A3387" s="3"/>
      <c r="B3387">
        <f>IF(Data!F3387="successful",Data!L3387, "novalue")</f>
        <v>15</v>
      </c>
      <c r="C3387" t="str">
        <f>IF(Data!F3387&lt;&gt;"successful",Data!L3387, "novalue")</f>
        <v>novalue</v>
      </c>
    </row>
    <row r="3388" spans="1:3" x14ac:dyDescent="0.2">
      <c r="A3388" s="3"/>
      <c r="B3388">
        <f>IF(Data!F3388="successful",Data!L3388, "novalue")</f>
        <v>41</v>
      </c>
      <c r="C3388" t="str">
        <f>IF(Data!F3388&lt;&gt;"successful",Data!L3388, "novalue")</f>
        <v>novalue</v>
      </c>
    </row>
    <row r="3389" spans="1:3" x14ac:dyDescent="0.2">
      <c r="A3389" s="3"/>
      <c r="B3389">
        <f>IF(Data!F3389="successful",Data!L3389, "novalue")</f>
        <v>35</v>
      </c>
      <c r="C3389" t="str">
        <f>IF(Data!F3389&lt;&gt;"successful",Data!L3389, "novalue")</f>
        <v>novalue</v>
      </c>
    </row>
    <row r="3390" spans="1:3" x14ac:dyDescent="0.2">
      <c r="A3390" s="3"/>
      <c r="B3390">
        <f>IF(Data!F3390="successful",Data!L3390, "novalue")</f>
        <v>45</v>
      </c>
      <c r="C3390" t="str">
        <f>IF(Data!F3390&lt;&gt;"successful",Data!L3390, "novalue")</f>
        <v>novalue</v>
      </c>
    </row>
    <row r="3391" spans="1:3" x14ac:dyDescent="0.2">
      <c r="A3391" s="3"/>
      <c r="B3391">
        <f>IF(Data!F3391="successful",Data!L3391, "novalue")</f>
        <v>62</v>
      </c>
      <c r="C3391" t="str">
        <f>IF(Data!F3391&lt;&gt;"successful",Data!L3391, "novalue")</f>
        <v>novalue</v>
      </c>
    </row>
    <row r="3392" spans="1:3" x14ac:dyDescent="0.2">
      <c r="A3392" s="3"/>
      <c r="B3392">
        <f>IF(Data!F3392="successful",Data!L3392, "novalue")</f>
        <v>22</v>
      </c>
      <c r="C3392" t="str">
        <f>IF(Data!F3392&lt;&gt;"successful",Data!L3392, "novalue")</f>
        <v>novalue</v>
      </c>
    </row>
    <row r="3393" spans="1:3" x14ac:dyDescent="0.2">
      <c r="A3393" s="3"/>
      <c r="B3393">
        <f>IF(Data!F3393="successful",Data!L3393, "novalue")</f>
        <v>18</v>
      </c>
      <c r="C3393" t="str">
        <f>IF(Data!F3393&lt;&gt;"successful",Data!L3393, "novalue")</f>
        <v>novalue</v>
      </c>
    </row>
    <row r="3394" spans="1:3" x14ac:dyDescent="0.2">
      <c r="A3394" s="3"/>
      <c r="B3394">
        <f>IF(Data!F3394="successful",Data!L3394, "novalue")</f>
        <v>12</v>
      </c>
      <c r="C3394" t="str">
        <f>IF(Data!F3394&lt;&gt;"successful",Data!L3394, "novalue")</f>
        <v>novalue</v>
      </c>
    </row>
    <row r="3395" spans="1:3" x14ac:dyDescent="0.2">
      <c r="A3395" s="3"/>
      <c r="B3395">
        <f>IF(Data!F3395="successful",Data!L3395, "novalue")</f>
        <v>44</v>
      </c>
      <c r="C3395" t="str">
        <f>IF(Data!F3395&lt;&gt;"successful",Data!L3395, "novalue")</f>
        <v>novalue</v>
      </c>
    </row>
    <row r="3396" spans="1:3" x14ac:dyDescent="0.2">
      <c r="A3396" s="3"/>
      <c r="B3396">
        <f>IF(Data!F3396="successful",Data!L3396, "novalue")</f>
        <v>27</v>
      </c>
      <c r="C3396" t="str">
        <f>IF(Data!F3396&lt;&gt;"successful",Data!L3396, "novalue")</f>
        <v>novalue</v>
      </c>
    </row>
    <row r="3397" spans="1:3" x14ac:dyDescent="0.2">
      <c r="A3397" s="3"/>
      <c r="B3397">
        <f>IF(Data!F3397="successful",Data!L3397, "novalue")</f>
        <v>38</v>
      </c>
      <c r="C3397" t="str">
        <f>IF(Data!F3397&lt;&gt;"successful",Data!L3397, "novalue")</f>
        <v>novalue</v>
      </c>
    </row>
    <row r="3398" spans="1:3" x14ac:dyDescent="0.2">
      <c r="A3398" s="3"/>
      <c r="B3398">
        <f>IF(Data!F3398="successful",Data!L3398, "novalue")</f>
        <v>28</v>
      </c>
      <c r="C3398" t="str">
        <f>IF(Data!F3398&lt;&gt;"successful",Data!L3398, "novalue")</f>
        <v>novalue</v>
      </c>
    </row>
    <row r="3399" spans="1:3" x14ac:dyDescent="0.2">
      <c r="A3399" s="3"/>
      <c r="B3399">
        <f>IF(Data!F3399="successful",Data!L3399, "novalue")</f>
        <v>24</v>
      </c>
      <c r="C3399" t="str">
        <f>IF(Data!F3399&lt;&gt;"successful",Data!L3399, "novalue")</f>
        <v>novalue</v>
      </c>
    </row>
    <row r="3400" spans="1:3" x14ac:dyDescent="0.2">
      <c r="A3400" s="3"/>
      <c r="B3400">
        <f>IF(Data!F3400="successful",Data!L3400, "novalue")</f>
        <v>65</v>
      </c>
      <c r="C3400" t="str">
        <f>IF(Data!F3400&lt;&gt;"successful",Data!L3400, "novalue")</f>
        <v>novalue</v>
      </c>
    </row>
    <row r="3401" spans="1:3" x14ac:dyDescent="0.2">
      <c r="A3401" s="3"/>
      <c r="B3401">
        <f>IF(Data!F3401="successful",Data!L3401, "novalue")</f>
        <v>46</v>
      </c>
      <c r="C3401" t="str">
        <f>IF(Data!F3401&lt;&gt;"successful",Data!L3401, "novalue")</f>
        <v>novalue</v>
      </c>
    </row>
    <row r="3402" spans="1:3" x14ac:dyDescent="0.2">
      <c r="A3402" s="3"/>
      <c r="B3402">
        <f>IF(Data!F3402="successful",Data!L3402, "novalue")</f>
        <v>85</v>
      </c>
      <c r="C3402" t="str">
        <f>IF(Data!F3402&lt;&gt;"successful",Data!L3402, "novalue")</f>
        <v>novalue</v>
      </c>
    </row>
    <row r="3403" spans="1:3" x14ac:dyDescent="0.2">
      <c r="A3403" s="3"/>
      <c r="B3403">
        <f>IF(Data!F3403="successful",Data!L3403, "novalue")</f>
        <v>66</v>
      </c>
      <c r="C3403" t="str">
        <f>IF(Data!F3403&lt;&gt;"successful",Data!L3403, "novalue")</f>
        <v>novalue</v>
      </c>
    </row>
    <row r="3404" spans="1:3" x14ac:dyDescent="0.2">
      <c r="A3404" s="3"/>
      <c r="B3404">
        <f>IF(Data!F3404="successful",Data!L3404, "novalue")</f>
        <v>165</v>
      </c>
      <c r="C3404" t="str">
        <f>IF(Data!F3404&lt;&gt;"successful",Data!L3404, "novalue")</f>
        <v>novalue</v>
      </c>
    </row>
    <row r="3405" spans="1:3" x14ac:dyDescent="0.2">
      <c r="A3405" s="3"/>
      <c r="B3405">
        <f>IF(Data!F3405="successful",Data!L3405, "novalue")</f>
        <v>17</v>
      </c>
      <c r="C3405" t="str">
        <f>IF(Data!F3405&lt;&gt;"successful",Data!L3405, "novalue")</f>
        <v>novalue</v>
      </c>
    </row>
    <row r="3406" spans="1:3" x14ac:dyDescent="0.2">
      <c r="A3406" s="3"/>
      <c r="B3406">
        <f>IF(Data!F3406="successful",Data!L3406, "novalue")</f>
        <v>3</v>
      </c>
      <c r="C3406" t="str">
        <f>IF(Data!F3406&lt;&gt;"successful",Data!L3406, "novalue")</f>
        <v>novalue</v>
      </c>
    </row>
    <row r="3407" spans="1:3" x14ac:dyDescent="0.2">
      <c r="A3407" s="3"/>
      <c r="B3407">
        <f>IF(Data!F3407="successful",Data!L3407, "novalue")</f>
        <v>17</v>
      </c>
      <c r="C3407" t="str">
        <f>IF(Data!F3407&lt;&gt;"successful",Data!L3407, "novalue")</f>
        <v>novalue</v>
      </c>
    </row>
    <row r="3408" spans="1:3" x14ac:dyDescent="0.2">
      <c r="A3408" s="3"/>
      <c r="B3408">
        <f>IF(Data!F3408="successful",Data!L3408, "novalue")</f>
        <v>91</v>
      </c>
      <c r="C3408" t="str">
        <f>IF(Data!F3408&lt;&gt;"successful",Data!L3408, "novalue")</f>
        <v>novalue</v>
      </c>
    </row>
    <row r="3409" spans="1:3" x14ac:dyDescent="0.2">
      <c r="A3409" s="3"/>
      <c r="B3409">
        <f>IF(Data!F3409="successful",Data!L3409, "novalue")</f>
        <v>67</v>
      </c>
      <c r="C3409" t="str">
        <f>IF(Data!F3409&lt;&gt;"successful",Data!L3409, "novalue")</f>
        <v>novalue</v>
      </c>
    </row>
    <row r="3410" spans="1:3" x14ac:dyDescent="0.2">
      <c r="A3410" s="3"/>
      <c r="B3410">
        <f>IF(Data!F3410="successful",Data!L3410, "novalue")</f>
        <v>18</v>
      </c>
      <c r="C3410" t="str">
        <f>IF(Data!F3410&lt;&gt;"successful",Data!L3410, "novalue")</f>
        <v>novalue</v>
      </c>
    </row>
    <row r="3411" spans="1:3" x14ac:dyDescent="0.2">
      <c r="A3411" s="3"/>
      <c r="B3411">
        <f>IF(Data!F3411="successful",Data!L3411, "novalue")</f>
        <v>21</v>
      </c>
      <c r="C3411" t="str">
        <f>IF(Data!F3411&lt;&gt;"successful",Data!L3411, "novalue")</f>
        <v>novalue</v>
      </c>
    </row>
    <row r="3412" spans="1:3" x14ac:dyDescent="0.2">
      <c r="A3412" s="3"/>
      <c r="B3412">
        <f>IF(Data!F3412="successful",Data!L3412, "novalue")</f>
        <v>40</v>
      </c>
      <c r="C3412" t="str">
        <f>IF(Data!F3412&lt;&gt;"successful",Data!L3412, "novalue")</f>
        <v>novalue</v>
      </c>
    </row>
    <row r="3413" spans="1:3" x14ac:dyDescent="0.2">
      <c r="A3413" s="3"/>
      <c r="B3413">
        <f>IF(Data!F3413="successful",Data!L3413, "novalue")</f>
        <v>78</v>
      </c>
      <c r="C3413" t="str">
        <f>IF(Data!F3413&lt;&gt;"successful",Data!L3413, "novalue")</f>
        <v>novalue</v>
      </c>
    </row>
    <row r="3414" spans="1:3" x14ac:dyDescent="0.2">
      <c r="A3414" s="3"/>
      <c r="B3414">
        <f>IF(Data!F3414="successful",Data!L3414, "novalue")</f>
        <v>26</v>
      </c>
      <c r="C3414" t="str">
        <f>IF(Data!F3414&lt;&gt;"successful",Data!L3414, "novalue")</f>
        <v>novalue</v>
      </c>
    </row>
    <row r="3415" spans="1:3" x14ac:dyDescent="0.2">
      <c r="A3415" s="3"/>
      <c r="B3415">
        <f>IF(Data!F3415="successful",Data!L3415, "novalue")</f>
        <v>14</v>
      </c>
      <c r="C3415" t="str">
        <f>IF(Data!F3415&lt;&gt;"successful",Data!L3415, "novalue")</f>
        <v>novalue</v>
      </c>
    </row>
    <row r="3416" spans="1:3" x14ac:dyDescent="0.2">
      <c r="A3416" s="3"/>
      <c r="B3416">
        <f>IF(Data!F3416="successful",Data!L3416, "novalue")</f>
        <v>44</v>
      </c>
      <c r="C3416" t="str">
        <f>IF(Data!F3416&lt;&gt;"successful",Data!L3416, "novalue")</f>
        <v>novalue</v>
      </c>
    </row>
    <row r="3417" spans="1:3" x14ac:dyDescent="0.2">
      <c r="A3417" s="3"/>
      <c r="B3417">
        <f>IF(Data!F3417="successful",Data!L3417, "novalue")</f>
        <v>9</v>
      </c>
      <c r="C3417" t="str">
        <f>IF(Data!F3417&lt;&gt;"successful",Data!L3417, "novalue")</f>
        <v>novalue</v>
      </c>
    </row>
    <row r="3418" spans="1:3" x14ac:dyDescent="0.2">
      <c r="A3418" s="3"/>
      <c r="B3418">
        <f>IF(Data!F3418="successful",Data!L3418, "novalue")</f>
        <v>30</v>
      </c>
      <c r="C3418" t="str">
        <f>IF(Data!F3418&lt;&gt;"successful",Data!L3418, "novalue")</f>
        <v>novalue</v>
      </c>
    </row>
    <row r="3419" spans="1:3" x14ac:dyDescent="0.2">
      <c r="A3419" s="3"/>
      <c r="B3419">
        <f>IF(Data!F3419="successful",Data!L3419, "novalue")</f>
        <v>45</v>
      </c>
      <c r="C3419" t="str">
        <f>IF(Data!F3419&lt;&gt;"successful",Data!L3419, "novalue")</f>
        <v>novalue</v>
      </c>
    </row>
    <row r="3420" spans="1:3" x14ac:dyDescent="0.2">
      <c r="A3420" s="3"/>
      <c r="B3420">
        <f>IF(Data!F3420="successful",Data!L3420, "novalue")</f>
        <v>56</v>
      </c>
      <c r="C3420" t="str">
        <f>IF(Data!F3420&lt;&gt;"successful",Data!L3420, "novalue")</f>
        <v>novalue</v>
      </c>
    </row>
    <row r="3421" spans="1:3" x14ac:dyDescent="0.2">
      <c r="A3421" s="3"/>
      <c r="B3421">
        <f>IF(Data!F3421="successful",Data!L3421, "novalue")</f>
        <v>46</v>
      </c>
      <c r="C3421" t="str">
        <f>IF(Data!F3421&lt;&gt;"successful",Data!L3421, "novalue")</f>
        <v>novalue</v>
      </c>
    </row>
    <row r="3422" spans="1:3" x14ac:dyDescent="0.2">
      <c r="A3422" s="3"/>
      <c r="B3422">
        <f>IF(Data!F3422="successful",Data!L3422, "novalue")</f>
        <v>34</v>
      </c>
      <c r="C3422" t="str">
        <f>IF(Data!F3422&lt;&gt;"successful",Data!L3422, "novalue")</f>
        <v>novalue</v>
      </c>
    </row>
    <row r="3423" spans="1:3" x14ac:dyDescent="0.2">
      <c r="A3423" s="3"/>
      <c r="B3423">
        <f>IF(Data!F3423="successful",Data!L3423, "novalue")</f>
        <v>98</v>
      </c>
      <c r="C3423" t="str">
        <f>IF(Data!F3423&lt;&gt;"successful",Data!L3423, "novalue")</f>
        <v>novalue</v>
      </c>
    </row>
    <row r="3424" spans="1:3" x14ac:dyDescent="0.2">
      <c r="A3424" s="3"/>
      <c r="B3424">
        <f>IF(Data!F3424="successful",Data!L3424, "novalue")</f>
        <v>46</v>
      </c>
      <c r="C3424" t="str">
        <f>IF(Data!F3424&lt;&gt;"successful",Data!L3424, "novalue")</f>
        <v>novalue</v>
      </c>
    </row>
    <row r="3425" spans="1:3" x14ac:dyDescent="0.2">
      <c r="A3425" s="3"/>
      <c r="B3425">
        <f>IF(Data!F3425="successful",Data!L3425, "novalue")</f>
        <v>10</v>
      </c>
      <c r="C3425" t="str">
        <f>IF(Data!F3425&lt;&gt;"successful",Data!L3425, "novalue")</f>
        <v>novalue</v>
      </c>
    </row>
    <row r="3426" spans="1:3" x14ac:dyDescent="0.2">
      <c r="A3426" s="3"/>
      <c r="B3426">
        <f>IF(Data!F3426="successful",Data!L3426, "novalue")</f>
        <v>76</v>
      </c>
      <c r="C3426" t="str">
        <f>IF(Data!F3426&lt;&gt;"successful",Data!L3426, "novalue")</f>
        <v>novalue</v>
      </c>
    </row>
    <row r="3427" spans="1:3" x14ac:dyDescent="0.2">
      <c r="A3427" s="3"/>
      <c r="B3427">
        <f>IF(Data!F3427="successful",Data!L3427, "novalue")</f>
        <v>104</v>
      </c>
      <c r="C3427" t="str">
        <f>IF(Data!F3427&lt;&gt;"successful",Data!L3427, "novalue")</f>
        <v>novalue</v>
      </c>
    </row>
    <row r="3428" spans="1:3" x14ac:dyDescent="0.2">
      <c r="A3428" s="3"/>
      <c r="B3428">
        <f>IF(Data!F3428="successful",Data!L3428, "novalue")</f>
        <v>87</v>
      </c>
      <c r="C3428" t="str">
        <f>IF(Data!F3428&lt;&gt;"successful",Data!L3428, "novalue")</f>
        <v>novalue</v>
      </c>
    </row>
    <row r="3429" spans="1:3" x14ac:dyDescent="0.2">
      <c r="A3429" s="3"/>
      <c r="B3429">
        <f>IF(Data!F3429="successful",Data!L3429, "novalue")</f>
        <v>29</v>
      </c>
      <c r="C3429" t="str">
        <f>IF(Data!F3429&lt;&gt;"successful",Data!L3429, "novalue")</f>
        <v>novalue</v>
      </c>
    </row>
    <row r="3430" spans="1:3" x14ac:dyDescent="0.2">
      <c r="A3430" s="3"/>
      <c r="B3430">
        <f>IF(Data!F3430="successful",Data!L3430, "novalue")</f>
        <v>51</v>
      </c>
      <c r="C3430" t="str">
        <f>IF(Data!F3430&lt;&gt;"successful",Data!L3430, "novalue")</f>
        <v>novalue</v>
      </c>
    </row>
    <row r="3431" spans="1:3" x14ac:dyDescent="0.2">
      <c r="A3431" s="3"/>
      <c r="B3431">
        <f>IF(Data!F3431="successful",Data!L3431, "novalue")</f>
        <v>12</v>
      </c>
      <c r="C3431" t="str">
        <f>IF(Data!F3431&lt;&gt;"successful",Data!L3431, "novalue")</f>
        <v>novalue</v>
      </c>
    </row>
    <row r="3432" spans="1:3" x14ac:dyDescent="0.2">
      <c r="A3432" s="3"/>
      <c r="B3432">
        <f>IF(Data!F3432="successful",Data!L3432, "novalue")</f>
        <v>72</v>
      </c>
      <c r="C3432" t="str">
        <f>IF(Data!F3432&lt;&gt;"successful",Data!L3432, "novalue")</f>
        <v>novalue</v>
      </c>
    </row>
    <row r="3433" spans="1:3" x14ac:dyDescent="0.2">
      <c r="A3433" s="3"/>
      <c r="B3433">
        <f>IF(Data!F3433="successful",Data!L3433, "novalue")</f>
        <v>21</v>
      </c>
      <c r="C3433" t="str">
        <f>IF(Data!F3433&lt;&gt;"successful",Data!L3433, "novalue")</f>
        <v>novalue</v>
      </c>
    </row>
    <row r="3434" spans="1:3" x14ac:dyDescent="0.2">
      <c r="A3434" s="3"/>
      <c r="B3434">
        <f>IF(Data!F3434="successful",Data!L3434, "novalue")</f>
        <v>42</v>
      </c>
      <c r="C3434" t="str">
        <f>IF(Data!F3434&lt;&gt;"successful",Data!L3434, "novalue")</f>
        <v>novalue</v>
      </c>
    </row>
    <row r="3435" spans="1:3" x14ac:dyDescent="0.2">
      <c r="A3435" s="3"/>
      <c r="B3435">
        <f>IF(Data!F3435="successful",Data!L3435, "novalue")</f>
        <v>71</v>
      </c>
      <c r="C3435" t="str">
        <f>IF(Data!F3435&lt;&gt;"successful",Data!L3435, "novalue")</f>
        <v>novalue</v>
      </c>
    </row>
    <row r="3436" spans="1:3" x14ac:dyDescent="0.2">
      <c r="A3436" s="3"/>
      <c r="B3436">
        <f>IF(Data!F3436="successful",Data!L3436, "novalue")</f>
        <v>168</v>
      </c>
      <c r="C3436" t="str">
        <f>IF(Data!F3436&lt;&gt;"successful",Data!L3436, "novalue")</f>
        <v>novalue</v>
      </c>
    </row>
    <row r="3437" spans="1:3" x14ac:dyDescent="0.2">
      <c r="A3437" s="3"/>
      <c r="B3437">
        <f>IF(Data!F3437="successful",Data!L3437, "novalue")</f>
        <v>19</v>
      </c>
      <c r="C3437" t="str">
        <f>IF(Data!F3437&lt;&gt;"successful",Data!L3437, "novalue")</f>
        <v>novalue</v>
      </c>
    </row>
    <row r="3438" spans="1:3" x14ac:dyDescent="0.2">
      <c r="A3438" s="3"/>
      <c r="B3438">
        <f>IF(Data!F3438="successful",Data!L3438, "novalue")</f>
        <v>37</v>
      </c>
      <c r="C3438" t="str">
        <f>IF(Data!F3438&lt;&gt;"successful",Data!L3438, "novalue")</f>
        <v>novalue</v>
      </c>
    </row>
    <row r="3439" spans="1:3" x14ac:dyDescent="0.2">
      <c r="A3439" s="3"/>
      <c r="B3439">
        <f>IF(Data!F3439="successful",Data!L3439, "novalue")</f>
        <v>36</v>
      </c>
      <c r="C3439" t="str">
        <f>IF(Data!F3439&lt;&gt;"successful",Data!L3439, "novalue")</f>
        <v>novalue</v>
      </c>
    </row>
    <row r="3440" spans="1:3" x14ac:dyDescent="0.2">
      <c r="A3440" s="3"/>
      <c r="B3440">
        <f>IF(Data!F3440="successful",Data!L3440, "novalue")</f>
        <v>14</v>
      </c>
      <c r="C3440" t="str">
        <f>IF(Data!F3440&lt;&gt;"successful",Data!L3440, "novalue")</f>
        <v>novalue</v>
      </c>
    </row>
    <row r="3441" spans="1:3" x14ac:dyDescent="0.2">
      <c r="A3441" s="3"/>
      <c r="B3441">
        <f>IF(Data!F3441="successful",Data!L3441, "novalue")</f>
        <v>18</v>
      </c>
      <c r="C3441" t="str">
        <f>IF(Data!F3441&lt;&gt;"successful",Data!L3441, "novalue")</f>
        <v>novalue</v>
      </c>
    </row>
    <row r="3442" spans="1:3" x14ac:dyDescent="0.2">
      <c r="A3442" s="3"/>
      <c r="B3442">
        <f>IF(Data!F3442="successful",Data!L3442, "novalue")</f>
        <v>82</v>
      </c>
      <c r="C3442" t="str">
        <f>IF(Data!F3442&lt;&gt;"successful",Data!L3442, "novalue")</f>
        <v>novalue</v>
      </c>
    </row>
    <row r="3443" spans="1:3" x14ac:dyDescent="0.2">
      <c r="A3443" s="3"/>
      <c r="B3443">
        <f>IF(Data!F3443="successful",Data!L3443, "novalue")</f>
        <v>43</v>
      </c>
      <c r="C3443" t="str">
        <f>IF(Data!F3443&lt;&gt;"successful",Data!L3443, "novalue")</f>
        <v>novalue</v>
      </c>
    </row>
    <row r="3444" spans="1:3" x14ac:dyDescent="0.2">
      <c r="A3444" s="3"/>
      <c r="B3444">
        <f>IF(Data!F3444="successful",Data!L3444, "novalue")</f>
        <v>8</v>
      </c>
      <c r="C3444" t="str">
        <f>IF(Data!F3444&lt;&gt;"successful",Data!L3444, "novalue")</f>
        <v>novalue</v>
      </c>
    </row>
    <row r="3445" spans="1:3" x14ac:dyDescent="0.2">
      <c r="A3445" s="3"/>
      <c r="B3445">
        <f>IF(Data!F3445="successful",Data!L3445, "novalue")</f>
        <v>45</v>
      </c>
      <c r="C3445" t="str">
        <f>IF(Data!F3445&lt;&gt;"successful",Data!L3445, "novalue")</f>
        <v>novalue</v>
      </c>
    </row>
    <row r="3446" spans="1:3" x14ac:dyDescent="0.2">
      <c r="A3446" s="3"/>
      <c r="B3446">
        <f>IF(Data!F3446="successful",Data!L3446, "novalue")</f>
        <v>20</v>
      </c>
      <c r="C3446" t="str">
        <f>IF(Data!F3446&lt;&gt;"successful",Data!L3446, "novalue")</f>
        <v>novalue</v>
      </c>
    </row>
    <row r="3447" spans="1:3" x14ac:dyDescent="0.2">
      <c r="A3447" s="3"/>
      <c r="B3447">
        <f>IF(Data!F3447="successful",Data!L3447, "novalue")</f>
        <v>31</v>
      </c>
      <c r="C3447" t="str">
        <f>IF(Data!F3447&lt;&gt;"successful",Data!L3447, "novalue")</f>
        <v>novalue</v>
      </c>
    </row>
    <row r="3448" spans="1:3" x14ac:dyDescent="0.2">
      <c r="A3448" s="3"/>
      <c r="B3448">
        <f>IF(Data!F3448="successful",Data!L3448, "novalue")</f>
        <v>25</v>
      </c>
      <c r="C3448" t="str">
        <f>IF(Data!F3448&lt;&gt;"successful",Data!L3448, "novalue")</f>
        <v>novalue</v>
      </c>
    </row>
    <row r="3449" spans="1:3" x14ac:dyDescent="0.2">
      <c r="A3449" s="3"/>
      <c r="B3449">
        <f>IF(Data!F3449="successful",Data!L3449, "novalue")</f>
        <v>14</v>
      </c>
      <c r="C3449" t="str">
        <f>IF(Data!F3449&lt;&gt;"successful",Data!L3449, "novalue")</f>
        <v>novalue</v>
      </c>
    </row>
    <row r="3450" spans="1:3" x14ac:dyDescent="0.2">
      <c r="A3450" s="3"/>
      <c r="B3450">
        <f>IF(Data!F3450="successful",Data!L3450, "novalue")</f>
        <v>45</v>
      </c>
      <c r="C3450" t="str">
        <f>IF(Data!F3450&lt;&gt;"successful",Data!L3450, "novalue")</f>
        <v>novalue</v>
      </c>
    </row>
    <row r="3451" spans="1:3" x14ac:dyDescent="0.2">
      <c r="A3451" s="3"/>
      <c r="B3451">
        <f>IF(Data!F3451="successful",Data!L3451, "novalue")</f>
        <v>20</v>
      </c>
      <c r="C3451" t="str">
        <f>IF(Data!F3451&lt;&gt;"successful",Data!L3451, "novalue")</f>
        <v>novalue</v>
      </c>
    </row>
    <row r="3452" spans="1:3" x14ac:dyDescent="0.2">
      <c r="A3452" s="3"/>
      <c r="B3452">
        <f>IF(Data!F3452="successful",Data!L3452, "novalue")</f>
        <v>39</v>
      </c>
      <c r="C3452" t="str">
        <f>IF(Data!F3452&lt;&gt;"successful",Data!L3452, "novalue")</f>
        <v>novalue</v>
      </c>
    </row>
    <row r="3453" spans="1:3" x14ac:dyDescent="0.2">
      <c r="A3453" s="3"/>
      <c r="B3453">
        <f>IF(Data!F3453="successful",Data!L3453, "novalue")</f>
        <v>16</v>
      </c>
      <c r="C3453" t="str">
        <f>IF(Data!F3453&lt;&gt;"successful",Data!L3453, "novalue")</f>
        <v>novalue</v>
      </c>
    </row>
    <row r="3454" spans="1:3" x14ac:dyDescent="0.2">
      <c r="A3454" s="3"/>
      <c r="B3454">
        <f>IF(Data!F3454="successful",Data!L3454, "novalue")</f>
        <v>37</v>
      </c>
      <c r="C3454" t="str">
        <f>IF(Data!F3454&lt;&gt;"successful",Data!L3454, "novalue")</f>
        <v>novalue</v>
      </c>
    </row>
    <row r="3455" spans="1:3" x14ac:dyDescent="0.2">
      <c r="A3455" s="3"/>
      <c r="B3455">
        <f>IF(Data!F3455="successful",Data!L3455, "novalue")</f>
        <v>14</v>
      </c>
      <c r="C3455" t="str">
        <f>IF(Data!F3455&lt;&gt;"successful",Data!L3455, "novalue")</f>
        <v>novalue</v>
      </c>
    </row>
    <row r="3456" spans="1:3" x14ac:dyDescent="0.2">
      <c r="A3456" s="3"/>
      <c r="B3456">
        <f>IF(Data!F3456="successful",Data!L3456, "novalue")</f>
        <v>21</v>
      </c>
      <c r="C3456" t="str">
        <f>IF(Data!F3456&lt;&gt;"successful",Data!L3456, "novalue")</f>
        <v>novalue</v>
      </c>
    </row>
    <row r="3457" spans="1:3" x14ac:dyDescent="0.2">
      <c r="A3457" s="3"/>
      <c r="B3457">
        <f>IF(Data!F3457="successful",Data!L3457, "novalue")</f>
        <v>69</v>
      </c>
      <c r="C3457" t="str">
        <f>IF(Data!F3457&lt;&gt;"successful",Data!L3457, "novalue")</f>
        <v>novalue</v>
      </c>
    </row>
    <row r="3458" spans="1:3" x14ac:dyDescent="0.2">
      <c r="A3458" s="3"/>
      <c r="B3458">
        <f>IF(Data!F3458="successful",Data!L3458, "novalue")</f>
        <v>16</v>
      </c>
      <c r="C3458" t="str">
        <f>IF(Data!F3458&lt;&gt;"successful",Data!L3458, "novalue")</f>
        <v>novalue</v>
      </c>
    </row>
    <row r="3459" spans="1:3" x14ac:dyDescent="0.2">
      <c r="A3459" s="3"/>
      <c r="B3459">
        <f>IF(Data!F3459="successful",Data!L3459, "novalue")</f>
        <v>55</v>
      </c>
      <c r="C3459" t="str">
        <f>IF(Data!F3459&lt;&gt;"successful",Data!L3459, "novalue")</f>
        <v>novalue</v>
      </c>
    </row>
    <row r="3460" spans="1:3" x14ac:dyDescent="0.2">
      <c r="A3460" s="3"/>
      <c r="B3460">
        <f>IF(Data!F3460="successful",Data!L3460, "novalue")</f>
        <v>27</v>
      </c>
      <c r="C3460" t="str">
        <f>IF(Data!F3460&lt;&gt;"successful",Data!L3460, "novalue")</f>
        <v>novalue</v>
      </c>
    </row>
    <row r="3461" spans="1:3" x14ac:dyDescent="0.2">
      <c r="A3461" s="3"/>
      <c r="B3461">
        <f>IF(Data!F3461="successful",Data!L3461, "novalue")</f>
        <v>36</v>
      </c>
      <c r="C3461" t="str">
        <f>IF(Data!F3461&lt;&gt;"successful",Data!L3461, "novalue")</f>
        <v>novalue</v>
      </c>
    </row>
    <row r="3462" spans="1:3" x14ac:dyDescent="0.2">
      <c r="A3462" s="3"/>
      <c r="B3462">
        <f>IF(Data!F3462="successful",Data!L3462, "novalue")</f>
        <v>19</v>
      </c>
      <c r="C3462" t="str">
        <f>IF(Data!F3462&lt;&gt;"successful",Data!L3462, "novalue")</f>
        <v>novalue</v>
      </c>
    </row>
    <row r="3463" spans="1:3" x14ac:dyDescent="0.2">
      <c r="A3463" s="3"/>
      <c r="B3463">
        <f>IF(Data!F3463="successful",Data!L3463, "novalue")</f>
        <v>12</v>
      </c>
      <c r="C3463" t="str">
        <f>IF(Data!F3463&lt;&gt;"successful",Data!L3463, "novalue")</f>
        <v>novalue</v>
      </c>
    </row>
    <row r="3464" spans="1:3" x14ac:dyDescent="0.2">
      <c r="A3464" s="3"/>
      <c r="B3464">
        <f>IF(Data!F3464="successful",Data!L3464, "novalue")</f>
        <v>17</v>
      </c>
      <c r="C3464" t="str">
        <f>IF(Data!F3464&lt;&gt;"successful",Data!L3464, "novalue")</f>
        <v>novalue</v>
      </c>
    </row>
    <row r="3465" spans="1:3" x14ac:dyDescent="0.2">
      <c r="A3465" s="3"/>
      <c r="B3465">
        <f>IF(Data!F3465="successful",Data!L3465, "novalue")</f>
        <v>114</v>
      </c>
      <c r="C3465" t="str">
        <f>IF(Data!F3465&lt;&gt;"successful",Data!L3465, "novalue")</f>
        <v>novalue</v>
      </c>
    </row>
    <row r="3466" spans="1:3" x14ac:dyDescent="0.2">
      <c r="A3466" s="3"/>
      <c r="B3466">
        <f>IF(Data!F3466="successful",Data!L3466, "novalue")</f>
        <v>93</v>
      </c>
      <c r="C3466" t="str">
        <f>IF(Data!F3466&lt;&gt;"successful",Data!L3466, "novalue")</f>
        <v>novalue</v>
      </c>
    </row>
    <row r="3467" spans="1:3" x14ac:dyDescent="0.2">
      <c r="A3467" s="3"/>
      <c r="B3467">
        <f>IF(Data!F3467="successful",Data!L3467, "novalue")</f>
        <v>36</v>
      </c>
      <c r="C3467" t="str">
        <f>IF(Data!F3467&lt;&gt;"successful",Data!L3467, "novalue")</f>
        <v>novalue</v>
      </c>
    </row>
    <row r="3468" spans="1:3" x14ac:dyDescent="0.2">
      <c r="A3468" s="3"/>
      <c r="B3468">
        <f>IF(Data!F3468="successful",Data!L3468, "novalue")</f>
        <v>61</v>
      </c>
      <c r="C3468" t="str">
        <f>IF(Data!F3468&lt;&gt;"successful",Data!L3468, "novalue")</f>
        <v>novalue</v>
      </c>
    </row>
    <row r="3469" spans="1:3" x14ac:dyDescent="0.2">
      <c r="A3469" s="3"/>
      <c r="B3469">
        <f>IF(Data!F3469="successful",Data!L3469, "novalue")</f>
        <v>47</v>
      </c>
      <c r="C3469" t="str">
        <f>IF(Data!F3469&lt;&gt;"successful",Data!L3469, "novalue")</f>
        <v>novalue</v>
      </c>
    </row>
    <row r="3470" spans="1:3" x14ac:dyDescent="0.2">
      <c r="A3470" s="3"/>
      <c r="B3470">
        <f>IF(Data!F3470="successful",Data!L3470, "novalue")</f>
        <v>17</v>
      </c>
      <c r="C3470" t="str">
        <f>IF(Data!F3470&lt;&gt;"successful",Data!L3470, "novalue")</f>
        <v>novalue</v>
      </c>
    </row>
    <row r="3471" spans="1:3" x14ac:dyDescent="0.2">
      <c r="A3471" s="3"/>
      <c r="B3471">
        <f>IF(Data!F3471="successful",Data!L3471, "novalue")</f>
        <v>63</v>
      </c>
      <c r="C3471" t="str">
        <f>IF(Data!F3471&lt;&gt;"successful",Data!L3471, "novalue")</f>
        <v>novalue</v>
      </c>
    </row>
    <row r="3472" spans="1:3" x14ac:dyDescent="0.2">
      <c r="A3472" s="3"/>
      <c r="B3472">
        <f>IF(Data!F3472="successful",Data!L3472, "novalue")</f>
        <v>9</v>
      </c>
      <c r="C3472" t="str">
        <f>IF(Data!F3472&lt;&gt;"successful",Data!L3472, "novalue")</f>
        <v>novalue</v>
      </c>
    </row>
    <row r="3473" spans="1:3" x14ac:dyDescent="0.2">
      <c r="A3473" s="3"/>
      <c r="B3473">
        <f>IF(Data!F3473="successful",Data!L3473, "novalue")</f>
        <v>30</v>
      </c>
      <c r="C3473" t="str">
        <f>IF(Data!F3473&lt;&gt;"successful",Data!L3473, "novalue")</f>
        <v>novalue</v>
      </c>
    </row>
    <row r="3474" spans="1:3" x14ac:dyDescent="0.2">
      <c r="A3474" s="3"/>
      <c r="B3474">
        <f>IF(Data!F3474="successful",Data!L3474, "novalue")</f>
        <v>23</v>
      </c>
      <c r="C3474" t="str">
        <f>IF(Data!F3474&lt;&gt;"successful",Data!L3474, "novalue")</f>
        <v>novalue</v>
      </c>
    </row>
    <row r="3475" spans="1:3" x14ac:dyDescent="0.2">
      <c r="A3475" s="3"/>
      <c r="B3475">
        <f>IF(Data!F3475="successful",Data!L3475, "novalue")</f>
        <v>33</v>
      </c>
      <c r="C3475" t="str">
        <f>IF(Data!F3475&lt;&gt;"successful",Data!L3475, "novalue")</f>
        <v>novalue</v>
      </c>
    </row>
    <row r="3476" spans="1:3" x14ac:dyDescent="0.2">
      <c r="A3476" s="3"/>
      <c r="B3476">
        <f>IF(Data!F3476="successful",Data!L3476, "novalue")</f>
        <v>39</v>
      </c>
      <c r="C3476" t="str">
        <f>IF(Data!F3476&lt;&gt;"successful",Data!L3476, "novalue")</f>
        <v>novalue</v>
      </c>
    </row>
    <row r="3477" spans="1:3" x14ac:dyDescent="0.2">
      <c r="A3477" s="3"/>
      <c r="B3477">
        <f>IF(Data!F3477="successful",Data!L3477, "novalue")</f>
        <v>17</v>
      </c>
      <c r="C3477" t="str">
        <f>IF(Data!F3477&lt;&gt;"successful",Data!L3477, "novalue")</f>
        <v>novalue</v>
      </c>
    </row>
    <row r="3478" spans="1:3" x14ac:dyDescent="0.2">
      <c r="A3478" s="3"/>
      <c r="B3478">
        <f>IF(Data!F3478="successful",Data!L3478, "novalue")</f>
        <v>6</v>
      </c>
      <c r="C3478" t="str">
        <f>IF(Data!F3478&lt;&gt;"successful",Data!L3478, "novalue")</f>
        <v>novalue</v>
      </c>
    </row>
    <row r="3479" spans="1:3" x14ac:dyDescent="0.2">
      <c r="A3479" s="3"/>
      <c r="B3479">
        <f>IF(Data!F3479="successful",Data!L3479, "novalue")</f>
        <v>39</v>
      </c>
      <c r="C3479" t="str">
        <f>IF(Data!F3479&lt;&gt;"successful",Data!L3479, "novalue")</f>
        <v>novalue</v>
      </c>
    </row>
    <row r="3480" spans="1:3" x14ac:dyDescent="0.2">
      <c r="A3480" s="3"/>
      <c r="B3480">
        <f>IF(Data!F3480="successful",Data!L3480, "novalue")</f>
        <v>57</v>
      </c>
      <c r="C3480" t="str">
        <f>IF(Data!F3480&lt;&gt;"successful",Data!L3480, "novalue")</f>
        <v>novalue</v>
      </c>
    </row>
    <row r="3481" spans="1:3" x14ac:dyDescent="0.2">
      <c r="A3481" s="3"/>
      <c r="B3481">
        <f>IF(Data!F3481="successful",Data!L3481, "novalue")</f>
        <v>56</v>
      </c>
      <c r="C3481" t="str">
        <f>IF(Data!F3481&lt;&gt;"successful",Data!L3481, "novalue")</f>
        <v>novalue</v>
      </c>
    </row>
    <row r="3482" spans="1:3" x14ac:dyDescent="0.2">
      <c r="A3482" s="3"/>
      <c r="B3482">
        <f>IF(Data!F3482="successful",Data!L3482, "novalue")</f>
        <v>13</v>
      </c>
      <c r="C3482" t="str">
        <f>IF(Data!F3482&lt;&gt;"successful",Data!L3482, "novalue")</f>
        <v>novalue</v>
      </c>
    </row>
    <row r="3483" spans="1:3" x14ac:dyDescent="0.2">
      <c r="A3483" s="3"/>
      <c r="B3483">
        <f>IF(Data!F3483="successful",Data!L3483, "novalue")</f>
        <v>95</v>
      </c>
      <c r="C3483" t="str">
        <f>IF(Data!F3483&lt;&gt;"successful",Data!L3483, "novalue")</f>
        <v>novalue</v>
      </c>
    </row>
    <row r="3484" spans="1:3" x14ac:dyDescent="0.2">
      <c r="A3484" s="3"/>
      <c r="B3484">
        <f>IF(Data!F3484="successful",Data!L3484, "novalue")</f>
        <v>80</v>
      </c>
      <c r="C3484" t="str">
        <f>IF(Data!F3484&lt;&gt;"successful",Data!L3484, "novalue")</f>
        <v>novalue</v>
      </c>
    </row>
    <row r="3485" spans="1:3" x14ac:dyDescent="0.2">
      <c r="A3485" s="3"/>
      <c r="B3485">
        <f>IF(Data!F3485="successful",Data!L3485, "novalue")</f>
        <v>133</v>
      </c>
      <c r="C3485" t="str">
        <f>IF(Data!F3485&lt;&gt;"successful",Data!L3485, "novalue")</f>
        <v>novalue</v>
      </c>
    </row>
    <row r="3486" spans="1:3" x14ac:dyDescent="0.2">
      <c r="A3486" s="3"/>
      <c r="B3486">
        <f>IF(Data!F3486="successful",Data!L3486, "novalue")</f>
        <v>44</v>
      </c>
      <c r="C3486" t="str">
        <f>IF(Data!F3486&lt;&gt;"successful",Data!L3486, "novalue")</f>
        <v>novalue</v>
      </c>
    </row>
    <row r="3487" spans="1:3" x14ac:dyDescent="0.2">
      <c r="A3487" s="3"/>
      <c r="B3487">
        <f>IF(Data!F3487="successful",Data!L3487, "novalue")</f>
        <v>30</v>
      </c>
      <c r="C3487" t="str">
        <f>IF(Data!F3487&lt;&gt;"successful",Data!L3487, "novalue")</f>
        <v>novalue</v>
      </c>
    </row>
    <row r="3488" spans="1:3" x14ac:dyDescent="0.2">
      <c r="A3488" s="3"/>
      <c r="B3488">
        <f>IF(Data!F3488="successful",Data!L3488, "novalue")</f>
        <v>56</v>
      </c>
      <c r="C3488" t="str">
        <f>IF(Data!F3488&lt;&gt;"successful",Data!L3488, "novalue")</f>
        <v>novalue</v>
      </c>
    </row>
    <row r="3489" spans="1:3" x14ac:dyDescent="0.2">
      <c r="A3489" s="3"/>
      <c r="B3489">
        <f>IF(Data!F3489="successful",Data!L3489, "novalue")</f>
        <v>66</v>
      </c>
      <c r="C3489" t="str">
        <f>IF(Data!F3489&lt;&gt;"successful",Data!L3489, "novalue")</f>
        <v>novalue</v>
      </c>
    </row>
    <row r="3490" spans="1:3" x14ac:dyDescent="0.2">
      <c r="A3490" s="3"/>
      <c r="B3490">
        <f>IF(Data!F3490="successful",Data!L3490, "novalue")</f>
        <v>29</v>
      </c>
      <c r="C3490" t="str">
        <f>IF(Data!F3490&lt;&gt;"successful",Data!L3490, "novalue")</f>
        <v>novalue</v>
      </c>
    </row>
    <row r="3491" spans="1:3" x14ac:dyDescent="0.2">
      <c r="A3491" s="3"/>
      <c r="B3491">
        <f>IF(Data!F3491="successful",Data!L3491, "novalue")</f>
        <v>72</v>
      </c>
      <c r="C3491" t="str">
        <f>IF(Data!F3491&lt;&gt;"successful",Data!L3491, "novalue")</f>
        <v>novalue</v>
      </c>
    </row>
    <row r="3492" spans="1:3" x14ac:dyDescent="0.2">
      <c r="A3492" s="3"/>
      <c r="B3492">
        <f>IF(Data!F3492="successful",Data!L3492, "novalue")</f>
        <v>27</v>
      </c>
      <c r="C3492" t="str">
        <f>IF(Data!F3492&lt;&gt;"successful",Data!L3492, "novalue")</f>
        <v>novalue</v>
      </c>
    </row>
    <row r="3493" spans="1:3" x14ac:dyDescent="0.2">
      <c r="A3493" s="3"/>
      <c r="B3493">
        <f>IF(Data!F3493="successful",Data!L3493, "novalue")</f>
        <v>10</v>
      </c>
      <c r="C3493" t="str">
        <f>IF(Data!F3493&lt;&gt;"successful",Data!L3493, "novalue")</f>
        <v>novalue</v>
      </c>
    </row>
    <row r="3494" spans="1:3" x14ac:dyDescent="0.2">
      <c r="A3494" s="3"/>
      <c r="B3494">
        <f>IF(Data!F3494="successful",Data!L3494, "novalue")</f>
        <v>35</v>
      </c>
      <c r="C3494" t="str">
        <f>IF(Data!F3494&lt;&gt;"successful",Data!L3494, "novalue")</f>
        <v>novalue</v>
      </c>
    </row>
    <row r="3495" spans="1:3" x14ac:dyDescent="0.2">
      <c r="A3495" s="3"/>
      <c r="B3495">
        <f>IF(Data!F3495="successful",Data!L3495, "novalue")</f>
        <v>29</v>
      </c>
      <c r="C3495" t="str">
        <f>IF(Data!F3495&lt;&gt;"successful",Data!L3495, "novalue")</f>
        <v>novalue</v>
      </c>
    </row>
    <row r="3496" spans="1:3" x14ac:dyDescent="0.2">
      <c r="A3496" s="3"/>
      <c r="B3496">
        <f>IF(Data!F3496="successful",Data!L3496, "novalue")</f>
        <v>13</v>
      </c>
      <c r="C3496" t="str">
        <f>IF(Data!F3496&lt;&gt;"successful",Data!L3496, "novalue")</f>
        <v>novalue</v>
      </c>
    </row>
    <row r="3497" spans="1:3" x14ac:dyDescent="0.2">
      <c r="A3497" s="3"/>
      <c r="B3497">
        <f>IF(Data!F3497="successful",Data!L3497, "novalue")</f>
        <v>72</v>
      </c>
      <c r="C3497" t="str">
        <f>IF(Data!F3497&lt;&gt;"successful",Data!L3497, "novalue")</f>
        <v>novalue</v>
      </c>
    </row>
    <row r="3498" spans="1:3" x14ac:dyDescent="0.2">
      <c r="A3498" s="3"/>
      <c r="B3498">
        <f>IF(Data!F3498="successful",Data!L3498, "novalue")</f>
        <v>78</v>
      </c>
      <c r="C3498" t="str">
        <f>IF(Data!F3498&lt;&gt;"successful",Data!L3498, "novalue")</f>
        <v>novalue</v>
      </c>
    </row>
    <row r="3499" spans="1:3" x14ac:dyDescent="0.2">
      <c r="A3499" s="3"/>
      <c r="B3499">
        <f>IF(Data!F3499="successful",Data!L3499, "novalue")</f>
        <v>49</v>
      </c>
      <c r="C3499" t="str">
        <f>IF(Data!F3499&lt;&gt;"successful",Data!L3499, "novalue")</f>
        <v>novalue</v>
      </c>
    </row>
    <row r="3500" spans="1:3" x14ac:dyDescent="0.2">
      <c r="A3500" s="3"/>
      <c r="B3500">
        <f>IF(Data!F3500="successful",Data!L3500, "novalue")</f>
        <v>42</v>
      </c>
      <c r="C3500" t="str">
        <f>IF(Data!F3500&lt;&gt;"successful",Data!L3500, "novalue")</f>
        <v>novalue</v>
      </c>
    </row>
    <row r="3501" spans="1:3" x14ac:dyDescent="0.2">
      <c r="A3501" s="3"/>
      <c r="B3501">
        <f>IF(Data!F3501="successful",Data!L3501, "novalue")</f>
        <v>35</v>
      </c>
      <c r="C3501" t="str">
        <f>IF(Data!F3501&lt;&gt;"successful",Data!L3501, "novalue")</f>
        <v>novalue</v>
      </c>
    </row>
    <row r="3502" spans="1:3" x14ac:dyDescent="0.2">
      <c r="A3502" s="3"/>
      <c r="B3502">
        <f>IF(Data!F3502="successful",Data!L3502, "novalue")</f>
        <v>42</v>
      </c>
      <c r="C3502" t="str">
        <f>IF(Data!F3502&lt;&gt;"successful",Data!L3502, "novalue")</f>
        <v>novalue</v>
      </c>
    </row>
    <row r="3503" spans="1:3" x14ac:dyDescent="0.2">
      <c r="A3503" s="3"/>
      <c r="B3503">
        <f>IF(Data!F3503="successful",Data!L3503, "novalue")</f>
        <v>42</v>
      </c>
      <c r="C3503" t="str">
        <f>IF(Data!F3503&lt;&gt;"successful",Data!L3503, "novalue")</f>
        <v>novalue</v>
      </c>
    </row>
    <row r="3504" spans="1:3" x14ac:dyDescent="0.2">
      <c r="A3504" s="3"/>
      <c r="B3504">
        <f>IF(Data!F3504="successful",Data!L3504, "novalue")</f>
        <v>31</v>
      </c>
      <c r="C3504" t="str">
        <f>IF(Data!F3504&lt;&gt;"successful",Data!L3504, "novalue")</f>
        <v>novalue</v>
      </c>
    </row>
    <row r="3505" spans="1:3" x14ac:dyDescent="0.2">
      <c r="A3505" s="3"/>
      <c r="B3505">
        <f>IF(Data!F3505="successful",Data!L3505, "novalue")</f>
        <v>38</v>
      </c>
      <c r="C3505" t="str">
        <f>IF(Data!F3505&lt;&gt;"successful",Data!L3505, "novalue")</f>
        <v>novalue</v>
      </c>
    </row>
    <row r="3506" spans="1:3" x14ac:dyDescent="0.2">
      <c r="A3506" s="3"/>
      <c r="B3506">
        <f>IF(Data!F3506="successful",Data!L3506, "novalue")</f>
        <v>8</v>
      </c>
      <c r="C3506" t="str">
        <f>IF(Data!F3506&lt;&gt;"successful",Data!L3506, "novalue")</f>
        <v>novalue</v>
      </c>
    </row>
    <row r="3507" spans="1:3" x14ac:dyDescent="0.2">
      <c r="A3507" s="3"/>
      <c r="B3507">
        <f>IF(Data!F3507="successful",Data!L3507, "novalue")</f>
        <v>39</v>
      </c>
      <c r="C3507" t="str">
        <f>IF(Data!F3507&lt;&gt;"successful",Data!L3507, "novalue")</f>
        <v>novalue</v>
      </c>
    </row>
    <row r="3508" spans="1:3" x14ac:dyDescent="0.2">
      <c r="A3508" s="3"/>
      <c r="B3508">
        <f>IF(Data!F3508="successful",Data!L3508, "novalue")</f>
        <v>29</v>
      </c>
      <c r="C3508" t="str">
        <f>IF(Data!F3508&lt;&gt;"successful",Data!L3508, "novalue")</f>
        <v>novalue</v>
      </c>
    </row>
    <row r="3509" spans="1:3" x14ac:dyDescent="0.2">
      <c r="A3509" s="3"/>
      <c r="B3509">
        <f>IF(Data!F3509="successful",Data!L3509, "novalue")</f>
        <v>72</v>
      </c>
      <c r="C3509" t="str">
        <f>IF(Data!F3509&lt;&gt;"successful",Data!L3509, "novalue")</f>
        <v>novalue</v>
      </c>
    </row>
    <row r="3510" spans="1:3" x14ac:dyDescent="0.2">
      <c r="A3510" s="3"/>
      <c r="B3510">
        <f>IF(Data!F3510="successful",Data!L3510, "novalue")</f>
        <v>15</v>
      </c>
      <c r="C3510" t="str">
        <f>IF(Data!F3510&lt;&gt;"successful",Data!L3510, "novalue")</f>
        <v>novalue</v>
      </c>
    </row>
    <row r="3511" spans="1:3" x14ac:dyDescent="0.2">
      <c r="A3511" s="3"/>
      <c r="B3511">
        <f>IF(Data!F3511="successful",Data!L3511, "novalue")</f>
        <v>33</v>
      </c>
      <c r="C3511" t="str">
        <f>IF(Data!F3511&lt;&gt;"successful",Data!L3511, "novalue")</f>
        <v>novalue</v>
      </c>
    </row>
    <row r="3512" spans="1:3" x14ac:dyDescent="0.2">
      <c r="A3512" s="3"/>
      <c r="B3512">
        <f>IF(Data!F3512="successful",Data!L3512, "novalue")</f>
        <v>15</v>
      </c>
      <c r="C3512" t="str">
        <f>IF(Data!F3512&lt;&gt;"successful",Data!L3512, "novalue")</f>
        <v>novalue</v>
      </c>
    </row>
    <row r="3513" spans="1:3" x14ac:dyDescent="0.2">
      <c r="A3513" s="3"/>
      <c r="B3513">
        <f>IF(Data!F3513="successful",Data!L3513, "novalue")</f>
        <v>19</v>
      </c>
      <c r="C3513" t="str">
        <f>IF(Data!F3513&lt;&gt;"successful",Data!L3513, "novalue")</f>
        <v>novalue</v>
      </c>
    </row>
    <row r="3514" spans="1:3" x14ac:dyDescent="0.2">
      <c r="A3514" s="3"/>
      <c r="B3514">
        <f>IF(Data!F3514="successful",Data!L3514, "novalue")</f>
        <v>17</v>
      </c>
      <c r="C3514" t="str">
        <f>IF(Data!F3514&lt;&gt;"successful",Data!L3514, "novalue")</f>
        <v>novalue</v>
      </c>
    </row>
    <row r="3515" spans="1:3" x14ac:dyDescent="0.2">
      <c r="A3515" s="3"/>
      <c r="B3515">
        <f>IF(Data!F3515="successful",Data!L3515, "novalue")</f>
        <v>44</v>
      </c>
      <c r="C3515" t="str">
        <f>IF(Data!F3515&lt;&gt;"successful",Data!L3515, "novalue")</f>
        <v>novalue</v>
      </c>
    </row>
    <row r="3516" spans="1:3" x14ac:dyDescent="0.2">
      <c r="A3516" s="3"/>
      <c r="B3516">
        <f>IF(Data!F3516="successful",Data!L3516, "novalue")</f>
        <v>10</v>
      </c>
      <c r="C3516" t="str">
        <f>IF(Data!F3516&lt;&gt;"successful",Data!L3516, "novalue")</f>
        <v>novalue</v>
      </c>
    </row>
    <row r="3517" spans="1:3" x14ac:dyDescent="0.2">
      <c r="A3517" s="3"/>
      <c r="B3517">
        <f>IF(Data!F3517="successful",Data!L3517, "novalue")</f>
        <v>46</v>
      </c>
      <c r="C3517" t="str">
        <f>IF(Data!F3517&lt;&gt;"successful",Data!L3517, "novalue")</f>
        <v>novalue</v>
      </c>
    </row>
    <row r="3518" spans="1:3" x14ac:dyDescent="0.2">
      <c r="A3518" s="3"/>
      <c r="B3518">
        <f>IF(Data!F3518="successful",Data!L3518, "novalue")</f>
        <v>11</v>
      </c>
      <c r="C3518" t="str">
        <f>IF(Data!F3518&lt;&gt;"successful",Data!L3518, "novalue")</f>
        <v>novalue</v>
      </c>
    </row>
    <row r="3519" spans="1:3" x14ac:dyDescent="0.2">
      <c r="A3519" s="3"/>
      <c r="B3519">
        <f>IF(Data!F3519="successful",Data!L3519, "novalue")</f>
        <v>13</v>
      </c>
      <c r="C3519" t="str">
        <f>IF(Data!F3519&lt;&gt;"successful",Data!L3519, "novalue")</f>
        <v>novalue</v>
      </c>
    </row>
    <row r="3520" spans="1:3" x14ac:dyDescent="0.2">
      <c r="A3520" s="3"/>
      <c r="B3520">
        <f>IF(Data!F3520="successful",Data!L3520, "novalue")</f>
        <v>33</v>
      </c>
      <c r="C3520" t="str">
        <f>IF(Data!F3520&lt;&gt;"successful",Data!L3520, "novalue")</f>
        <v>novalue</v>
      </c>
    </row>
    <row r="3521" spans="1:3" x14ac:dyDescent="0.2">
      <c r="A3521" s="3"/>
      <c r="B3521">
        <f>IF(Data!F3521="successful",Data!L3521, "novalue")</f>
        <v>28</v>
      </c>
      <c r="C3521" t="str">
        <f>IF(Data!F3521&lt;&gt;"successful",Data!L3521, "novalue")</f>
        <v>novalue</v>
      </c>
    </row>
    <row r="3522" spans="1:3" x14ac:dyDescent="0.2">
      <c r="A3522" s="3"/>
      <c r="B3522">
        <f>IF(Data!F3522="successful",Data!L3522, "novalue")</f>
        <v>21</v>
      </c>
      <c r="C3522" t="str">
        <f>IF(Data!F3522&lt;&gt;"successful",Data!L3522, "novalue")</f>
        <v>novalue</v>
      </c>
    </row>
    <row r="3523" spans="1:3" x14ac:dyDescent="0.2">
      <c r="A3523" s="3"/>
      <c r="B3523">
        <f>IF(Data!F3523="successful",Data!L3523, "novalue")</f>
        <v>13</v>
      </c>
      <c r="C3523" t="str">
        <f>IF(Data!F3523&lt;&gt;"successful",Data!L3523, "novalue")</f>
        <v>novalue</v>
      </c>
    </row>
    <row r="3524" spans="1:3" x14ac:dyDescent="0.2">
      <c r="A3524" s="3"/>
      <c r="B3524">
        <f>IF(Data!F3524="successful",Data!L3524, "novalue")</f>
        <v>34</v>
      </c>
      <c r="C3524" t="str">
        <f>IF(Data!F3524&lt;&gt;"successful",Data!L3524, "novalue")</f>
        <v>novalue</v>
      </c>
    </row>
    <row r="3525" spans="1:3" x14ac:dyDescent="0.2">
      <c r="A3525" s="3"/>
      <c r="B3525">
        <f>IF(Data!F3525="successful",Data!L3525, "novalue")</f>
        <v>80</v>
      </c>
      <c r="C3525" t="str">
        <f>IF(Data!F3525&lt;&gt;"successful",Data!L3525, "novalue")</f>
        <v>novalue</v>
      </c>
    </row>
    <row r="3526" spans="1:3" x14ac:dyDescent="0.2">
      <c r="A3526" s="3"/>
      <c r="B3526">
        <f>IF(Data!F3526="successful",Data!L3526, "novalue")</f>
        <v>74</v>
      </c>
      <c r="C3526" t="str">
        <f>IF(Data!F3526&lt;&gt;"successful",Data!L3526, "novalue")</f>
        <v>novalue</v>
      </c>
    </row>
    <row r="3527" spans="1:3" x14ac:dyDescent="0.2">
      <c r="A3527" s="3"/>
      <c r="B3527">
        <f>IF(Data!F3527="successful",Data!L3527, "novalue")</f>
        <v>7</v>
      </c>
      <c r="C3527" t="str">
        <f>IF(Data!F3527&lt;&gt;"successful",Data!L3527, "novalue")</f>
        <v>novalue</v>
      </c>
    </row>
    <row r="3528" spans="1:3" x14ac:dyDescent="0.2">
      <c r="A3528" s="3"/>
      <c r="B3528">
        <f>IF(Data!F3528="successful",Data!L3528, "novalue")</f>
        <v>34</v>
      </c>
      <c r="C3528" t="str">
        <f>IF(Data!F3528&lt;&gt;"successful",Data!L3528, "novalue")</f>
        <v>novalue</v>
      </c>
    </row>
    <row r="3529" spans="1:3" x14ac:dyDescent="0.2">
      <c r="A3529" s="3"/>
      <c r="B3529">
        <f>IF(Data!F3529="successful",Data!L3529, "novalue")</f>
        <v>86</v>
      </c>
      <c r="C3529" t="str">
        <f>IF(Data!F3529&lt;&gt;"successful",Data!L3529, "novalue")</f>
        <v>novalue</v>
      </c>
    </row>
    <row r="3530" spans="1:3" x14ac:dyDescent="0.2">
      <c r="A3530" s="3"/>
      <c r="B3530">
        <f>IF(Data!F3530="successful",Data!L3530, "novalue")</f>
        <v>37</v>
      </c>
      <c r="C3530" t="str">
        <f>IF(Data!F3530&lt;&gt;"successful",Data!L3530, "novalue")</f>
        <v>novalue</v>
      </c>
    </row>
    <row r="3531" spans="1:3" x14ac:dyDescent="0.2">
      <c r="A3531" s="3"/>
      <c r="B3531">
        <f>IF(Data!F3531="successful",Data!L3531, "novalue")</f>
        <v>18</v>
      </c>
      <c r="C3531" t="str">
        <f>IF(Data!F3531&lt;&gt;"successful",Data!L3531, "novalue")</f>
        <v>novalue</v>
      </c>
    </row>
    <row r="3532" spans="1:3" x14ac:dyDescent="0.2">
      <c r="A3532" s="3"/>
      <c r="B3532">
        <f>IF(Data!F3532="successful",Data!L3532, "novalue")</f>
        <v>22</v>
      </c>
      <c r="C3532" t="str">
        <f>IF(Data!F3532&lt;&gt;"successful",Data!L3532, "novalue")</f>
        <v>novalue</v>
      </c>
    </row>
    <row r="3533" spans="1:3" x14ac:dyDescent="0.2">
      <c r="A3533" s="3"/>
      <c r="B3533">
        <f>IF(Data!F3533="successful",Data!L3533, "novalue")</f>
        <v>26</v>
      </c>
      <c r="C3533" t="str">
        <f>IF(Data!F3533&lt;&gt;"successful",Data!L3533, "novalue")</f>
        <v>novalue</v>
      </c>
    </row>
    <row r="3534" spans="1:3" x14ac:dyDescent="0.2">
      <c r="A3534" s="3"/>
      <c r="B3534">
        <f>IF(Data!F3534="successful",Data!L3534, "novalue")</f>
        <v>27</v>
      </c>
      <c r="C3534" t="str">
        <f>IF(Data!F3534&lt;&gt;"successful",Data!L3534, "novalue")</f>
        <v>novalue</v>
      </c>
    </row>
    <row r="3535" spans="1:3" x14ac:dyDescent="0.2">
      <c r="A3535" s="3"/>
      <c r="B3535">
        <f>IF(Data!F3535="successful",Data!L3535, "novalue")</f>
        <v>8</v>
      </c>
      <c r="C3535" t="str">
        <f>IF(Data!F3535&lt;&gt;"successful",Data!L3535, "novalue")</f>
        <v>novalue</v>
      </c>
    </row>
    <row r="3536" spans="1:3" x14ac:dyDescent="0.2">
      <c r="A3536" s="3"/>
      <c r="B3536">
        <f>IF(Data!F3536="successful",Data!L3536, "novalue")</f>
        <v>204</v>
      </c>
      <c r="C3536" t="str">
        <f>IF(Data!F3536&lt;&gt;"successful",Data!L3536, "novalue")</f>
        <v>novalue</v>
      </c>
    </row>
    <row r="3537" spans="1:3" x14ac:dyDescent="0.2">
      <c r="A3537" s="3"/>
      <c r="B3537">
        <f>IF(Data!F3537="successful",Data!L3537, "novalue")</f>
        <v>46</v>
      </c>
      <c r="C3537" t="str">
        <f>IF(Data!F3537&lt;&gt;"successful",Data!L3537, "novalue")</f>
        <v>novalue</v>
      </c>
    </row>
    <row r="3538" spans="1:3" x14ac:dyDescent="0.2">
      <c r="A3538" s="3"/>
      <c r="B3538">
        <f>IF(Data!F3538="successful",Data!L3538, "novalue")</f>
        <v>17</v>
      </c>
      <c r="C3538" t="str">
        <f>IF(Data!F3538&lt;&gt;"successful",Data!L3538, "novalue")</f>
        <v>novalue</v>
      </c>
    </row>
    <row r="3539" spans="1:3" x14ac:dyDescent="0.2">
      <c r="A3539" s="3"/>
      <c r="B3539">
        <f>IF(Data!F3539="successful",Data!L3539, "novalue")</f>
        <v>28</v>
      </c>
      <c r="C3539" t="str">
        <f>IF(Data!F3539&lt;&gt;"successful",Data!L3539, "novalue")</f>
        <v>novalue</v>
      </c>
    </row>
    <row r="3540" spans="1:3" x14ac:dyDescent="0.2">
      <c r="A3540" s="3"/>
      <c r="B3540">
        <f>IF(Data!F3540="successful",Data!L3540, "novalue")</f>
        <v>83</v>
      </c>
      <c r="C3540" t="str">
        <f>IF(Data!F3540&lt;&gt;"successful",Data!L3540, "novalue")</f>
        <v>novalue</v>
      </c>
    </row>
    <row r="3541" spans="1:3" x14ac:dyDescent="0.2">
      <c r="A3541" s="3"/>
      <c r="B3541">
        <f>IF(Data!F3541="successful",Data!L3541, "novalue")</f>
        <v>13</v>
      </c>
      <c r="C3541" t="str">
        <f>IF(Data!F3541&lt;&gt;"successful",Data!L3541, "novalue")</f>
        <v>novalue</v>
      </c>
    </row>
    <row r="3542" spans="1:3" x14ac:dyDescent="0.2">
      <c r="A3542" s="3"/>
      <c r="B3542">
        <f>IF(Data!F3542="successful",Data!L3542, "novalue")</f>
        <v>8</v>
      </c>
      <c r="C3542" t="str">
        <f>IF(Data!F3542&lt;&gt;"successful",Data!L3542, "novalue")</f>
        <v>novalue</v>
      </c>
    </row>
    <row r="3543" spans="1:3" x14ac:dyDescent="0.2">
      <c r="A3543" s="3"/>
      <c r="B3543">
        <f>IF(Data!F3543="successful",Data!L3543, "novalue")</f>
        <v>32</v>
      </c>
      <c r="C3543" t="str">
        <f>IF(Data!F3543&lt;&gt;"successful",Data!L3543, "novalue")</f>
        <v>novalue</v>
      </c>
    </row>
    <row r="3544" spans="1:3" x14ac:dyDescent="0.2">
      <c r="A3544" s="3"/>
      <c r="B3544">
        <f>IF(Data!F3544="successful",Data!L3544, "novalue")</f>
        <v>85</v>
      </c>
      <c r="C3544" t="str">
        <f>IF(Data!F3544&lt;&gt;"successful",Data!L3544, "novalue")</f>
        <v>novalue</v>
      </c>
    </row>
    <row r="3545" spans="1:3" x14ac:dyDescent="0.2">
      <c r="A3545" s="3"/>
      <c r="B3545">
        <f>IF(Data!F3545="successful",Data!L3545, "novalue")</f>
        <v>29</v>
      </c>
      <c r="C3545" t="str">
        <f>IF(Data!F3545&lt;&gt;"successful",Data!L3545, "novalue")</f>
        <v>novalue</v>
      </c>
    </row>
    <row r="3546" spans="1:3" x14ac:dyDescent="0.2">
      <c r="A3546" s="3"/>
      <c r="B3546">
        <f>IF(Data!F3546="successful",Data!L3546, "novalue")</f>
        <v>24</v>
      </c>
      <c r="C3546" t="str">
        <f>IF(Data!F3546&lt;&gt;"successful",Data!L3546, "novalue")</f>
        <v>novalue</v>
      </c>
    </row>
    <row r="3547" spans="1:3" x14ac:dyDescent="0.2">
      <c r="A3547" s="3"/>
      <c r="B3547">
        <f>IF(Data!F3547="successful",Data!L3547, "novalue")</f>
        <v>8</v>
      </c>
      <c r="C3547" t="str">
        <f>IF(Data!F3547&lt;&gt;"successful",Data!L3547, "novalue")</f>
        <v>novalue</v>
      </c>
    </row>
    <row r="3548" spans="1:3" x14ac:dyDescent="0.2">
      <c r="A3548" s="3"/>
      <c r="B3548">
        <f>IF(Data!F3548="successful",Data!L3548, "novalue")</f>
        <v>19</v>
      </c>
      <c r="C3548" t="str">
        <f>IF(Data!F3548&lt;&gt;"successful",Data!L3548, "novalue")</f>
        <v>novalue</v>
      </c>
    </row>
    <row r="3549" spans="1:3" x14ac:dyDescent="0.2">
      <c r="A3549" s="3"/>
      <c r="B3549">
        <f>IF(Data!F3549="successful",Data!L3549, "novalue")</f>
        <v>336</v>
      </c>
      <c r="C3549" t="str">
        <f>IF(Data!F3549&lt;&gt;"successful",Data!L3549, "novalue")</f>
        <v>novalue</v>
      </c>
    </row>
    <row r="3550" spans="1:3" x14ac:dyDescent="0.2">
      <c r="A3550" s="3"/>
      <c r="B3550">
        <f>IF(Data!F3550="successful",Data!L3550, "novalue")</f>
        <v>13</v>
      </c>
      <c r="C3550" t="str">
        <f>IF(Data!F3550&lt;&gt;"successful",Data!L3550, "novalue")</f>
        <v>novalue</v>
      </c>
    </row>
    <row r="3551" spans="1:3" x14ac:dyDescent="0.2">
      <c r="A3551" s="3"/>
      <c r="B3551">
        <f>IF(Data!F3551="successful",Data!L3551, "novalue")</f>
        <v>42</v>
      </c>
      <c r="C3551" t="str">
        <f>IF(Data!F3551&lt;&gt;"successful",Data!L3551, "novalue")</f>
        <v>novalue</v>
      </c>
    </row>
    <row r="3552" spans="1:3" x14ac:dyDescent="0.2">
      <c r="A3552" s="3"/>
      <c r="B3552">
        <f>IF(Data!F3552="successful",Data!L3552, "novalue")</f>
        <v>64</v>
      </c>
      <c r="C3552" t="str">
        <f>IF(Data!F3552&lt;&gt;"successful",Data!L3552, "novalue")</f>
        <v>novalue</v>
      </c>
    </row>
    <row r="3553" spans="1:3" x14ac:dyDescent="0.2">
      <c r="A3553" s="3"/>
      <c r="B3553">
        <f>IF(Data!F3553="successful",Data!L3553, "novalue")</f>
        <v>25</v>
      </c>
      <c r="C3553" t="str">
        <f>IF(Data!F3553&lt;&gt;"successful",Data!L3553, "novalue")</f>
        <v>novalue</v>
      </c>
    </row>
    <row r="3554" spans="1:3" x14ac:dyDescent="0.2">
      <c r="A3554" s="3"/>
      <c r="B3554">
        <f>IF(Data!F3554="successful",Data!L3554, "novalue")</f>
        <v>20</v>
      </c>
      <c r="C3554" t="str">
        <f>IF(Data!F3554&lt;&gt;"successful",Data!L3554, "novalue")</f>
        <v>novalue</v>
      </c>
    </row>
    <row r="3555" spans="1:3" x14ac:dyDescent="0.2">
      <c r="A3555" s="3"/>
      <c r="B3555">
        <f>IF(Data!F3555="successful",Data!L3555, "novalue")</f>
        <v>104</v>
      </c>
      <c r="C3555" t="str">
        <f>IF(Data!F3555&lt;&gt;"successful",Data!L3555, "novalue")</f>
        <v>novalue</v>
      </c>
    </row>
    <row r="3556" spans="1:3" x14ac:dyDescent="0.2">
      <c r="A3556" s="3"/>
      <c r="B3556">
        <f>IF(Data!F3556="successful",Data!L3556, "novalue")</f>
        <v>53</v>
      </c>
      <c r="C3556" t="str">
        <f>IF(Data!F3556&lt;&gt;"successful",Data!L3556, "novalue")</f>
        <v>novalue</v>
      </c>
    </row>
    <row r="3557" spans="1:3" x14ac:dyDescent="0.2">
      <c r="A3557" s="3"/>
      <c r="B3557">
        <f>IF(Data!F3557="successful",Data!L3557, "novalue")</f>
        <v>14</v>
      </c>
      <c r="C3557" t="str">
        <f>IF(Data!F3557&lt;&gt;"successful",Data!L3557, "novalue")</f>
        <v>novalue</v>
      </c>
    </row>
    <row r="3558" spans="1:3" x14ac:dyDescent="0.2">
      <c r="A3558" s="3"/>
      <c r="B3558">
        <f>IF(Data!F3558="successful",Data!L3558, "novalue")</f>
        <v>20</v>
      </c>
      <c r="C3558" t="str">
        <f>IF(Data!F3558&lt;&gt;"successful",Data!L3558, "novalue")</f>
        <v>novalue</v>
      </c>
    </row>
    <row r="3559" spans="1:3" x14ac:dyDescent="0.2">
      <c r="A3559" s="3"/>
      <c r="B3559">
        <f>IF(Data!F3559="successful",Data!L3559, "novalue")</f>
        <v>558</v>
      </c>
      <c r="C3559" t="str">
        <f>IF(Data!F3559&lt;&gt;"successful",Data!L3559, "novalue")</f>
        <v>novalue</v>
      </c>
    </row>
    <row r="3560" spans="1:3" x14ac:dyDescent="0.2">
      <c r="A3560" s="3"/>
      <c r="B3560">
        <f>IF(Data!F3560="successful",Data!L3560, "novalue")</f>
        <v>22</v>
      </c>
      <c r="C3560" t="str">
        <f>IF(Data!F3560&lt;&gt;"successful",Data!L3560, "novalue")</f>
        <v>novalue</v>
      </c>
    </row>
    <row r="3561" spans="1:3" x14ac:dyDescent="0.2">
      <c r="A3561" s="3"/>
      <c r="B3561">
        <f>IF(Data!F3561="successful",Data!L3561, "novalue")</f>
        <v>24</v>
      </c>
      <c r="C3561" t="str">
        <f>IF(Data!F3561&lt;&gt;"successful",Data!L3561, "novalue")</f>
        <v>novalue</v>
      </c>
    </row>
    <row r="3562" spans="1:3" x14ac:dyDescent="0.2">
      <c r="A3562" s="3"/>
      <c r="B3562">
        <f>IF(Data!F3562="successful",Data!L3562, "novalue")</f>
        <v>74</v>
      </c>
      <c r="C3562" t="str">
        <f>IF(Data!F3562&lt;&gt;"successful",Data!L3562, "novalue")</f>
        <v>novalue</v>
      </c>
    </row>
    <row r="3563" spans="1:3" x14ac:dyDescent="0.2">
      <c r="A3563" s="3"/>
      <c r="B3563">
        <f>IF(Data!F3563="successful",Data!L3563, "novalue")</f>
        <v>54</v>
      </c>
      <c r="C3563" t="str">
        <f>IF(Data!F3563&lt;&gt;"successful",Data!L3563, "novalue")</f>
        <v>novalue</v>
      </c>
    </row>
    <row r="3564" spans="1:3" x14ac:dyDescent="0.2">
      <c r="A3564" s="3"/>
      <c r="B3564">
        <f>IF(Data!F3564="successful",Data!L3564, "novalue")</f>
        <v>31</v>
      </c>
      <c r="C3564" t="str">
        <f>IF(Data!F3564&lt;&gt;"successful",Data!L3564, "novalue")</f>
        <v>novalue</v>
      </c>
    </row>
    <row r="3565" spans="1:3" x14ac:dyDescent="0.2">
      <c r="A3565" s="3"/>
      <c r="B3565">
        <f>IF(Data!F3565="successful",Data!L3565, "novalue")</f>
        <v>25</v>
      </c>
      <c r="C3565" t="str">
        <f>IF(Data!F3565&lt;&gt;"successful",Data!L3565, "novalue")</f>
        <v>novalue</v>
      </c>
    </row>
    <row r="3566" spans="1:3" x14ac:dyDescent="0.2">
      <c r="A3566" s="3"/>
      <c r="B3566">
        <f>IF(Data!F3566="successful",Data!L3566, "novalue")</f>
        <v>17</v>
      </c>
      <c r="C3566" t="str">
        <f>IF(Data!F3566&lt;&gt;"successful",Data!L3566, "novalue")</f>
        <v>novalue</v>
      </c>
    </row>
    <row r="3567" spans="1:3" x14ac:dyDescent="0.2">
      <c r="A3567" s="3"/>
      <c r="B3567">
        <f>IF(Data!F3567="successful",Data!L3567, "novalue")</f>
        <v>12</v>
      </c>
      <c r="C3567" t="str">
        <f>IF(Data!F3567&lt;&gt;"successful",Data!L3567, "novalue")</f>
        <v>novalue</v>
      </c>
    </row>
    <row r="3568" spans="1:3" x14ac:dyDescent="0.2">
      <c r="A3568" s="3"/>
      <c r="B3568">
        <f>IF(Data!F3568="successful",Data!L3568, "novalue")</f>
        <v>38</v>
      </c>
      <c r="C3568" t="str">
        <f>IF(Data!F3568&lt;&gt;"successful",Data!L3568, "novalue")</f>
        <v>novalue</v>
      </c>
    </row>
    <row r="3569" spans="1:3" x14ac:dyDescent="0.2">
      <c r="A3569" s="3"/>
      <c r="B3569">
        <f>IF(Data!F3569="successful",Data!L3569, "novalue")</f>
        <v>41</v>
      </c>
      <c r="C3569" t="str">
        <f>IF(Data!F3569&lt;&gt;"successful",Data!L3569, "novalue")</f>
        <v>novalue</v>
      </c>
    </row>
    <row r="3570" spans="1:3" x14ac:dyDescent="0.2">
      <c r="A3570" s="3"/>
      <c r="B3570">
        <f>IF(Data!F3570="successful",Data!L3570, "novalue")</f>
        <v>19</v>
      </c>
      <c r="C3570" t="str">
        <f>IF(Data!F3570&lt;&gt;"successful",Data!L3570, "novalue")</f>
        <v>novalue</v>
      </c>
    </row>
    <row r="3571" spans="1:3" x14ac:dyDescent="0.2">
      <c r="A3571" s="3"/>
      <c r="B3571">
        <f>IF(Data!F3571="successful",Data!L3571, "novalue")</f>
        <v>41</v>
      </c>
      <c r="C3571" t="str">
        <f>IF(Data!F3571&lt;&gt;"successful",Data!L3571, "novalue")</f>
        <v>novalue</v>
      </c>
    </row>
    <row r="3572" spans="1:3" x14ac:dyDescent="0.2">
      <c r="A3572" s="3"/>
      <c r="B3572">
        <f>IF(Data!F3572="successful",Data!L3572, "novalue")</f>
        <v>26</v>
      </c>
      <c r="C3572" t="str">
        <f>IF(Data!F3572&lt;&gt;"successful",Data!L3572, "novalue")</f>
        <v>novalue</v>
      </c>
    </row>
    <row r="3573" spans="1:3" x14ac:dyDescent="0.2">
      <c r="A3573" s="3"/>
      <c r="B3573">
        <f>IF(Data!F3573="successful",Data!L3573, "novalue")</f>
        <v>25</v>
      </c>
      <c r="C3573" t="str">
        <f>IF(Data!F3573&lt;&gt;"successful",Data!L3573, "novalue")</f>
        <v>novalue</v>
      </c>
    </row>
    <row r="3574" spans="1:3" x14ac:dyDescent="0.2">
      <c r="A3574" s="3"/>
      <c r="B3574">
        <f>IF(Data!F3574="successful",Data!L3574, "novalue")</f>
        <v>9</v>
      </c>
      <c r="C3574" t="str">
        <f>IF(Data!F3574&lt;&gt;"successful",Data!L3574, "novalue")</f>
        <v>novalue</v>
      </c>
    </row>
    <row r="3575" spans="1:3" x14ac:dyDescent="0.2">
      <c r="A3575" s="3"/>
      <c r="B3575">
        <f>IF(Data!F3575="successful",Data!L3575, "novalue")</f>
        <v>78</v>
      </c>
      <c r="C3575" t="str">
        <f>IF(Data!F3575&lt;&gt;"successful",Data!L3575, "novalue")</f>
        <v>novalue</v>
      </c>
    </row>
    <row r="3576" spans="1:3" x14ac:dyDescent="0.2">
      <c r="A3576" s="3"/>
      <c r="B3576">
        <f>IF(Data!F3576="successful",Data!L3576, "novalue")</f>
        <v>45</v>
      </c>
      <c r="C3576" t="str">
        <f>IF(Data!F3576&lt;&gt;"successful",Data!L3576, "novalue")</f>
        <v>novalue</v>
      </c>
    </row>
    <row r="3577" spans="1:3" x14ac:dyDescent="0.2">
      <c r="A3577" s="3"/>
      <c r="B3577">
        <f>IF(Data!F3577="successful",Data!L3577, "novalue")</f>
        <v>102</v>
      </c>
      <c r="C3577" t="str">
        <f>IF(Data!F3577&lt;&gt;"successful",Data!L3577, "novalue")</f>
        <v>novalue</v>
      </c>
    </row>
    <row r="3578" spans="1:3" x14ac:dyDescent="0.2">
      <c r="A3578" s="3"/>
      <c r="B3578">
        <f>IF(Data!F3578="successful",Data!L3578, "novalue")</f>
        <v>5</v>
      </c>
      <c r="C3578" t="str">
        <f>IF(Data!F3578&lt;&gt;"successful",Data!L3578, "novalue")</f>
        <v>novalue</v>
      </c>
    </row>
    <row r="3579" spans="1:3" x14ac:dyDescent="0.2">
      <c r="A3579" s="3"/>
      <c r="B3579">
        <f>IF(Data!F3579="successful",Data!L3579, "novalue")</f>
        <v>27</v>
      </c>
      <c r="C3579" t="str">
        <f>IF(Data!F3579&lt;&gt;"successful",Data!L3579, "novalue")</f>
        <v>novalue</v>
      </c>
    </row>
    <row r="3580" spans="1:3" x14ac:dyDescent="0.2">
      <c r="A3580" s="3"/>
      <c r="B3580">
        <f>IF(Data!F3580="successful",Data!L3580, "novalue")</f>
        <v>37</v>
      </c>
      <c r="C3580" t="str">
        <f>IF(Data!F3580&lt;&gt;"successful",Data!L3580, "novalue")</f>
        <v>novalue</v>
      </c>
    </row>
    <row r="3581" spans="1:3" x14ac:dyDescent="0.2">
      <c r="A3581" s="3"/>
      <c r="B3581">
        <f>IF(Data!F3581="successful",Data!L3581, "novalue")</f>
        <v>14</v>
      </c>
      <c r="C3581" t="str">
        <f>IF(Data!F3581&lt;&gt;"successful",Data!L3581, "novalue")</f>
        <v>novalue</v>
      </c>
    </row>
    <row r="3582" spans="1:3" x14ac:dyDescent="0.2">
      <c r="A3582" s="3"/>
      <c r="B3582">
        <f>IF(Data!F3582="successful",Data!L3582, "novalue")</f>
        <v>27</v>
      </c>
      <c r="C3582" t="str">
        <f>IF(Data!F3582&lt;&gt;"successful",Data!L3582, "novalue")</f>
        <v>novalue</v>
      </c>
    </row>
    <row r="3583" spans="1:3" x14ac:dyDescent="0.2">
      <c r="A3583" s="3"/>
      <c r="B3583">
        <f>IF(Data!F3583="successful",Data!L3583, "novalue")</f>
        <v>45</v>
      </c>
      <c r="C3583" t="str">
        <f>IF(Data!F3583&lt;&gt;"successful",Data!L3583, "novalue")</f>
        <v>novalue</v>
      </c>
    </row>
    <row r="3584" spans="1:3" x14ac:dyDescent="0.2">
      <c r="A3584" s="3"/>
      <c r="B3584">
        <f>IF(Data!F3584="successful",Data!L3584, "novalue")</f>
        <v>49</v>
      </c>
      <c r="C3584" t="str">
        <f>IF(Data!F3584&lt;&gt;"successful",Data!L3584, "novalue")</f>
        <v>novalue</v>
      </c>
    </row>
    <row r="3585" spans="1:3" x14ac:dyDescent="0.2">
      <c r="A3585" s="3"/>
      <c r="B3585">
        <f>IF(Data!F3585="successful",Data!L3585, "novalue")</f>
        <v>24</v>
      </c>
      <c r="C3585" t="str">
        <f>IF(Data!F3585&lt;&gt;"successful",Data!L3585, "novalue")</f>
        <v>novalue</v>
      </c>
    </row>
    <row r="3586" spans="1:3" x14ac:dyDescent="0.2">
      <c r="A3586" s="3"/>
      <c r="B3586">
        <f>IF(Data!F3586="successful",Data!L3586, "novalue")</f>
        <v>112</v>
      </c>
      <c r="C3586" t="str">
        <f>IF(Data!F3586&lt;&gt;"successful",Data!L3586, "novalue")</f>
        <v>novalue</v>
      </c>
    </row>
    <row r="3587" spans="1:3" x14ac:dyDescent="0.2">
      <c r="A3587" s="3"/>
      <c r="B3587">
        <f>IF(Data!F3587="successful",Data!L3587, "novalue")</f>
        <v>23</v>
      </c>
      <c r="C3587" t="str">
        <f>IF(Data!F3587&lt;&gt;"successful",Data!L3587, "novalue")</f>
        <v>novalue</v>
      </c>
    </row>
    <row r="3588" spans="1:3" x14ac:dyDescent="0.2">
      <c r="A3588" s="3"/>
      <c r="B3588">
        <f>IF(Data!F3588="successful",Data!L3588, "novalue")</f>
        <v>54</v>
      </c>
      <c r="C3588" t="str">
        <f>IF(Data!F3588&lt;&gt;"successful",Data!L3588, "novalue")</f>
        <v>novalue</v>
      </c>
    </row>
    <row r="3589" spans="1:3" x14ac:dyDescent="0.2">
      <c r="A3589" s="3"/>
      <c r="B3589">
        <f>IF(Data!F3589="successful",Data!L3589, "novalue")</f>
        <v>28</v>
      </c>
      <c r="C3589" t="str">
        <f>IF(Data!F3589&lt;&gt;"successful",Data!L3589, "novalue")</f>
        <v>novalue</v>
      </c>
    </row>
    <row r="3590" spans="1:3" x14ac:dyDescent="0.2">
      <c r="A3590" s="3"/>
      <c r="B3590">
        <f>IF(Data!F3590="successful",Data!L3590, "novalue")</f>
        <v>11</v>
      </c>
      <c r="C3590" t="str">
        <f>IF(Data!F3590&lt;&gt;"successful",Data!L3590, "novalue")</f>
        <v>novalue</v>
      </c>
    </row>
    <row r="3591" spans="1:3" x14ac:dyDescent="0.2">
      <c r="A3591" s="3"/>
      <c r="B3591">
        <f>IF(Data!F3591="successful",Data!L3591, "novalue")</f>
        <v>62</v>
      </c>
      <c r="C3591" t="str">
        <f>IF(Data!F3591&lt;&gt;"successful",Data!L3591, "novalue")</f>
        <v>novalue</v>
      </c>
    </row>
    <row r="3592" spans="1:3" x14ac:dyDescent="0.2">
      <c r="A3592" s="3"/>
      <c r="B3592">
        <f>IF(Data!F3592="successful",Data!L3592, "novalue")</f>
        <v>73</v>
      </c>
      <c r="C3592" t="str">
        <f>IF(Data!F3592&lt;&gt;"successful",Data!L3592, "novalue")</f>
        <v>novalue</v>
      </c>
    </row>
    <row r="3593" spans="1:3" x14ac:dyDescent="0.2">
      <c r="A3593" s="3"/>
      <c r="B3593">
        <f>IF(Data!F3593="successful",Data!L3593, "novalue")</f>
        <v>18</v>
      </c>
      <c r="C3593" t="str">
        <f>IF(Data!F3593&lt;&gt;"successful",Data!L3593, "novalue")</f>
        <v>novalue</v>
      </c>
    </row>
    <row r="3594" spans="1:3" x14ac:dyDescent="0.2">
      <c r="A3594" s="3"/>
      <c r="B3594">
        <f>IF(Data!F3594="successful",Data!L3594, "novalue")</f>
        <v>35</v>
      </c>
      <c r="C3594" t="str">
        <f>IF(Data!F3594&lt;&gt;"successful",Data!L3594, "novalue")</f>
        <v>novalue</v>
      </c>
    </row>
    <row r="3595" spans="1:3" x14ac:dyDescent="0.2">
      <c r="A3595" s="3"/>
      <c r="B3595">
        <f>IF(Data!F3595="successful",Data!L3595, "novalue")</f>
        <v>43</v>
      </c>
      <c r="C3595" t="str">
        <f>IF(Data!F3595&lt;&gt;"successful",Data!L3595, "novalue")</f>
        <v>novalue</v>
      </c>
    </row>
    <row r="3596" spans="1:3" x14ac:dyDescent="0.2">
      <c r="A3596" s="3"/>
      <c r="B3596">
        <f>IF(Data!F3596="successful",Data!L3596, "novalue")</f>
        <v>36</v>
      </c>
      <c r="C3596" t="str">
        <f>IF(Data!F3596&lt;&gt;"successful",Data!L3596, "novalue")</f>
        <v>novalue</v>
      </c>
    </row>
    <row r="3597" spans="1:3" x14ac:dyDescent="0.2">
      <c r="A3597" s="3"/>
      <c r="B3597">
        <f>IF(Data!F3597="successful",Data!L3597, "novalue")</f>
        <v>62</v>
      </c>
      <c r="C3597" t="str">
        <f>IF(Data!F3597&lt;&gt;"successful",Data!L3597, "novalue")</f>
        <v>novalue</v>
      </c>
    </row>
    <row r="3598" spans="1:3" x14ac:dyDescent="0.2">
      <c r="A3598" s="3"/>
      <c r="B3598">
        <f>IF(Data!F3598="successful",Data!L3598, "novalue")</f>
        <v>15</v>
      </c>
      <c r="C3598" t="str">
        <f>IF(Data!F3598&lt;&gt;"successful",Data!L3598, "novalue")</f>
        <v>novalue</v>
      </c>
    </row>
    <row r="3599" spans="1:3" x14ac:dyDescent="0.2">
      <c r="A3599" s="3"/>
      <c r="B3599">
        <f>IF(Data!F3599="successful",Data!L3599, "novalue")</f>
        <v>33</v>
      </c>
      <c r="C3599" t="str">
        <f>IF(Data!F3599&lt;&gt;"successful",Data!L3599, "novalue")</f>
        <v>novalue</v>
      </c>
    </row>
    <row r="3600" spans="1:3" x14ac:dyDescent="0.2">
      <c r="A3600" s="3"/>
      <c r="B3600">
        <f>IF(Data!F3600="successful",Data!L3600, "novalue")</f>
        <v>27</v>
      </c>
      <c r="C3600" t="str">
        <f>IF(Data!F3600&lt;&gt;"successful",Data!L3600, "novalue")</f>
        <v>novalue</v>
      </c>
    </row>
    <row r="3601" spans="1:3" x14ac:dyDescent="0.2">
      <c r="A3601" s="3"/>
      <c r="B3601">
        <f>IF(Data!F3601="successful",Data!L3601, "novalue")</f>
        <v>17</v>
      </c>
      <c r="C3601" t="str">
        <f>IF(Data!F3601&lt;&gt;"successful",Data!L3601, "novalue")</f>
        <v>novalue</v>
      </c>
    </row>
    <row r="3602" spans="1:3" x14ac:dyDescent="0.2">
      <c r="A3602" s="3"/>
      <c r="B3602">
        <f>IF(Data!F3602="successful",Data!L3602, "novalue")</f>
        <v>4</v>
      </c>
      <c r="C3602" t="str">
        <f>IF(Data!F3602&lt;&gt;"successful",Data!L3602, "novalue")</f>
        <v>novalue</v>
      </c>
    </row>
    <row r="3603" spans="1:3" x14ac:dyDescent="0.2">
      <c r="A3603" s="3"/>
      <c r="B3603">
        <f>IF(Data!F3603="successful",Data!L3603, "novalue")</f>
        <v>53</v>
      </c>
      <c r="C3603" t="str">
        <f>IF(Data!F3603&lt;&gt;"successful",Data!L3603, "novalue")</f>
        <v>novalue</v>
      </c>
    </row>
    <row r="3604" spans="1:3" x14ac:dyDescent="0.2">
      <c r="A3604" s="3"/>
      <c r="B3604">
        <f>IF(Data!F3604="successful",Data!L3604, "novalue")</f>
        <v>49</v>
      </c>
      <c r="C3604" t="str">
        <f>IF(Data!F3604&lt;&gt;"successful",Data!L3604, "novalue")</f>
        <v>novalue</v>
      </c>
    </row>
    <row r="3605" spans="1:3" x14ac:dyDescent="0.2">
      <c r="A3605" s="3"/>
      <c r="B3605">
        <f>IF(Data!F3605="successful",Data!L3605, "novalue")</f>
        <v>57</v>
      </c>
      <c r="C3605" t="str">
        <f>IF(Data!F3605&lt;&gt;"successful",Data!L3605, "novalue")</f>
        <v>novalue</v>
      </c>
    </row>
    <row r="3606" spans="1:3" x14ac:dyDescent="0.2">
      <c r="A3606" s="3"/>
      <c r="B3606">
        <f>IF(Data!F3606="successful",Data!L3606, "novalue")</f>
        <v>69</v>
      </c>
      <c r="C3606" t="str">
        <f>IF(Data!F3606&lt;&gt;"successful",Data!L3606, "novalue")</f>
        <v>novalue</v>
      </c>
    </row>
    <row r="3607" spans="1:3" x14ac:dyDescent="0.2">
      <c r="A3607" s="3"/>
      <c r="B3607">
        <f>IF(Data!F3607="successful",Data!L3607, "novalue")</f>
        <v>15</v>
      </c>
      <c r="C3607" t="str">
        <f>IF(Data!F3607&lt;&gt;"successful",Data!L3607, "novalue")</f>
        <v>novalue</v>
      </c>
    </row>
    <row r="3608" spans="1:3" x14ac:dyDescent="0.2">
      <c r="A3608" s="3"/>
      <c r="B3608">
        <f>IF(Data!F3608="successful",Data!L3608, "novalue")</f>
        <v>64</v>
      </c>
      <c r="C3608" t="str">
        <f>IF(Data!F3608&lt;&gt;"successful",Data!L3608, "novalue")</f>
        <v>novalue</v>
      </c>
    </row>
    <row r="3609" spans="1:3" x14ac:dyDescent="0.2">
      <c r="A3609" s="3"/>
      <c r="B3609">
        <f>IF(Data!F3609="successful",Data!L3609, "novalue")</f>
        <v>20</v>
      </c>
      <c r="C3609" t="str">
        <f>IF(Data!F3609&lt;&gt;"successful",Data!L3609, "novalue")</f>
        <v>novalue</v>
      </c>
    </row>
    <row r="3610" spans="1:3" x14ac:dyDescent="0.2">
      <c r="A3610" s="3"/>
      <c r="B3610">
        <f>IF(Data!F3610="successful",Data!L3610, "novalue")</f>
        <v>27</v>
      </c>
      <c r="C3610" t="str">
        <f>IF(Data!F3610&lt;&gt;"successful",Data!L3610, "novalue")</f>
        <v>novalue</v>
      </c>
    </row>
    <row r="3611" spans="1:3" x14ac:dyDescent="0.2">
      <c r="A3611" s="3"/>
      <c r="B3611">
        <f>IF(Data!F3611="successful",Data!L3611, "novalue")</f>
        <v>21</v>
      </c>
      <c r="C3611" t="str">
        <f>IF(Data!F3611&lt;&gt;"successful",Data!L3611, "novalue")</f>
        <v>novalue</v>
      </c>
    </row>
    <row r="3612" spans="1:3" x14ac:dyDescent="0.2">
      <c r="A3612" s="3"/>
      <c r="B3612">
        <f>IF(Data!F3612="successful",Data!L3612, "novalue")</f>
        <v>31</v>
      </c>
      <c r="C3612" t="str">
        <f>IF(Data!F3612&lt;&gt;"successful",Data!L3612, "novalue")</f>
        <v>novalue</v>
      </c>
    </row>
    <row r="3613" spans="1:3" x14ac:dyDescent="0.2">
      <c r="A3613" s="3"/>
      <c r="B3613">
        <f>IF(Data!F3613="successful",Data!L3613, "novalue")</f>
        <v>51</v>
      </c>
      <c r="C3613" t="str">
        <f>IF(Data!F3613&lt;&gt;"successful",Data!L3613, "novalue")</f>
        <v>novalue</v>
      </c>
    </row>
    <row r="3614" spans="1:3" x14ac:dyDescent="0.2">
      <c r="A3614" s="3"/>
      <c r="B3614">
        <f>IF(Data!F3614="successful",Data!L3614, "novalue")</f>
        <v>57</v>
      </c>
      <c r="C3614" t="str">
        <f>IF(Data!F3614&lt;&gt;"successful",Data!L3614, "novalue")</f>
        <v>novalue</v>
      </c>
    </row>
    <row r="3615" spans="1:3" x14ac:dyDescent="0.2">
      <c r="A3615" s="3"/>
      <c r="B3615">
        <f>IF(Data!F3615="successful",Data!L3615, "novalue")</f>
        <v>20</v>
      </c>
      <c r="C3615" t="str">
        <f>IF(Data!F3615&lt;&gt;"successful",Data!L3615, "novalue")</f>
        <v>novalue</v>
      </c>
    </row>
    <row r="3616" spans="1:3" x14ac:dyDescent="0.2">
      <c r="A3616" s="3"/>
      <c r="B3616">
        <f>IF(Data!F3616="successful",Data!L3616, "novalue")</f>
        <v>71</v>
      </c>
      <c r="C3616" t="str">
        <f>IF(Data!F3616&lt;&gt;"successful",Data!L3616, "novalue")</f>
        <v>novalue</v>
      </c>
    </row>
    <row r="3617" spans="1:3" x14ac:dyDescent="0.2">
      <c r="A3617" s="3"/>
      <c r="B3617">
        <f>IF(Data!F3617="successful",Data!L3617, "novalue")</f>
        <v>72</v>
      </c>
      <c r="C3617" t="str">
        <f>IF(Data!F3617&lt;&gt;"successful",Data!L3617, "novalue")</f>
        <v>novalue</v>
      </c>
    </row>
    <row r="3618" spans="1:3" x14ac:dyDescent="0.2">
      <c r="A3618" s="3"/>
      <c r="B3618">
        <f>IF(Data!F3618="successful",Data!L3618, "novalue")</f>
        <v>45</v>
      </c>
      <c r="C3618" t="str">
        <f>IF(Data!F3618&lt;&gt;"successful",Data!L3618, "novalue")</f>
        <v>novalue</v>
      </c>
    </row>
    <row r="3619" spans="1:3" x14ac:dyDescent="0.2">
      <c r="A3619" s="3"/>
      <c r="B3619">
        <f>IF(Data!F3619="successful",Data!L3619, "novalue")</f>
        <v>51</v>
      </c>
      <c r="C3619" t="str">
        <f>IF(Data!F3619&lt;&gt;"successful",Data!L3619, "novalue")</f>
        <v>novalue</v>
      </c>
    </row>
    <row r="3620" spans="1:3" x14ac:dyDescent="0.2">
      <c r="A3620" s="3"/>
      <c r="B3620">
        <f>IF(Data!F3620="successful",Data!L3620, "novalue")</f>
        <v>56</v>
      </c>
      <c r="C3620" t="str">
        <f>IF(Data!F3620&lt;&gt;"successful",Data!L3620, "novalue")</f>
        <v>novalue</v>
      </c>
    </row>
    <row r="3621" spans="1:3" x14ac:dyDescent="0.2">
      <c r="A3621" s="3"/>
      <c r="B3621">
        <f>IF(Data!F3621="successful",Data!L3621, "novalue")</f>
        <v>17</v>
      </c>
      <c r="C3621" t="str">
        <f>IF(Data!F3621&lt;&gt;"successful",Data!L3621, "novalue")</f>
        <v>novalue</v>
      </c>
    </row>
    <row r="3622" spans="1:3" x14ac:dyDescent="0.2">
      <c r="A3622" s="3"/>
      <c r="B3622">
        <f>IF(Data!F3622="successful",Data!L3622, "novalue")</f>
        <v>197</v>
      </c>
      <c r="C3622" t="str">
        <f>IF(Data!F3622&lt;&gt;"successful",Data!L3622, "novalue")</f>
        <v>novalue</v>
      </c>
    </row>
    <row r="3623" spans="1:3" x14ac:dyDescent="0.2">
      <c r="A3623" s="3"/>
      <c r="B3623">
        <f>IF(Data!F3623="successful",Data!L3623, "novalue")</f>
        <v>70</v>
      </c>
      <c r="C3623" t="str">
        <f>IF(Data!F3623&lt;&gt;"successful",Data!L3623, "novalue")</f>
        <v>novalue</v>
      </c>
    </row>
    <row r="3624" spans="1:3" x14ac:dyDescent="0.2">
      <c r="A3624" s="3"/>
      <c r="B3624">
        <f>IF(Data!F3624="successful",Data!L3624, "novalue")</f>
        <v>21</v>
      </c>
      <c r="C3624" t="str">
        <f>IF(Data!F3624&lt;&gt;"successful",Data!L3624, "novalue")</f>
        <v>novalue</v>
      </c>
    </row>
    <row r="3625" spans="1:3" x14ac:dyDescent="0.2">
      <c r="A3625" s="3"/>
      <c r="B3625">
        <f>IF(Data!F3625="successful",Data!L3625, "novalue")</f>
        <v>34</v>
      </c>
      <c r="C3625" t="str">
        <f>IF(Data!F3625&lt;&gt;"successful",Data!L3625, "novalue")</f>
        <v>novalue</v>
      </c>
    </row>
    <row r="3626" spans="1:3" x14ac:dyDescent="0.2">
      <c r="A3626" s="3"/>
      <c r="B3626">
        <f>IF(Data!F3626="successful",Data!L3626, "novalue")</f>
        <v>39</v>
      </c>
      <c r="C3626" t="str">
        <f>IF(Data!F3626&lt;&gt;"successful",Data!L3626, "novalue")</f>
        <v>novalue</v>
      </c>
    </row>
    <row r="3627" spans="1:3" x14ac:dyDescent="0.2">
      <c r="A3627" s="3"/>
      <c r="B3627">
        <f>IF(Data!F3627="successful",Data!L3627, "novalue")</f>
        <v>78</v>
      </c>
      <c r="C3627" t="str">
        <f>IF(Data!F3627&lt;&gt;"successful",Data!L3627, "novalue")</f>
        <v>novalue</v>
      </c>
    </row>
    <row r="3628" spans="1:3" x14ac:dyDescent="0.2">
      <c r="A3628" s="3"/>
      <c r="B3628">
        <f>IF(Data!F3628="successful",Data!L3628, "novalue")</f>
        <v>48</v>
      </c>
      <c r="C3628" t="str">
        <f>IF(Data!F3628&lt;&gt;"successful",Data!L3628, "novalue")</f>
        <v>novalue</v>
      </c>
    </row>
    <row r="3629" spans="1:3" x14ac:dyDescent="0.2">
      <c r="A3629" s="3"/>
      <c r="B3629">
        <f>IF(Data!F3629="successful",Data!L3629, "novalue")</f>
        <v>29</v>
      </c>
      <c r="C3629" t="str">
        <f>IF(Data!F3629&lt;&gt;"successful",Data!L3629, "novalue")</f>
        <v>novalue</v>
      </c>
    </row>
    <row r="3630" spans="1:3" x14ac:dyDescent="0.2">
      <c r="A3630" s="3"/>
      <c r="B3630" t="str">
        <f>IF(Data!F3630="successful",Data!L3630, "novalue")</f>
        <v>novalue</v>
      </c>
      <c r="C3630">
        <f>IF(Data!F3630&lt;&gt;"successful",Data!L3630, "novalue")</f>
        <v>0</v>
      </c>
    </row>
    <row r="3631" spans="1:3" x14ac:dyDescent="0.2">
      <c r="A3631" s="3"/>
      <c r="B3631" t="str">
        <f>IF(Data!F3631="successful",Data!L3631, "novalue")</f>
        <v>novalue</v>
      </c>
      <c r="C3631">
        <f>IF(Data!F3631&lt;&gt;"successful",Data!L3631, "novalue")</f>
        <v>2</v>
      </c>
    </row>
    <row r="3632" spans="1:3" x14ac:dyDescent="0.2">
      <c r="A3632" s="3"/>
      <c r="B3632" t="str">
        <f>IF(Data!F3632="successful",Data!L3632, "novalue")</f>
        <v>novalue</v>
      </c>
      <c r="C3632">
        <f>IF(Data!F3632&lt;&gt;"successful",Data!L3632, "novalue")</f>
        <v>1</v>
      </c>
    </row>
    <row r="3633" spans="1:3" x14ac:dyDescent="0.2">
      <c r="A3633" s="3"/>
      <c r="B3633" t="str">
        <f>IF(Data!F3633="successful",Data!L3633, "novalue")</f>
        <v>novalue</v>
      </c>
      <c r="C3633">
        <f>IF(Data!F3633&lt;&gt;"successful",Data!L3633, "novalue")</f>
        <v>59</v>
      </c>
    </row>
    <row r="3634" spans="1:3" x14ac:dyDescent="0.2">
      <c r="A3634" s="3"/>
      <c r="B3634" t="str">
        <f>IF(Data!F3634="successful",Data!L3634, "novalue")</f>
        <v>novalue</v>
      </c>
      <c r="C3634">
        <f>IF(Data!F3634&lt;&gt;"successful",Data!L3634, "novalue")</f>
        <v>1</v>
      </c>
    </row>
    <row r="3635" spans="1:3" x14ac:dyDescent="0.2">
      <c r="A3635" s="3"/>
      <c r="B3635" t="str">
        <f>IF(Data!F3635="successful",Data!L3635, "novalue")</f>
        <v>novalue</v>
      </c>
      <c r="C3635">
        <f>IF(Data!F3635&lt;&gt;"successful",Data!L3635, "novalue")</f>
        <v>31</v>
      </c>
    </row>
    <row r="3636" spans="1:3" x14ac:dyDescent="0.2">
      <c r="A3636" s="3"/>
      <c r="B3636" t="str">
        <f>IF(Data!F3636="successful",Data!L3636, "novalue")</f>
        <v>novalue</v>
      </c>
      <c r="C3636">
        <f>IF(Data!F3636&lt;&gt;"successful",Data!L3636, "novalue")</f>
        <v>18</v>
      </c>
    </row>
    <row r="3637" spans="1:3" x14ac:dyDescent="0.2">
      <c r="A3637" s="3"/>
      <c r="B3637" t="str">
        <f>IF(Data!F3637="successful",Data!L3637, "novalue")</f>
        <v>novalue</v>
      </c>
      <c r="C3637">
        <f>IF(Data!F3637&lt;&gt;"successful",Data!L3637, "novalue")</f>
        <v>10</v>
      </c>
    </row>
    <row r="3638" spans="1:3" x14ac:dyDescent="0.2">
      <c r="A3638" s="3"/>
      <c r="B3638" t="str">
        <f>IF(Data!F3638="successful",Data!L3638, "novalue")</f>
        <v>novalue</v>
      </c>
      <c r="C3638">
        <f>IF(Data!F3638&lt;&gt;"successful",Data!L3638, "novalue")</f>
        <v>0</v>
      </c>
    </row>
    <row r="3639" spans="1:3" x14ac:dyDescent="0.2">
      <c r="A3639" s="3"/>
      <c r="B3639" t="str">
        <f>IF(Data!F3639="successful",Data!L3639, "novalue")</f>
        <v>novalue</v>
      </c>
      <c r="C3639">
        <f>IF(Data!F3639&lt;&gt;"successful",Data!L3639, "novalue")</f>
        <v>14</v>
      </c>
    </row>
    <row r="3640" spans="1:3" x14ac:dyDescent="0.2">
      <c r="A3640" s="3"/>
      <c r="B3640" t="str">
        <f>IF(Data!F3640="successful",Data!L3640, "novalue")</f>
        <v>novalue</v>
      </c>
      <c r="C3640">
        <f>IF(Data!F3640&lt;&gt;"successful",Data!L3640, "novalue")</f>
        <v>2</v>
      </c>
    </row>
    <row r="3641" spans="1:3" x14ac:dyDescent="0.2">
      <c r="A3641" s="3"/>
      <c r="B3641" t="str">
        <f>IF(Data!F3641="successful",Data!L3641, "novalue")</f>
        <v>novalue</v>
      </c>
      <c r="C3641">
        <f>IF(Data!F3641&lt;&gt;"successful",Data!L3641, "novalue")</f>
        <v>1</v>
      </c>
    </row>
    <row r="3642" spans="1:3" x14ac:dyDescent="0.2">
      <c r="A3642" s="3"/>
      <c r="B3642" t="str">
        <f>IF(Data!F3642="successful",Data!L3642, "novalue")</f>
        <v>novalue</v>
      </c>
      <c r="C3642">
        <f>IF(Data!F3642&lt;&gt;"successful",Data!L3642, "novalue")</f>
        <v>3</v>
      </c>
    </row>
    <row r="3643" spans="1:3" x14ac:dyDescent="0.2">
      <c r="A3643" s="3"/>
      <c r="B3643" t="str">
        <f>IF(Data!F3643="successful",Data!L3643, "novalue")</f>
        <v>novalue</v>
      </c>
      <c r="C3643">
        <f>IF(Data!F3643&lt;&gt;"successful",Data!L3643, "novalue")</f>
        <v>0</v>
      </c>
    </row>
    <row r="3644" spans="1:3" x14ac:dyDescent="0.2">
      <c r="A3644" s="3"/>
      <c r="B3644" t="str">
        <f>IF(Data!F3644="successful",Data!L3644, "novalue")</f>
        <v>novalue</v>
      </c>
      <c r="C3644">
        <f>IF(Data!F3644&lt;&gt;"successful",Data!L3644, "novalue")</f>
        <v>2</v>
      </c>
    </row>
    <row r="3645" spans="1:3" x14ac:dyDescent="0.2">
      <c r="A3645" s="3"/>
      <c r="B3645" t="str">
        <f>IF(Data!F3645="successful",Data!L3645, "novalue")</f>
        <v>novalue</v>
      </c>
      <c r="C3645">
        <f>IF(Data!F3645&lt;&gt;"successful",Data!L3645, "novalue")</f>
        <v>0</v>
      </c>
    </row>
    <row r="3646" spans="1:3" x14ac:dyDescent="0.2">
      <c r="A3646" s="3"/>
      <c r="B3646" t="str">
        <f>IF(Data!F3646="successful",Data!L3646, "novalue")</f>
        <v>novalue</v>
      </c>
      <c r="C3646">
        <f>IF(Data!F3646&lt;&gt;"successful",Data!L3646, "novalue")</f>
        <v>12</v>
      </c>
    </row>
    <row r="3647" spans="1:3" x14ac:dyDescent="0.2">
      <c r="A3647" s="3"/>
      <c r="B3647" t="str">
        <f>IF(Data!F3647="successful",Data!L3647, "novalue")</f>
        <v>novalue</v>
      </c>
      <c r="C3647">
        <f>IF(Data!F3647&lt;&gt;"successful",Data!L3647, "novalue")</f>
        <v>1</v>
      </c>
    </row>
    <row r="3648" spans="1:3" x14ac:dyDescent="0.2">
      <c r="A3648" s="3"/>
      <c r="B3648" t="str">
        <f>IF(Data!F3648="successful",Data!L3648, "novalue")</f>
        <v>novalue</v>
      </c>
      <c r="C3648">
        <f>IF(Data!F3648&lt;&gt;"successful",Data!L3648, "novalue")</f>
        <v>8</v>
      </c>
    </row>
    <row r="3649" spans="1:3" x14ac:dyDescent="0.2">
      <c r="A3649" s="3"/>
      <c r="B3649" t="str">
        <f>IF(Data!F3649="successful",Data!L3649, "novalue")</f>
        <v>novalue</v>
      </c>
      <c r="C3649">
        <f>IF(Data!F3649&lt;&gt;"successful",Data!L3649, "novalue")</f>
        <v>2</v>
      </c>
    </row>
    <row r="3650" spans="1:3" x14ac:dyDescent="0.2">
      <c r="A3650" s="3"/>
      <c r="B3650">
        <f>IF(Data!F3650="successful",Data!L3650, "novalue")</f>
        <v>73</v>
      </c>
      <c r="C3650" t="str">
        <f>IF(Data!F3650&lt;&gt;"successful",Data!L3650, "novalue")</f>
        <v>novalue</v>
      </c>
    </row>
    <row r="3651" spans="1:3" x14ac:dyDescent="0.2">
      <c r="A3651" s="3"/>
      <c r="B3651">
        <f>IF(Data!F3651="successful",Data!L3651, "novalue")</f>
        <v>8</v>
      </c>
      <c r="C3651" t="str">
        <f>IF(Data!F3651&lt;&gt;"successful",Data!L3651, "novalue")</f>
        <v>novalue</v>
      </c>
    </row>
    <row r="3652" spans="1:3" x14ac:dyDescent="0.2">
      <c r="A3652" s="3"/>
      <c r="B3652">
        <f>IF(Data!F3652="successful",Data!L3652, "novalue")</f>
        <v>17</v>
      </c>
      <c r="C3652" t="str">
        <f>IF(Data!F3652&lt;&gt;"successful",Data!L3652, "novalue")</f>
        <v>novalue</v>
      </c>
    </row>
    <row r="3653" spans="1:3" x14ac:dyDescent="0.2">
      <c r="A3653" s="3"/>
      <c r="B3653">
        <f>IF(Data!F3653="successful",Data!L3653, "novalue")</f>
        <v>9</v>
      </c>
      <c r="C3653" t="str">
        <f>IF(Data!F3653&lt;&gt;"successful",Data!L3653, "novalue")</f>
        <v>novalue</v>
      </c>
    </row>
    <row r="3654" spans="1:3" x14ac:dyDescent="0.2">
      <c r="A3654" s="3"/>
      <c r="B3654">
        <f>IF(Data!F3654="successful",Data!L3654, "novalue")</f>
        <v>17</v>
      </c>
      <c r="C3654" t="str">
        <f>IF(Data!F3654&lt;&gt;"successful",Data!L3654, "novalue")</f>
        <v>novalue</v>
      </c>
    </row>
    <row r="3655" spans="1:3" x14ac:dyDescent="0.2">
      <c r="A3655" s="3"/>
      <c r="B3655">
        <f>IF(Data!F3655="successful",Data!L3655, "novalue")</f>
        <v>33</v>
      </c>
      <c r="C3655" t="str">
        <f>IF(Data!F3655&lt;&gt;"successful",Data!L3655, "novalue")</f>
        <v>novalue</v>
      </c>
    </row>
    <row r="3656" spans="1:3" x14ac:dyDescent="0.2">
      <c r="A3656" s="3"/>
      <c r="B3656">
        <f>IF(Data!F3656="successful",Data!L3656, "novalue")</f>
        <v>38</v>
      </c>
      <c r="C3656" t="str">
        <f>IF(Data!F3656&lt;&gt;"successful",Data!L3656, "novalue")</f>
        <v>novalue</v>
      </c>
    </row>
    <row r="3657" spans="1:3" x14ac:dyDescent="0.2">
      <c r="A3657" s="3"/>
      <c r="B3657">
        <f>IF(Data!F3657="successful",Data!L3657, "novalue")</f>
        <v>79</v>
      </c>
      <c r="C3657" t="str">
        <f>IF(Data!F3657&lt;&gt;"successful",Data!L3657, "novalue")</f>
        <v>novalue</v>
      </c>
    </row>
    <row r="3658" spans="1:3" x14ac:dyDescent="0.2">
      <c r="A3658" s="3"/>
      <c r="B3658">
        <f>IF(Data!F3658="successful",Data!L3658, "novalue")</f>
        <v>46</v>
      </c>
      <c r="C3658" t="str">
        <f>IF(Data!F3658&lt;&gt;"successful",Data!L3658, "novalue")</f>
        <v>novalue</v>
      </c>
    </row>
    <row r="3659" spans="1:3" x14ac:dyDescent="0.2">
      <c r="A3659" s="3"/>
      <c r="B3659">
        <f>IF(Data!F3659="successful",Data!L3659, "novalue")</f>
        <v>20</v>
      </c>
      <c r="C3659" t="str">
        <f>IF(Data!F3659&lt;&gt;"successful",Data!L3659, "novalue")</f>
        <v>novalue</v>
      </c>
    </row>
    <row r="3660" spans="1:3" x14ac:dyDescent="0.2">
      <c r="A3660" s="3"/>
      <c r="B3660">
        <f>IF(Data!F3660="successful",Data!L3660, "novalue")</f>
        <v>20</v>
      </c>
      <c r="C3660" t="str">
        <f>IF(Data!F3660&lt;&gt;"successful",Data!L3660, "novalue")</f>
        <v>novalue</v>
      </c>
    </row>
    <row r="3661" spans="1:3" x14ac:dyDescent="0.2">
      <c r="A3661" s="3"/>
      <c r="B3661">
        <f>IF(Data!F3661="successful",Data!L3661, "novalue")</f>
        <v>13</v>
      </c>
      <c r="C3661" t="str">
        <f>IF(Data!F3661&lt;&gt;"successful",Data!L3661, "novalue")</f>
        <v>novalue</v>
      </c>
    </row>
    <row r="3662" spans="1:3" x14ac:dyDescent="0.2">
      <c r="A3662" s="3"/>
      <c r="B3662">
        <f>IF(Data!F3662="successful",Data!L3662, "novalue")</f>
        <v>22</v>
      </c>
      <c r="C3662" t="str">
        <f>IF(Data!F3662&lt;&gt;"successful",Data!L3662, "novalue")</f>
        <v>novalue</v>
      </c>
    </row>
    <row r="3663" spans="1:3" x14ac:dyDescent="0.2">
      <c r="A3663" s="3"/>
      <c r="B3663">
        <f>IF(Data!F3663="successful",Data!L3663, "novalue")</f>
        <v>36</v>
      </c>
      <c r="C3663" t="str">
        <f>IF(Data!F3663&lt;&gt;"successful",Data!L3663, "novalue")</f>
        <v>novalue</v>
      </c>
    </row>
    <row r="3664" spans="1:3" x14ac:dyDescent="0.2">
      <c r="A3664" s="3"/>
      <c r="B3664">
        <f>IF(Data!F3664="successful",Data!L3664, "novalue")</f>
        <v>40</v>
      </c>
      <c r="C3664" t="str">
        <f>IF(Data!F3664&lt;&gt;"successful",Data!L3664, "novalue")</f>
        <v>novalue</v>
      </c>
    </row>
    <row r="3665" spans="1:3" x14ac:dyDescent="0.2">
      <c r="A3665" s="3"/>
      <c r="B3665">
        <f>IF(Data!F3665="successful",Data!L3665, "novalue")</f>
        <v>9</v>
      </c>
      <c r="C3665" t="str">
        <f>IF(Data!F3665&lt;&gt;"successful",Data!L3665, "novalue")</f>
        <v>novalue</v>
      </c>
    </row>
    <row r="3666" spans="1:3" x14ac:dyDescent="0.2">
      <c r="A3666" s="3"/>
      <c r="B3666">
        <f>IF(Data!F3666="successful",Data!L3666, "novalue")</f>
        <v>19</v>
      </c>
      <c r="C3666" t="str">
        <f>IF(Data!F3666&lt;&gt;"successful",Data!L3666, "novalue")</f>
        <v>novalue</v>
      </c>
    </row>
    <row r="3667" spans="1:3" x14ac:dyDescent="0.2">
      <c r="A3667" s="3"/>
      <c r="B3667">
        <f>IF(Data!F3667="successful",Data!L3667, "novalue")</f>
        <v>14</v>
      </c>
      <c r="C3667" t="str">
        <f>IF(Data!F3667&lt;&gt;"successful",Data!L3667, "novalue")</f>
        <v>novalue</v>
      </c>
    </row>
    <row r="3668" spans="1:3" x14ac:dyDescent="0.2">
      <c r="A3668" s="3"/>
      <c r="B3668">
        <f>IF(Data!F3668="successful",Data!L3668, "novalue")</f>
        <v>38</v>
      </c>
      <c r="C3668" t="str">
        <f>IF(Data!F3668&lt;&gt;"successful",Data!L3668, "novalue")</f>
        <v>novalue</v>
      </c>
    </row>
    <row r="3669" spans="1:3" x14ac:dyDescent="0.2">
      <c r="A3669" s="3"/>
      <c r="B3669">
        <f>IF(Data!F3669="successful",Data!L3669, "novalue")</f>
        <v>58</v>
      </c>
      <c r="C3669" t="str">
        <f>IF(Data!F3669&lt;&gt;"successful",Data!L3669, "novalue")</f>
        <v>novalue</v>
      </c>
    </row>
    <row r="3670" spans="1:3" x14ac:dyDescent="0.2">
      <c r="A3670" s="3"/>
      <c r="B3670">
        <f>IF(Data!F3670="successful",Data!L3670, "novalue")</f>
        <v>28</v>
      </c>
      <c r="C3670" t="str">
        <f>IF(Data!F3670&lt;&gt;"successful",Data!L3670, "novalue")</f>
        <v>novalue</v>
      </c>
    </row>
    <row r="3671" spans="1:3" x14ac:dyDescent="0.2">
      <c r="A3671" s="3"/>
      <c r="B3671">
        <f>IF(Data!F3671="successful",Data!L3671, "novalue")</f>
        <v>17</v>
      </c>
      <c r="C3671" t="str">
        <f>IF(Data!F3671&lt;&gt;"successful",Data!L3671, "novalue")</f>
        <v>novalue</v>
      </c>
    </row>
    <row r="3672" spans="1:3" x14ac:dyDescent="0.2">
      <c r="A3672" s="3"/>
      <c r="B3672">
        <f>IF(Data!F3672="successful",Data!L3672, "novalue")</f>
        <v>12</v>
      </c>
      <c r="C3672" t="str">
        <f>IF(Data!F3672&lt;&gt;"successful",Data!L3672, "novalue")</f>
        <v>novalue</v>
      </c>
    </row>
    <row r="3673" spans="1:3" x14ac:dyDescent="0.2">
      <c r="A3673" s="3"/>
      <c r="B3673">
        <f>IF(Data!F3673="successful",Data!L3673, "novalue")</f>
        <v>40</v>
      </c>
      <c r="C3673" t="str">
        <f>IF(Data!F3673&lt;&gt;"successful",Data!L3673, "novalue")</f>
        <v>novalue</v>
      </c>
    </row>
    <row r="3674" spans="1:3" x14ac:dyDescent="0.2">
      <c r="A3674" s="3"/>
      <c r="B3674">
        <f>IF(Data!F3674="successful",Data!L3674, "novalue")</f>
        <v>57</v>
      </c>
      <c r="C3674" t="str">
        <f>IF(Data!F3674&lt;&gt;"successful",Data!L3674, "novalue")</f>
        <v>novalue</v>
      </c>
    </row>
    <row r="3675" spans="1:3" x14ac:dyDescent="0.2">
      <c r="A3675" s="3"/>
      <c r="B3675">
        <f>IF(Data!F3675="successful",Data!L3675, "novalue")</f>
        <v>114</v>
      </c>
      <c r="C3675" t="str">
        <f>IF(Data!F3675&lt;&gt;"successful",Data!L3675, "novalue")</f>
        <v>novalue</v>
      </c>
    </row>
    <row r="3676" spans="1:3" x14ac:dyDescent="0.2">
      <c r="A3676" s="3"/>
      <c r="B3676">
        <f>IF(Data!F3676="successful",Data!L3676, "novalue")</f>
        <v>31</v>
      </c>
      <c r="C3676" t="str">
        <f>IF(Data!F3676&lt;&gt;"successful",Data!L3676, "novalue")</f>
        <v>novalue</v>
      </c>
    </row>
    <row r="3677" spans="1:3" x14ac:dyDescent="0.2">
      <c r="A3677" s="3"/>
      <c r="B3677">
        <f>IF(Data!F3677="successful",Data!L3677, "novalue")</f>
        <v>3</v>
      </c>
      <c r="C3677" t="str">
        <f>IF(Data!F3677&lt;&gt;"successful",Data!L3677, "novalue")</f>
        <v>novalue</v>
      </c>
    </row>
    <row r="3678" spans="1:3" x14ac:dyDescent="0.2">
      <c r="A3678" s="3"/>
      <c r="B3678">
        <f>IF(Data!F3678="successful",Data!L3678, "novalue")</f>
        <v>16</v>
      </c>
      <c r="C3678" t="str">
        <f>IF(Data!F3678&lt;&gt;"successful",Data!L3678, "novalue")</f>
        <v>novalue</v>
      </c>
    </row>
    <row r="3679" spans="1:3" x14ac:dyDescent="0.2">
      <c r="A3679" s="3"/>
      <c r="B3679">
        <f>IF(Data!F3679="successful",Data!L3679, "novalue")</f>
        <v>199</v>
      </c>
      <c r="C3679" t="str">
        <f>IF(Data!F3679&lt;&gt;"successful",Data!L3679, "novalue")</f>
        <v>novalue</v>
      </c>
    </row>
    <row r="3680" spans="1:3" x14ac:dyDescent="0.2">
      <c r="A3680" s="3"/>
      <c r="B3680">
        <f>IF(Data!F3680="successful",Data!L3680, "novalue")</f>
        <v>31</v>
      </c>
      <c r="C3680" t="str">
        <f>IF(Data!F3680&lt;&gt;"successful",Data!L3680, "novalue")</f>
        <v>novalue</v>
      </c>
    </row>
    <row r="3681" spans="1:3" x14ac:dyDescent="0.2">
      <c r="A3681" s="3"/>
      <c r="B3681">
        <f>IF(Data!F3681="successful",Data!L3681, "novalue")</f>
        <v>30</v>
      </c>
      <c r="C3681" t="str">
        <f>IF(Data!F3681&lt;&gt;"successful",Data!L3681, "novalue")</f>
        <v>novalue</v>
      </c>
    </row>
    <row r="3682" spans="1:3" x14ac:dyDescent="0.2">
      <c r="A3682" s="3"/>
      <c r="B3682">
        <f>IF(Data!F3682="successful",Data!L3682, "novalue")</f>
        <v>34</v>
      </c>
      <c r="C3682" t="str">
        <f>IF(Data!F3682&lt;&gt;"successful",Data!L3682, "novalue")</f>
        <v>novalue</v>
      </c>
    </row>
    <row r="3683" spans="1:3" x14ac:dyDescent="0.2">
      <c r="A3683" s="3"/>
      <c r="B3683">
        <f>IF(Data!F3683="successful",Data!L3683, "novalue")</f>
        <v>18</v>
      </c>
      <c r="C3683" t="str">
        <f>IF(Data!F3683&lt;&gt;"successful",Data!L3683, "novalue")</f>
        <v>novalue</v>
      </c>
    </row>
    <row r="3684" spans="1:3" x14ac:dyDescent="0.2">
      <c r="A3684" s="3"/>
      <c r="B3684">
        <f>IF(Data!F3684="successful",Data!L3684, "novalue")</f>
        <v>67</v>
      </c>
      <c r="C3684" t="str">
        <f>IF(Data!F3684&lt;&gt;"successful",Data!L3684, "novalue")</f>
        <v>novalue</v>
      </c>
    </row>
    <row r="3685" spans="1:3" x14ac:dyDescent="0.2">
      <c r="A3685" s="3"/>
      <c r="B3685">
        <f>IF(Data!F3685="successful",Data!L3685, "novalue")</f>
        <v>66</v>
      </c>
      <c r="C3685" t="str">
        <f>IF(Data!F3685&lt;&gt;"successful",Data!L3685, "novalue")</f>
        <v>novalue</v>
      </c>
    </row>
    <row r="3686" spans="1:3" x14ac:dyDescent="0.2">
      <c r="A3686" s="3"/>
      <c r="B3686">
        <f>IF(Data!F3686="successful",Data!L3686, "novalue")</f>
        <v>23</v>
      </c>
      <c r="C3686" t="str">
        <f>IF(Data!F3686&lt;&gt;"successful",Data!L3686, "novalue")</f>
        <v>novalue</v>
      </c>
    </row>
    <row r="3687" spans="1:3" x14ac:dyDescent="0.2">
      <c r="A3687" s="3"/>
      <c r="B3687">
        <f>IF(Data!F3687="successful",Data!L3687, "novalue")</f>
        <v>126</v>
      </c>
      <c r="C3687" t="str">
        <f>IF(Data!F3687&lt;&gt;"successful",Data!L3687, "novalue")</f>
        <v>novalue</v>
      </c>
    </row>
    <row r="3688" spans="1:3" x14ac:dyDescent="0.2">
      <c r="A3688" s="3"/>
      <c r="B3688">
        <f>IF(Data!F3688="successful",Data!L3688, "novalue")</f>
        <v>6</v>
      </c>
      <c r="C3688" t="str">
        <f>IF(Data!F3688&lt;&gt;"successful",Data!L3688, "novalue")</f>
        <v>novalue</v>
      </c>
    </row>
    <row r="3689" spans="1:3" x14ac:dyDescent="0.2">
      <c r="A3689" s="3"/>
      <c r="B3689">
        <f>IF(Data!F3689="successful",Data!L3689, "novalue")</f>
        <v>25</v>
      </c>
      <c r="C3689" t="str">
        <f>IF(Data!F3689&lt;&gt;"successful",Data!L3689, "novalue")</f>
        <v>novalue</v>
      </c>
    </row>
    <row r="3690" spans="1:3" x14ac:dyDescent="0.2">
      <c r="A3690" s="3"/>
      <c r="B3690">
        <f>IF(Data!F3690="successful",Data!L3690, "novalue")</f>
        <v>39</v>
      </c>
      <c r="C3690" t="str">
        <f>IF(Data!F3690&lt;&gt;"successful",Data!L3690, "novalue")</f>
        <v>novalue</v>
      </c>
    </row>
    <row r="3691" spans="1:3" x14ac:dyDescent="0.2">
      <c r="A3691" s="3"/>
      <c r="B3691">
        <f>IF(Data!F3691="successful",Data!L3691, "novalue")</f>
        <v>62</v>
      </c>
      <c r="C3691" t="str">
        <f>IF(Data!F3691&lt;&gt;"successful",Data!L3691, "novalue")</f>
        <v>novalue</v>
      </c>
    </row>
    <row r="3692" spans="1:3" x14ac:dyDescent="0.2">
      <c r="A3692" s="3"/>
      <c r="B3692">
        <f>IF(Data!F3692="successful",Data!L3692, "novalue")</f>
        <v>31</v>
      </c>
      <c r="C3692" t="str">
        <f>IF(Data!F3692&lt;&gt;"successful",Data!L3692, "novalue")</f>
        <v>novalue</v>
      </c>
    </row>
    <row r="3693" spans="1:3" x14ac:dyDescent="0.2">
      <c r="A3693" s="3"/>
      <c r="B3693">
        <f>IF(Data!F3693="successful",Data!L3693, "novalue")</f>
        <v>274</v>
      </c>
      <c r="C3693" t="str">
        <f>IF(Data!F3693&lt;&gt;"successful",Data!L3693, "novalue")</f>
        <v>novalue</v>
      </c>
    </row>
    <row r="3694" spans="1:3" x14ac:dyDescent="0.2">
      <c r="A3694" s="3"/>
      <c r="B3694">
        <f>IF(Data!F3694="successful",Data!L3694, "novalue")</f>
        <v>17</v>
      </c>
      <c r="C3694" t="str">
        <f>IF(Data!F3694&lt;&gt;"successful",Data!L3694, "novalue")</f>
        <v>novalue</v>
      </c>
    </row>
    <row r="3695" spans="1:3" x14ac:dyDescent="0.2">
      <c r="A3695" s="3"/>
      <c r="B3695">
        <f>IF(Data!F3695="successful",Data!L3695, "novalue")</f>
        <v>14</v>
      </c>
      <c r="C3695" t="str">
        <f>IF(Data!F3695&lt;&gt;"successful",Data!L3695, "novalue")</f>
        <v>novalue</v>
      </c>
    </row>
    <row r="3696" spans="1:3" x14ac:dyDescent="0.2">
      <c r="A3696" s="3"/>
      <c r="B3696">
        <f>IF(Data!F3696="successful",Data!L3696, "novalue")</f>
        <v>60</v>
      </c>
      <c r="C3696" t="str">
        <f>IF(Data!F3696&lt;&gt;"successful",Data!L3696, "novalue")</f>
        <v>novalue</v>
      </c>
    </row>
    <row r="3697" spans="1:3" x14ac:dyDescent="0.2">
      <c r="A3697" s="3"/>
      <c r="B3697">
        <f>IF(Data!F3697="successful",Data!L3697, "novalue")</f>
        <v>33</v>
      </c>
      <c r="C3697" t="str">
        <f>IF(Data!F3697&lt;&gt;"successful",Data!L3697, "novalue")</f>
        <v>novalue</v>
      </c>
    </row>
    <row r="3698" spans="1:3" x14ac:dyDescent="0.2">
      <c r="A3698" s="3"/>
      <c r="B3698">
        <f>IF(Data!F3698="successful",Data!L3698, "novalue")</f>
        <v>78</v>
      </c>
      <c r="C3698" t="str">
        <f>IF(Data!F3698&lt;&gt;"successful",Data!L3698, "novalue")</f>
        <v>novalue</v>
      </c>
    </row>
    <row r="3699" spans="1:3" x14ac:dyDescent="0.2">
      <c r="A3699" s="3"/>
      <c r="B3699">
        <f>IF(Data!F3699="successful",Data!L3699, "novalue")</f>
        <v>30</v>
      </c>
      <c r="C3699" t="str">
        <f>IF(Data!F3699&lt;&gt;"successful",Data!L3699, "novalue")</f>
        <v>novalue</v>
      </c>
    </row>
    <row r="3700" spans="1:3" x14ac:dyDescent="0.2">
      <c r="A3700" s="3"/>
      <c r="B3700">
        <f>IF(Data!F3700="successful",Data!L3700, "novalue")</f>
        <v>136</v>
      </c>
      <c r="C3700" t="str">
        <f>IF(Data!F3700&lt;&gt;"successful",Data!L3700, "novalue")</f>
        <v>novalue</v>
      </c>
    </row>
    <row r="3701" spans="1:3" x14ac:dyDescent="0.2">
      <c r="A3701" s="3"/>
      <c r="B3701">
        <f>IF(Data!F3701="successful",Data!L3701, "novalue")</f>
        <v>40</v>
      </c>
      <c r="C3701" t="str">
        <f>IF(Data!F3701&lt;&gt;"successful",Data!L3701, "novalue")</f>
        <v>novalue</v>
      </c>
    </row>
    <row r="3702" spans="1:3" x14ac:dyDescent="0.2">
      <c r="A3702" s="3"/>
      <c r="B3702">
        <f>IF(Data!F3702="successful",Data!L3702, "novalue")</f>
        <v>18</v>
      </c>
      <c r="C3702" t="str">
        <f>IF(Data!F3702&lt;&gt;"successful",Data!L3702, "novalue")</f>
        <v>novalue</v>
      </c>
    </row>
    <row r="3703" spans="1:3" x14ac:dyDescent="0.2">
      <c r="A3703" s="3"/>
      <c r="B3703">
        <f>IF(Data!F3703="successful",Data!L3703, "novalue")</f>
        <v>39</v>
      </c>
      <c r="C3703" t="str">
        <f>IF(Data!F3703&lt;&gt;"successful",Data!L3703, "novalue")</f>
        <v>novalue</v>
      </c>
    </row>
    <row r="3704" spans="1:3" x14ac:dyDescent="0.2">
      <c r="A3704" s="3"/>
      <c r="B3704">
        <f>IF(Data!F3704="successful",Data!L3704, "novalue")</f>
        <v>21</v>
      </c>
      <c r="C3704" t="str">
        <f>IF(Data!F3704&lt;&gt;"successful",Data!L3704, "novalue")</f>
        <v>novalue</v>
      </c>
    </row>
    <row r="3705" spans="1:3" x14ac:dyDescent="0.2">
      <c r="A3705" s="3"/>
      <c r="B3705">
        <f>IF(Data!F3705="successful",Data!L3705, "novalue")</f>
        <v>30</v>
      </c>
      <c r="C3705" t="str">
        <f>IF(Data!F3705&lt;&gt;"successful",Data!L3705, "novalue")</f>
        <v>novalue</v>
      </c>
    </row>
    <row r="3706" spans="1:3" x14ac:dyDescent="0.2">
      <c r="A3706" s="3"/>
      <c r="B3706">
        <f>IF(Data!F3706="successful",Data!L3706, "novalue")</f>
        <v>27</v>
      </c>
      <c r="C3706" t="str">
        <f>IF(Data!F3706&lt;&gt;"successful",Data!L3706, "novalue")</f>
        <v>novalue</v>
      </c>
    </row>
    <row r="3707" spans="1:3" x14ac:dyDescent="0.2">
      <c r="A3707" s="3"/>
      <c r="B3707">
        <f>IF(Data!F3707="successful",Data!L3707, "novalue")</f>
        <v>35</v>
      </c>
      <c r="C3707" t="str">
        <f>IF(Data!F3707&lt;&gt;"successful",Data!L3707, "novalue")</f>
        <v>novalue</v>
      </c>
    </row>
    <row r="3708" spans="1:3" x14ac:dyDescent="0.2">
      <c r="A3708" s="3"/>
      <c r="B3708">
        <f>IF(Data!F3708="successful",Data!L3708, "novalue")</f>
        <v>13</v>
      </c>
      <c r="C3708" t="str">
        <f>IF(Data!F3708&lt;&gt;"successful",Data!L3708, "novalue")</f>
        <v>novalue</v>
      </c>
    </row>
    <row r="3709" spans="1:3" x14ac:dyDescent="0.2">
      <c r="A3709" s="3"/>
      <c r="B3709">
        <f>IF(Data!F3709="successful",Data!L3709, "novalue")</f>
        <v>23</v>
      </c>
      <c r="C3709" t="str">
        <f>IF(Data!F3709&lt;&gt;"successful",Data!L3709, "novalue")</f>
        <v>novalue</v>
      </c>
    </row>
    <row r="3710" spans="1:3" x14ac:dyDescent="0.2">
      <c r="A3710" s="3"/>
      <c r="B3710">
        <f>IF(Data!F3710="successful",Data!L3710, "novalue")</f>
        <v>39</v>
      </c>
      <c r="C3710" t="str">
        <f>IF(Data!F3710&lt;&gt;"successful",Data!L3710, "novalue")</f>
        <v>novalue</v>
      </c>
    </row>
    <row r="3711" spans="1:3" x14ac:dyDescent="0.2">
      <c r="A3711" s="3"/>
      <c r="B3711">
        <f>IF(Data!F3711="successful",Data!L3711, "novalue")</f>
        <v>35</v>
      </c>
      <c r="C3711" t="str">
        <f>IF(Data!F3711&lt;&gt;"successful",Data!L3711, "novalue")</f>
        <v>novalue</v>
      </c>
    </row>
    <row r="3712" spans="1:3" x14ac:dyDescent="0.2">
      <c r="A3712" s="3"/>
      <c r="B3712">
        <f>IF(Data!F3712="successful",Data!L3712, "novalue")</f>
        <v>27</v>
      </c>
      <c r="C3712" t="str">
        <f>IF(Data!F3712&lt;&gt;"successful",Data!L3712, "novalue")</f>
        <v>novalue</v>
      </c>
    </row>
    <row r="3713" spans="1:3" x14ac:dyDescent="0.2">
      <c r="A3713" s="3"/>
      <c r="B3713">
        <f>IF(Data!F3713="successful",Data!L3713, "novalue")</f>
        <v>21</v>
      </c>
      <c r="C3713" t="str">
        <f>IF(Data!F3713&lt;&gt;"successful",Data!L3713, "novalue")</f>
        <v>novalue</v>
      </c>
    </row>
    <row r="3714" spans="1:3" x14ac:dyDescent="0.2">
      <c r="A3714" s="3"/>
      <c r="B3714">
        <f>IF(Data!F3714="successful",Data!L3714, "novalue")</f>
        <v>104</v>
      </c>
      <c r="C3714" t="str">
        <f>IF(Data!F3714&lt;&gt;"successful",Data!L3714, "novalue")</f>
        <v>novalue</v>
      </c>
    </row>
    <row r="3715" spans="1:3" x14ac:dyDescent="0.2">
      <c r="A3715" s="3"/>
      <c r="B3715">
        <f>IF(Data!F3715="successful",Data!L3715, "novalue")</f>
        <v>19</v>
      </c>
      <c r="C3715" t="str">
        <f>IF(Data!F3715&lt;&gt;"successful",Data!L3715, "novalue")</f>
        <v>novalue</v>
      </c>
    </row>
    <row r="3716" spans="1:3" x14ac:dyDescent="0.2">
      <c r="A3716" s="3"/>
      <c r="B3716">
        <f>IF(Data!F3716="successful",Data!L3716, "novalue")</f>
        <v>97</v>
      </c>
      <c r="C3716" t="str">
        <f>IF(Data!F3716&lt;&gt;"successful",Data!L3716, "novalue")</f>
        <v>novalue</v>
      </c>
    </row>
    <row r="3717" spans="1:3" x14ac:dyDescent="0.2">
      <c r="A3717" s="3"/>
      <c r="B3717">
        <f>IF(Data!F3717="successful",Data!L3717, "novalue")</f>
        <v>27</v>
      </c>
      <c r="C3717" t="str">
        <f>IF(Data!F3717&lt;&gt;"successful",Data!L3717, "novalue")</f>
        <v>novalue</v>
      </c>
    </row>
    <row r="3718" spans="1:3" x14ac:dyDescent="0.2">
      <c r="A3718" s="3"/>
      <c r="B3718">
        <f>IF(Data!F3718="successful",Data!L3718, "novalue")</f>
        <v>24</v>
      </c>
      <c r="C3718" t="str">
        <f>IF(Data!F3718&lt;&gt;"successful",Data!L3718, "novalue")</f>
        <v>novalue</v>
      </c>
    </row>
    <row r="3719" spans="1:3" x14ac:dyDescent="0.2">
      <c r="A3719" s="3"/>
      <c r="B3719">
        <f>IF(Data!F3719="successful",Data!L3719, "novalue")</f>
        <v>13</v>
      </c>
      <c r="C3719" t="str">
        <f>IF(Data!F3719&lt;&gt;"successful",Data!L3719, "novalue")</f>
        <v>novalue</v>
      </c>
    </row>
    <row r="3720" spans="1:3" x14ac:dyDescent="0.2">
      <c r="A3720" s="3"/>
      <c r="B3720">
        <f>IF(Data!F3720="successful",Data!L3720, "novalue")</f>
        <v>46</v>
      </c>
      <c r="C3720" t="str">
        <f>IF(Data!F3720&lt;&gt;"successful",Data!L3720, "novalue")</f>
        <v>novalue</v>
      </c>
    </row>
    <row r="3721" spans="1:3" x14ac:dyDescent="0.2">
      <c r="A3721" s="3"/>
      <c r="B3721">
        <f>IF(Data!F3721="successful",Data!L3721, "novalue")</f>
        <v>4</v>
      </c>
      <c r="C3721" t="str">
        <f>IF(Data!F3721&lt;&gt;"successful",Data!L3721, "novalue")</f>
        <v>novalue</v>
      </c>
    </row>
    <row r="3722" spans="1:3" x14ac:dyDescent="0.2">
      <c r="A3722" s="3"/>
      <c r="B3722">
        <f>IF(Data!F3722="successful",Data!L3722, "novalue")</f>
        <v>40</v>
      </c>
      <c r="C3722" t="str">
        <f>IF(Data!F3722&lt;&gt;"successful",Data!L3722, "novalue")</f>
        <v>novalue</v>
      </c>
    </row>
    <row r="3723" spans="1:3" x14ac:dyDescent="0.2">
      <c r="A3723" s="3"/>
      <c r="B3723">
        <f>IF(Data!F3723="successful",Data!L3723, "novalue")</f>
        <v>44</v>
      </c>
      <c r="C3723" t="str">
        <f>IF(Data!F3723&lt;&gt;"successful",Data!L3723, "novalue")</f>
        <v>novalue</v>
      </c>
    </row>
    <row r="3724" spans="1:3" x14ac:dyDescent="0.2">
      <c r="A3724" s="3"/>
      <c r="B3724">
        <f>IF(Data!F3724="successful",Data!L3724, "novalue")</f>
        <v>35</v>
      </c>
      <c r="C3724" t="str">
        <f>IF(Data!F3724&lt;&gt;"successful",Data!L3724, "novalue")</f>
        <v>novalue</v>
      </c>
    </row>
    <row r="3725" spans="1:3" x14ac:dyDescent="0.2">
      <c r="A3725" s="3"/>
      <c r="B3725">
        <f>IF(Data!F3725="successful",Data!L3725, "novalue")</f>
        <v>63</v>
      </c>
      <c r="C3725" t="str">
        <f>IF(Data!F3725&lt;&gt;"successful",Data!L3725, "novalue")</f>
        <v>novalue</v>
      </c>
    </row>
    <row r="3726" spans="1:3" x14ac:dyDescent="0.2">
      <c r="A3726" s="3"/>
      <c r="B3726">
        <f>IF(Data!F3726="successful",Data!L3726, "novalue")</f>
        <v>89</v>
      </c>
      <c r="C3726" t="str">
        <f>IF(Data!F3726&lt;&gt;"successful",Data!L3726, "novalue")</f>
        <v>novalue</v>
      </c>
    </row>
    <row r="3727" spans="1:3" x14ac:dyDescent="0.2">
      <c r="A3727" s="3"/>
      <c r="B3727">
        <f>IF(Data!F3727="successful",Data!L3727, "novalue")</f>
        <v>15</v>
      </c>
      <c r="C3727" t="str">
        <f>IF(Data!F3727&lt;&gt;"successful",Data!L3727, "novalue")</f>
        <v>novalue</v>
      </c>
    </row>
    <row r="3728" spans="1:3" x14ac:dyDescent="0.2">
      <c r="A3728" s="3"/>
      <c r="B3728">
        <f>IF(Data!F3728="successful",Data!L3728, "novalue")</f>
        <v>46</v>
      </c>
      <c r="C3728" t="str">
        <f>IF(Data!F3728&lt;&gt;"successful",Data!L3728, "novalue")</f>
        <v>novalue</v>
      </c>
    </row>
    <row r="3729" spans="1:3" x14ac:dyDescent="0.2">
      <c r="A3729" s="3"/>
      <c r="B3729">
        <f>IF(Data!F3729="successful",Data!L3729, "novalue")</f>
        <v>33</v>
      </c>
      <c r="C3729" t="str">
        <f>IF(Data!F3729&lt;&gt;"successful",Data!L3729, "novalue")</f>
        <v>novalue</v>
      </c>
    </row>
    <row r="3730" spans="1:3" x14ac:dyDescent="0.2">
      <c r="A3730" s="3"/>
      <c r="B3730" t="str">
        <f>IF(Data!F3730="successful",Data!L3730, "novalue")</f>
        <v>novalue</v>
      </c>
      <c r="C3730">
        <f>IF(Data!F3730&lt;&gt;"successful",Data!L3730, "novalue")</f>
        <v>31</v>
      </c>
    </row>
    <row r="3731" spans="1:3" x14ac:dyDescent="0.2">
      <c r="A3731" s="3"/>
      <c r="B3731" t="str">
        <f>IF(Data!F3731="successful",Data!L3731, "novalue")</f>
        <v>novalue</v>
      </c>
      <c r="C3731">
        <f>IF(Data!F3731&lt;&gt;"successful",Data!L3731, "novalue")</f>
        <v>5</v>
      </c>
    </row>
    <row r="3732" spans="1:3" x14ac:dyDescent="0.2">
      <c r="A3732" s="3"/>
      <c r="B3732" t="str">
        <f>IF(Data!F3732="successful",Data!L3732, "novalue")</f>
        <v>novalue</v>
      </c>
      <c r="C3732">
        <f>IF(Data!F3732&lt;&gt;"successful",Data!L3732, "novalue")</f>
        <v>1</v>
      </c>
    </row>
    <row r="3733" spans="1:3" x14ac:dyDescent="0.2">
      <c r="A3733" s="3"/>
      <c r="B3733" t="str">
        <f>IF(Data!F3733="successful",Data!L3733, "novalue")</f>
        <v>novalue</v>
      </c>
      <c r="C3733">
        <f>IF(Data!F3733&lt;&gt;"successful",Data!L3733, "novalue")</f>
        <v>12</v>
      </c>
    </row>
    <row r="3734" spans="1:3" x14ac:dyDescent="0.2">
      <c r="A3734" s="3"/>
      <c r="B3734" t="str">
        <f>IF(Data!F3734="successful",Data!L3734, "novalue")</f>
        <v>novalue</v>
      </c>
      <c r="C3734">
        <f>IF(Data!F3734&lt;&gt;"successful",Data!L3734, "novalue")</f>
        <v>4</v>
      </c>
    </row>
    <row r="3735" spans="1:3" x14ac:dyDescent="0.2">
      <c r="A3735" s="3"/>
      <c r="B3735" t="str">
        <f>IF(Data!F3735="successful",Data!L3735, "novalue")</f>
        <v>novalue</v>
      </c>
      <c r="C3735">
        <f>IF(Data!F3735&lt;&gt;"successful",Data!L3735, "novalue")</f>
        <v>0</v>
      </c>
    </row>
    <row r="3736" spans="1:3" x14ac:dyDescent="0.2">
      <c r="A3736" s="3"/>
      <c r="B3736" t="str">
        <f>IF(Data!F3736="successful",Data!L3736, "novalue")</f>
        <v>novalue</v>
      </c>
      <c r="C3736">
        <f>IF(Data!F3736&lt;&gt;"successful",Data!L3736, "novalue")</f>
        <v>7</v>
      </c>
    </row>
    <row r="3737" spans="1:3" x14ac:dyDescent="0.2">
      <c r="A3737" s="3"/>
      <c r="B3737" t="str">
        <f>IF(Data!F3737="successful",Data!L3737, "novalue")</f>
        <v>novalue</v>
      </c>
      <c r="C3737">
        <f>IF(Data!F3737&lt;&gt;"successful",Data!L3737, "novalue")</f>
        <v>2</v>
      </c>
    </row>
    <row r="3738" spans="1:3" x14ac:dyDescent="0.2">
      <c r="A3738" s="3"/>
      <c r="B3738" t="str">
        <f>IF(Data!F3738="successful",Data!L3738, "novalue")</f>
        <v>novalue</v>
      </c>
      <c r="C3738">
        <f>IF(Data!F3738&lt;&gt;"successful",Data!L3738, "novalue")</f>
        <v>1</v>
      </c>
    </row>
    <row r="3739" spans="1:3" x14ac:dyDescent="0.2">
      <c r="A3739" s="3"/>
      <c r="B3739" t="str">
        <f>IF(Data!F3739="successful",Data!L3739, "novalue")</f>
        <v>novalue</v>
      </c>
      <c r="C3739">
        <f>IF(Data!F3739&lt;&gt;"successful",Data!L3739, "novalue")</f>
        <v>4</v>
      </c>
    </row>
    <row r="3740" spans="1:3" x14ac:dyDescent="0.2">
      <c r="A3740" s="3"/>
      <c r="B3740" t="str">
        <f>IF(Data!F3740="successful",Data!L3740, "novalue")</f>
        <v>novalue</v>
      </c>
      <c r="C3740">
        <f>IF(Data!F3740&lt;&gt;"successful",Data!L3740, "novalue")</f>
        <v>6</v>
      </c>
    </row>
    <row r="3741" spans="1:3" x14ac:dyDescent="0.2">
      <c r="A3741" s="3"/>
      <c r="B3741" t="str">
        <f>IF(Data!F3741="successful",Data!L3741, "novalue")</f>
        <v>novalue</v>
      </c>
      <c r="C3741">
        <f>IF(Data!F3741&lt;&gt;"successful",Data!L3741, "novalue")</f>
        <v>8</v>
      </c>
    </row>
    <row r="3742" spans="1:3" x14ac:dyDescent="0.2">
      <c r="A3742" s="3"/>
      <c r="B3742" t="str">
        <f>IF(Data!F3742="successful",Data!L3742, "novalue")</f>
        <v>novalue</v>
      </c>
      <c r="C3742">
        <f>IF(Data!F3742&lt;&gt;"successful",Data!L3742, "novalue")</f>
        <v>14</v>
      </c>
    </row>
    <row r="3743" spans="1:3" x14ac:dyDescent="0.2">
      <c r="A3743" s="3"/>
      <c r="B3743" t="str">
        <f>IF(Data!F3743="successful",Data!L3743, "novalue")</f>
        <v>novalue</v>
      </c>
      <c r="C3743">
        <f>IF(Data!F3743&lt;&gt;"successful",Data!L3743, "novalue")</f>
        <v>0</v>
      </c>
    </row>
    <row r="3744" spans="1:3" x14ac:dyDescent="0.2">
      <c r="A3744" s="3"/>
      <c r="B3744" t="str">
        <f>IF(Data!F3744="successful",Data!L3744, "novalue")</f>
        <v>novalue</v>
      </c>
      <c r="C3744">
        <f>IF(Data!F3744&lt;&gt;"successful",Data!L3744, "novalue")</f>
        <v>4</v>
      </c>
    </row>
    <row r="3745" spans="1:3" x14ac:dyDescent="0.2">
      <c r="A3745" s="3"/>
      <c r="B3745" t="str">
        <f>IF(Data!F3745="successful",Data!L3745, "novalue")</f>
        <v>novalue</v>
      </c>
      <c r="C3745">
        <f>IF(Data!F3745&lt;&gt;"successful",Data!L3745, "novalue")</f>
        <v>0</v>
      </c>
    </row>
    <row r="3746" spans="1:3" x14ac:dyDescent="0.2">
      <c r="A3746" s="3"/>
      <c r="B3746" t="str">
        <f>IF(Data!F3746="successful",Data!L3746, "novalue")</f>
        <v>novalue</v>
      </c>
      <c r="C3746">
        <f>IF(Data!F3746&lt;&gt;"successful",Data!L3746, "novalue")</f>
        <v>0</v>
      </c>
    </row>
    <row r="3747" spans="1:3" x14ac:dyDescent="0.2">
      <c r="A3747" s="3"/>
      <c r="B3747" t="str">
        <f>IF(Data!F3747="successful",Data!L3747, "novalue")</f>
        <v>novalue</v>
      </c>
      <c r="C3747">
        <f>IF(Data!F3747&lt;&gt;"successful",Data!L3747, "novalue")</f>
        <v>1</v>
      </c>
    </row>
    <row r="3748" spans="1:3" x14ac:dyDescent="0.2">
      <c r="A3748" s="3"/>
      <c r="B3748" t="str">
        <f>IF(Data!F3748="successful",Data!L3748, "novalue")</f>
        <v>novalue</v>
      </c>
      <c r="C3748">
        <f>IF(Data!F3748&lt;&gt;"successful",Data!L3748, "novalue")</f>
        <v>1</v>
      </c>
    </row>
    <row r="3749" spans="1:3" x14ac:dyDescent="0.2">
      <c r="A3749" s="3"/>
      <c r="B3749" t="str">
        <f>IF(Data!F3749="successful",Data!L3749, "novalue")</f>
        <v>novalue</v>
      </c>
      <c r="C3749">
        <f>IF(Data!F3749&lt;&gt;"successful",Data!L3749, "novalue")</f>
        <v>1</v>
      </c>
    </row>
    <row r="3750" spans="1:3" x14ac:dyDescent="0.2">
      <c r="A3750" s="3"/>
      <c r="B3750">
        <f>IF(Data!F3750="successful",Data!L3750, "novalue")</f>
        <v>52</v>
      </c>
      <c r="C3750" t="str">
        <f>IF(Data!F3750&lt;&gt;"successful",Data!L3750, "novalue")</f>
        <v>novalue</v>
      </c>
    </row>
    <row r="3751" spans="1:3" x14ac:dyDescent="0.2">
      <c r="A3751" s="3"/>
      <c r="B3751">
        <f>IF(Data!F3751="successful",Data!L3751, "novalue")</f>
        <v>7</v>
      </c>
      <c r="C3751" t="str">
        <f>IF(Data!F3751&lt;&gt;"successful",Data!L3751, "novalue")</f>
        <v>novalue</v>
      </c>
    </row>
    <row r="3752" spans="1:3" x14ac:dyDescent="0.2">
      <c r="A3752" s="3"/>
      <c r="B3752">
        <f>IF(Data!F3752="successful",Data!L3752, "novalue")</f>
        <v>28</v>
      </c>
      <c r="C3752" t="str">
        <f>IF(Data!F3752&lt;&gt;"successful",Data!L3752, "novalue")</f>
        <v>novalue</v>
      </c>
    </row>
    <row r="3753" spans="1:3" x14ac:dyDescent="0.2">
      <c r="A3753" s="3"/>
      <c r="B3753">
        <f>IF(Data!F3753="successful",Data!L3753, "novalue")</f>
        <v>11</v>
      </c>
      <c r="C3753" t="str">
        <f>IF(Data!F3753&lt;&gt;"successful",Data!L3753, "novalue")</f>
        <v>novalue</v>
      </c>
    </row>
    <row r="3754" spans="1:3" x14ac:dyDescent="0.2">
      <c r="A3754" s="3"/>
      <c r="B3754">
        <f>IF(Data!F3754="successful",Data!L3754, "novalue")</f>
        <v>15</v>
      </c>
      <c r="C3754" t="str">
        <f>IF(Data!F3754&lt;&gt;"successful",Data!L3754, "novalue")</f>
        <v>novalue</v>
      </c>
    </row>
    <row r="3755" spans="1:3" x14ac:dyDescent="0.2">
      <c r="A3755" s="3"/>
      <c r="B3755">
        <f>IF(Data!F3755="successful",Data!L3755, "novalue")</f>
        <v>30</v>
      </c>
      <c r="C3755" t="str">
        <f>IF(Data!F3755&lt;&gt;"successful",Data!L3755, "novalue")</f>
        <v>novalue</v>
      </c>
    </row>
    <row r="3756" spans="1:3" x14ac:dyDescent="0.2">
      <c r="A3756" s="3"/>
      <c r="B3756">
        <f>IF(Data!F3756="successful",Data!L3756, "novalue")</f>
        <v>27</v>
      </c>
      <c r="C3756" t="str">
        <f>IF(Data!F3756&lt;&gt;"successful",Data!L3756, "novalue")</f>
        <v>novalue</v>
      </c>
    </row>
    <row r="3757" spans="1:3" x14ac:dyDescent="0.2">
      <c r="A3757" s="3"/>
      <c r="B3757">
        <f>IF(Data!F3757="successful",Data!L3757, "novalue")</f>
        <v>28</v>
      </c>
      <c r="C3757" t="str">
        <f>IF(Data!F3757&lt;&gt;"successful",Data!L3757, "novalue")</f>
        <v>novalue</v>
      </c>
    </row>
    <row r="3758" spans="1:3" x14ac:dyDescent="0.2">
      <c r="A3758" s="3"/>
      <c r="B3758">
        <f>IF(Data!F3758="successful",Data!L3758, "novalue")</f>
        <v>17</v>
      </c>
      <c r="C3758" t="str">
        <f>IF(Data!F3758&lt;&gt;"successful",Data!L3758, "novalue")</f>
        <v>novalue</v>
      </c>
    </row>
    <row r="3759" spans="1:3" x14ac:dyDescent="0.2">
      <c r="A3759" s="3"/>
      <c r="B3759">
        <f>IF(Data!F3759="successful",Data!L3759, "novalue")</f>
        <v>50</v>
      </c>
      <c r="C3759" t="str">
        <f>IF(Data!F3759&lt;&gt;"successful",Data!L3759, "novalue")</f>
        <v>novalue</v>
      </c>
    </row>
    <row r="3760" spans="1:3" x14ac:dyDescent="0.2">
      <c r="A3760" s="3"/>
      <c r="B3760">
        <f>IF(Data!F3760="successful",Data!L3760, "novalue")</f>
        <v>26</v>
      </c>
      <c r="C3760" t="str">
        <f>IF(Data!F3760&lt;&gt;"successful",Data!L3760, "novalue")</f>
        <v>novalue</v>
      </c>
    </row>
    <row r="3761" spans="1:3" x14ac:dyDescent="0.2">
      <c r="A3761" s="3"/>
      <c r="B3761">
        <f>IF(Data!F3761="successful",Data!L3761, "novalue")</f>
        <v>88</v>
      </c>
      <c r="C3761" t="str">
        <f>IF(Data!F3761&lt;&gt;"successful",Data!L3761, "novalue")</f>
        <v>novalue</v>
      </c>
    </row>
    <row r="3762" spans="1:3" x14ac:dyDescent="0.2">
      <c r="A3762" s="3"/>
      <c r="B3762">
        <f>IF(Data!F3762="successful",Data!L3762, "novalue")</f>
        <v>91</v>
      </c>
      <c r="C3762" t="str">
        <f>IF(Data!F3762&lt;&gt;"successful",Data!L3762, "novalue")</f>
        <v>novalue</v>
      </c>
    </row>
    <row r="3763" spans="1:3" x14ac:dyDescent="0.2">
      <c r="A3763" s="3"/>
      <c r="B3763">
        <f>IF(Data!F3763="successful",Data!L3763, "novalue")</f>
        <v>3</v>
      </c>
      <c r="C3763" t="str">
        <f>IF(Data!F3763&lt;&gt;"successful",Data!L3763, "novalue")</f>
        <v>novalue</v>
      </c>
    </row>
    <row r="3764" spans="1:3" x14ac:dyDescent="0.2">
      <c r="A3764" s="3"/>
      <c r="B3764">
        <f>IF(Data!F3764="successful",Data!L3764, "novalue")</f>
        <v>28</v>
      </c>
      <c r="C3764" t="str">
        <f>IF(Data!F3764&lt;&gt;"successful",Data!L3764, "novalue")</f>
        <v>novalue</v>
      </c>
    </row>
    <row r="3765" spans="1:3" x14ac:dyDescent="0.2">
      <c r="A3765" s="3"/>
      <c r="B3765">
        <f>IF(Data!F3765="successful",Data!L3765, "novalue")</f>
        <v>77</v>
      </c>
      <c r="C3765" t="str">
        <f>IF(Data!F3765&lt;&gt;"successful",Data!L3765, "novalue")</f>
        <v>novalue</v>
      </c>
    </row>
    <row r="3766" spans="1:3" x14ac:dyDescent="0.2">
      <c r="A3766" s="3"/>
      <c r="B3766">
        <f>IF(Data!F3766="successful",Data!L3766, "novalue")</f>
        <v>27</v>
      </c>
      <c r="C3766" t="str">
        <f>IF(Data!F3766&lt;&gt;"successful",Data!L3766, "novalue")</f>
        <v>novalue</v>
      </c>
    </row>
    <row r="3767" spans="1:3" x14ac:dyDescent="0.2">
      <c r="A3767" s="3"/>
      <c r="B3767">
        <f>IF(Data!F3767="successful",Data!L3767, "novalue")</f>
        <v>107</v>
      </c>
      <c r="C3767" t="str">
        <f>IF(Data!F3767&lt;&gt;"successful",Data!L3767, "novalue")</f>
        <v>novalue</v>
      </c>
    </row>
    <row r="3768" spans="1:3" x14ac:dyDescent="0.2">
      <c r="A3768" s="3"/>
      <c r="B3768">
        <f>IF(Data!F3768="successful",Data!L3768, "novalue")</f>
        <v>96</v>
      </c>
      <c r="C3768" t="str">
        <f>IF(Data!F3768&lt;&gt;"successful",Data!L3768, "novalue")</f>
        <v>novalue</v>
      </c>
    </row>
    <row r="3769" spans="1:3" x14ac:dyDescent="0.2">
      <c r="A3769" s="3"/>
      <c r="B3769">
        <f>IF(Data!F3769="successful",Data!L3769, "novalue")</f>
        <v>56</v>
      </c>
      <c r="C3769" t="str">
        <f>IF(Data!F3769&lt;&gt;"successful",Data!L3769, "novalue")</f>
        <v>novalue</v>
      </c>
    </row>
    <row r="3770" spans="1:3" x14ac:dyDescent="0.2">
      <c r="A3770" s="3"/>
      <c r="B3770">
        <f>IF(Data!F3770="successful",Data!L3770, "novalue")</f>
        <v>58</v>
      </c>
      <c r="C3770" t="str">
        <f>IF(Data!F3770&lt;&gt;"successful",Data!L3770, "novalue")</f>
        <v>novalue</v>
      </c>
    </row>
    <row r="3771" spans="1:3" x14ac:dyDescent="0.2">
      <c r="A3771" s="3"/>
      <c r="B3771">
        <f>IF(Data!F3771="successful",Data!L3771, "novalue")</f>
        <v>15</v>
      </c>
      <c r="C3771" t="str">
        <f>IF(Data!F3771&lt;&gt;"successful",Data!L3771, "novalue")</f>
        <v>novalue</v>
      </c>
    </row>
    <row r="3772" spans="1:3" x14ac:dyDescent="0.2">
      <c r="A3772" s="3"/>
      <c r="B3772">
        <f>IF(Data!F3772="successful",Data!L3772, "novalue")</f>
        <v>20</v>
      </c>
      <c r="C3772" t="str">
        <f>IF(Data!F3772&lt;&gt;"successful",Data!L3772, "novalue")</f>
        <v>novalue</v>
      </c>
    </row>
    <row r="3773" spans="1:3" x14ac:dyDescent="0.2">
      <c r="A3773" s="3"/>
      <c r="B3773">
        <f>IF(Data!F3773="successful",Data!L3773, "novalue")</f>
        <v>38</v>
      </c>
      <c r="C3773" t="str">
        <f>IF(Data!F3773&lt;&gt;"successful",Data!L3773, "novalue")</f>
        <v>novalue</v>
      </c>
    </row>
    <row r="3774" spans="1:3" x14ac:dyDescent="0.2">
      <c r="A3774" s="3"/>
      <c r="B3774">
        <f>IF(Data!F3774="successful",Data!L3774, "novalue")</f>
        <v>33</v>
      </c>
      <c r="C3774" t="str">
        <f>IF(Data!F3774&lt;&gt;"successful",Data!L3774, "novalue")</f>
        <v>novalue</v>
      </c>
    </row>
    <row r="3775" spans="1:3" x14ac:dyDescent="0.2">
      <c r="A3775" s="3"/>
      <c r="B3775">
        <f>IF(Data!F3775="successful",Data!L3775, "novalue")</f>
        <v>57</v>
      </c>
      <c r="C3775" t="str">
        <f>IF(Data!F3775&lt;&gt;"successful",Data!L3775, "novalue")</f>
        <v>novalue</v>
      </c>
    </row>
    <row r="3776" spans="1:3" x14ac:dyDescent="0.2">
      <c r="A3776" s="3"/>
      <c r="B3776">
        <f>IF(Data!F3776="successful",Data!L3776, "novalue")</f>
        <v>25</v>
      </c>
      <c r="C3776" t="str">
        <f>IF(Data!F3776&lt;&gt;"successful",Data!L3776, "novalue")</f>
        <v>novalue</v>
      </c>
    </row>
    <row r="3777" spans="1:3" x14ac:dyDescent="0.2">
      <c r="A3777" s="3"/>
      <c r="B3777">
        <f>IF(Data!F3777="successful",Data!L3777, "novalue")</f>
        <v>14</v>
      </c>
      <c r="C3777" t="str">
        <f>IF(Data!F3777&lt;&gt;"successful",Data!L3777, "novalue")</f>
        <v>novalue</v>
      </c>
    </row>
    <row r="3778" spans="1:3" x14ac:dyDescent="0.2">
      <c r="A3778" s="3"/>
      <c r="B3778">
        <f>IF(Data!F3778="successful",Data!L3778, "novalue")</f>
        <v>94</v>
      </c>
      <c r="C3778" t="str">
        <f>IF(Data!F3778&lt;&gt;"successful",Data!L3778, "novalue")</f>
        <v>novalue</v>
      </c>
    </row>
    <row r="3779" spans="1:3" x14ac:dyDescent="0.2">
      <c r="A3779" s="3"/>
      <c r="B3779">
        <f>IF(Data!F3779="successful",Data!L3779, "novalue")</f>
        <v>59</v>
      </c>
      <c r="C3779" t="str">
        <f>IF(Data!F3779&lt;&gt;"successful",Data!L3779, "novalue")</f>
        <v>novalue</v>
      </c>
    </row>
    <row r="3780" spans="1:3" x14ac:dyDescent="0.2">
      <c r="A3780" s="3"/>
      <c r="B3780">
        <f>IF(Data!F3780="successful",Data!L3780, "novalue")</f>
        <v>36</v>
      </c>
      <c r="C3780" t="str">
        <f>IF(Data!F3780&lt;&gt;"successful",Data!L3780, "novalue")</f>
        <v>novalue</v>
      </c>
    </row>
    <row r="3781" spans="1:3" x14ac:dyDescent="0.2">
      <c r="A3781" s="3"/>
      <c r="B3781">
        <f>IF(Data!F3781="successful",Data!L3781, "novalue")</f>
        <v>115</v>
      </c>
      <c r="C3781" t="str">
        <f>IF(Data!F3781&lt;&gt;"successful",Data!L3781, "novalue")</f>
        <v>novalue</v>
      </c>
    </row>
    <row r="3782" spans="1:3" x14ac:dyDescent="0.2">
      <c r="A3782" s="3"/>
      <c r="B3782">
        <f>IF(Data!F3782="successful",Data!L3782, "novalue")</f>
        <v>30</v>
      </c>
      <c r="C3782" t="str">
        <f>IF(Data!F3782&lt;&gt;"successful",Data!L3782, "novalue")</f>
        <v>novalue</v>
      </c>
    </row>
    <row r="3783" spans="1:3" x14ac:dyDescent="0.2">
      <c r="A3783" s="3"/>
      <c r="B3783">
        <f>IF(Data!F3783="successful",Data!L3783, "novalue")</f>
        <v>52</v>
      </c>
      <c r="C3783" t="str">
        <f>IF(Data!F3783&lt;&gt;"successful",Data!L3783, "novalue")</f>
        <v>novalue</v>
      </c>
    </row>
    <row r="3784" spans="1:3" x14ac:dyDescent="0.2">
      <c r="A3784" s="3"/>
      <c r="B3784">
        <f>IF(Data!F3784="successful",Data!L3784, "novalue")</f>
        <v>27</v>
      </c>
      <c r="C3784" t="str">
        <f>IF(Data!F3784&lt;&gt;"successful",Data!L3784, "novalue")</f>
        <v>novalue</v>
      </c>
    </row>
    <row r="3785" spans="1:3" x14ac:dyDescent="0.2">
      <c r="A3785" s="3"/>
      <c r="B3785">
        <f>IF(Data!F3785="successful",Data!L3785, "novalue")</f>
        <v>24</v>
      </c>
      <c r="C3785" t="str">
        <f>IF(Data!F3785&lt;&gt;"successful",Data!L3785, "novalue")</f>
        <v>novalue</v>
      </c>
    </row>
    <row r="3786" spans="1:3" x14ac:dyDescent="0.2">
      <c r="A3786" s="3"/>
      <c r="B3786">
        <f>IF(Data!F3786="successful",Data!L3786, "novalue")</f>
        <v>10</v>
      </c>
      <c r="C3786" t="str">
        <f>IF(Data!F3786&lt;&gt;"successful",Data!L3786, "novalue")</f>
        <v>novalue</v>
      </c>
    </row>
    <row r="3787" spans="1:3" x14ac:dyDescent="0.2">
      <c r="A3787" s="3"/>
      <c r="B3787">
        <f>IF(Data!F3787="successful",Data!L3787, "novalue")</f>
        <v>30</v>
      </c>
      <c r="C3787" t="str">
        <f>IF(Data!F3787&lt;&gt;"successful",Data!L3787, "novalue")</f>
        <v>novalue</v>
      </c>
    </row>
    <row r="3788" spans="1:3" x14ac:dyDescent="0.2">
      <c r="A3788" s="3"/>
      <c r="B3788">
        <f>IF(Data!F3788="successful",Data!L3788, "novalue")</f>
        <v>71</v>
      </c>
      <c r="C3788" t="str">
        <f>IF(Data!F3788&lt;&gt;"successful",Data!L3788, "novalue")</f>
        <v>novalue</v>
      </c>
    </row>
    <row r="3789" spans="1:3" x14ac:dyDescent="0.2">
      <c r="A3789" s="3"/>
      <c r="B3789">
        <f>IF(Data!F3789="successful",Data!L3789, "novalue")</f>
        <v>10</v>
      </c>
      <c r="C3789" t="str">
        <f>IF(Data!F3789&lt;&gt;"successful",Data!L3789, "novalue")</f>
        <v>novalue</v>
      </c>
    </row>
    <row r="3790" spans="1:3" x14ac:dyDescent="0.2">
      <c r="A3790" s="3"/>
      <c r="B3790" t="str">
        <f>IF(Data!F3790="successful",Data!L3790, "novalue")</f>
        <v>novalue</v>
      </c>
      <c r="C3790">
        <f>IF(Data!F3790&lt;&gt;"successful",Data!L3790, "novalue")</f>
        <v>1</v>
      </c>
    </row>
    <row r="3791" spans="1:3" x14ac:dyDescent="0.2">
      <c r="A3791" s="3"/>
      <c r="B3791" t="str">
        <f>IF(Data!F3791="successful",Data!L3791, "novalue")</f>
        <v>novalue</v>
      </c>
      <c r="C3791">
        <f>IF(Data!F3791&lt;&gt;"successful",Data!L3791, "novalue")</f>
        <v>4</v>
      </c>
    </row>
    <row r="3792" spans="1:3" x14ac:dyDescent="0.2">
      <c r="A3792" s="3"/>
      <c r="B3792" t="str">
        <f>IF(Data!F3792="successful",Data!L3792, "novalue")</f>
        <v>novalue</v>
      </c>
      <c r="C3792">
        <f>IF(Data!F3792&lt;&gt;"successful",Data!L3792, "novalue")</f>
        <v>0</v>
      </c>
    </row>
    <row r="3793" spans="1:3" x14ac:dyDescent="0.2">
      <c r="A3793" s="3"/>
      <c r="B3793" t="str">
        <f>IF(Data!F3793="successful",Data!L3793, "novalue")</f>
        <v>novalue</v>
      </c>
      <c r="C3793">
        <f>IF(Data!F3793&lt;&gt;"successful",Data!L3793, "novalue")</f>
        <v>0</v>
      </c>
    </row>
    <row r="3794" spans="1:3" x14ac:dyDescent="0.2">
      <c r="A3794" s="3"/>
      <c r="B3794" t="str">
        <f>IF(Data!F3794="successful",Data!L3794, "novalue")</f>
        <v>novalue</v>
      </c>
      <c r="C3794">
        <f>IF(Data!F3794&lt;&gt;"successful",Data!L3794, "novalue")</f>
        <v>2</v>
      </c>
    </row>
    <row r="3795" spans="1:3" x14ac:dyDescent="0.2">
      <c r="A3795" s="3"/>
      <c r="B3795" t="str">
        <f>IF(Data!F3795="successful",Data!L3795, "novalue")</f>
        <v>novalue</v>
      </c>
      <c r="C3795">
        <f>IF(Data!F3795&lt;&gt;"successful",Data!L3795, "novalue")</f>
        <v>24</v>
      </c>
    </row>
    <row r="3796" spans="1:3" x14ac:dyDescent="0.2">
      <c r="A3796" s="3"/>
      <c r="B3796" t="str">
        <f>IF(Data!F3796="successful",Data!L3796, "novalue")</f>
        <v>novalue</v>
      </c>
      <c r="C3796">
        <f>IF(Data!F3796&lt;&gt;"successful",Data!L3796, "novalue")</f>
        <v>1</v>
      </c>
    </row>
    <row r="3797" spans="1:3" x14ac:dyDescent="0.2">
      <c r="A3797" s="3"/>
      <c r="B3797" t="str">
        <f>IF(Data!F3797="successful",Data!L3797, "novalue")</f>
        <v>novalue</v>
      </c>
      <c r="C3797">
        <f>IF(Data!F3797&lt;&gt;"successful",Data!L3797, "novalue")</f>
        <v>2</v>
      </c>
    </row>
    <row r="3798" spans="1:3" x14ac:dyDescent="0.2">
      <c r="A3798" s="3"/>
      <c r="B3798" t="str">
        <f>IF(Data!F3798="successful",Data!L3798, "novalue")</f>
        <v>novalue</v>
      </c>
      <c r="C3798">
        <f>IF(Data!F3798&lt;&gt;"successful",Data!L3798, "novalue")</f>
        <v>1</v>
      </c>
    </row>
    <row r="3799" spans="1:3" x14ac:dyDescent="0.2">
      <c r="A3799" s="3"/>
      <c r="B3799" t="str">
        <f>IF(Data!F3799="successful",Data!L3799, "novalue")</f>
        <v>novalue</v>
      </c>
      <c r="C3799">
        <f>IF(Data!F3799&lt;&gt;"successful",Data!L3799, "novalue")</f>
        <v>37</v>
      </c>
    </row>
    <row r="3800" spans="1:3" x14ac:dyDescent="0.2">
      <c r="A3800" s="3"/>
      <c r="B3800" t="str">
        <f>IF(Data!F3800="successful",Data!L3800, "novalue")</f>
        <v>novalue</v>
      </c>
      <c r="C3800">
        <f>IF(Data!F3800&lt;&gt;"successful",Data!L3800, "novalue")</f>
        <v>5</v>
      </c>
    </row>
    <row r="3801" spans="1:3" x14ac:dyDescent="0.2">
      <c r="A3801" s="3"/>
      <c r="B3801" t="str">
        <f>IF(Data!F3801="successful",Data!L3801, "novalue")</f>
        <v>novalue</v>
      </c>
      <c r="C3801">
        <f>IF(Data!F3801&lt;&gt;"successful",Data!L3801, "novalue")</f>
        <v>4</v>
      </c>
    </row>
    <row r="3802" spans="1:3" x14ac:dyDescent="0.2">
      <c r="A3802" s="3"/>
      <c r="B3802" t="str">
        <f>IF(Data!F3802="successful",Data!L3802, "novalue")</f>
        <v>novalue</v>
      </c>
      <c r="C3802">
        <f>IF(Data!F3802&lt;&gt;"successful",Data!L3802, "novalue")</f>
        <v>16</v>
      </c>
    </row>
    <row r="3803" spans="1:3" x14ac:dyDescent="0.2">
      <c r="A3803" s="3"/>
      <c r="B3803" t="str">
        <f>IF(Data!F3803="successful",Data!L3803, "novalue")</f>
        <v>novalue</v>
      </c>
      <c r="C3803">
        <f>IF(Data!F3803&lt;&gt;"successful",Data!L3803, "novalue")</f>
        <v>9</v>
      </c>
    </row>
    <row r="3804" spans="1:3" x14ac:dyDescent="0.2">
      <c r="A3804" s="3"/>
      <c r="B3804" t="str">
        <f>IF(Data!F3804="successful",Data!L3804, "novalue")</f>
        <v>novalue</v>
      </c>
      <c r="C3804">
        <f>IF(Data!F3804&lt;&gt;"successful",Data!L3804, "novalue")</f>
        <v>0</v>
      </c>
    </row>
    <row r="3805" spans="1:3" x14ac:dyDescent="0.2">
      <c r="A3805" s="3"/>
      <c r="B3805" t="str">
        <f>IF(Data!F3805="successful",Data!L3805, "novalue")</f>
        <v>novalue</v>
      </c>
      <c r="C3805">
        <f>IF(Data!F3805&lt;&gt;"successful",Data!L3805, "novalue")</f>
        <v>40</v>
      </c>
    </row>
    <row r="3806" spans="1:3" x14ac:dyDescent="0.2">
      <c r="A3806" s="3"/>
      <c r="B3806" t="str">
        <f>IF(Data!F3806="successful",Data!L3806, "novalue")</f>
        <v>novalue</v>
      </c>
      <c r="C3806">
        <f>IF(Data!F3806&lt;&gt;"successful",Data!L3806, "novalue")</f>
        <v>0</v>
      </c>
    </row>
    <row r="3807" spans="1:3" x14ac:dyDescent="0.2">
      <c r="A3807" s="3"/>
      <c r="B3807" t="str">
        <f>IF(Data!F3807="successful",Data!L3807, "novalue")</f>
        <v>novalue</v>
      </c>
      <c r="C3807">
        <f>IF(Data!F3807&lt;&gt;"successful",Data!L3807, "novalue")</f>
        <v>2</v>
      </c>
    </row>
    <row r="3808" spans="1:3" x14ac:dyDescent="0.2">
      <c r="A3808" s="3"/>
      <c r="B3808" t="str">
        <f>IF(Data!F3808="successful",Data!L3808, "novalue")</f>
        <v>novalue</v>
      </c>
      <c r="C3808">
        <f>IF(Data!F3808&lt;&gt;"successful",Data!L3808, "novalue")</f>
        <v>1</v>
      </c>
    </row>
    <row r="3809" spans="1:3" x14ac:dyDescent="0.2">
      <c r="A3809" s="3"/>
      <c r="B3809" t="str">
        <f>IF(Data!F3809="successful",Data!L3809, "novalue")</f>
        <v>novalue</v>
      </c>
      <c r="C3809">
        <f>IF(Data!F3809&lt;&gt;"successful",Data!L3809, "novalue")</f>
        <v>9</v>
      </c>
    </row>
    <row r="3810" spans="1:3" x14ac:dyDescent="0.2">
      <c r="A3810" s="3"/>
      <c r="B3810">
        <f>IF(Data!F3810="successful",Data!L3810, "novalue")</f>
        <v>24</v>
      </c>
      <c r="C3810" t="str">
        <f>IF(Data!F3810&lt;&gt;"successful",Data!L3810, "novalue")</f>
        <v>novalue</v>
      </c>
    </row>
    <row r="3811" spans="1:3" x14ac:dyDescent="0.2">
      <c r="A3811" s="3"/>
      <c r="B3811">
        <f>IF(Data!F3811="successful",Data!L3811, "novalue")</f>
        <v>38</v>
      </c>
      <c r="C3811" t="str">
        <f>IF(Data!F3811&lt;&gt;"successful",Data!L3811, "novalue")</f>
        <v>novalue</v>
      </c>
    </row>
    <row r="3812" spans="1:3" x14ac:dyDescent="0.2">
      <c r="A3812" s="3"/>
      <c r="B3812">
        <f>IF(Data!F3812="successful",Data!L3812, "novalue")</f>
        <v>26</v>
      </c>
      <c r="C3812" t="str">
        <f>IF(Data!F3812&lt;&gt;"successful",Data!L3812, "novalue")</f>
        <v>novalue</v>
      </c>
    </row>
    <row r="3813" spans="1:3" x14ac:dyDescent="0.2">
      <c r="A3813" s="3"/>
      <c r="B3813">
        <f>IF(Data!F3813="successful",Data!L3813, "novalue")</f>
        <v>19</v>
      </c>
      <c r="C3813" t="str">
        <f>IF(Data!F3813&lt;&gt;"successful",Data!L3813, "novalue")</f>
        <v>novalue</v>
      </c>
    </row>
    <row r="3814" spans="1:3" x14ac:dyDescent="0.2">
      <c r="A3814" s="3"/>
      <c r="B3814">
        <f>IF(Data!F3814="successful",Data!L3814, "novalue")</f>
        <v>11</v>
      </c>
      <c r="C3814" t="str">
        <f>IF(Data!F3814&lt;&gt;"successful",Data!L3814, "novalue")</f>
        <v>novalue</v>
      </c>
    </row>
    <row r="3815" spans="1:3" x14ac:dyDescent="0.2">
      <c r="A3815" s="3"/>
      <c r="B3815">
        <f>IF(Data!F3815="successful",Data!L3815, "novalue")</f>
        <v>27</v>
      </c>
      <c r="C3815" t="str">
        <f>IF(Data!F3815&lt;&gt;"successful",Data!L3815, "novalue")</f>
        <v>novalue</v>
      </c>
    </row>
    <row r="3816" spans="1:3" x14ac:dyDescent="0.2">
      <c r="A3816" s="3"/>
      <c r="B3816">
        <f>IF(Data!F3816="successful",Data!L3816, "novalue")</f>
        <v>34</v>
      </c>
      <c r="C3816" t="str">
        <f>IF(Data!F3816&lt;&gt;"successful",Data!L3816, "novalue")</f>
        <v>novalue</v>
      </c>
    </row>
    <row r="3817" spans="1:3" x14ac:dyDescent="0.2">
      <c r="A3817" s="3"/>
      <c r="B3817">
        <f>IF(Data!F3817="successful",Data!L3817, "novalue")</f>
        <v>20</v>
      </c>
      <c r="C3817" t="str">
        <f>IF(Data!F3817&lt;&gt;"successful",Data!L3817, "novalue")</f>
        <v>novalue</v>
      </c>
    </row>
    <row r="3818" spans="1:3" x14ac:dyDescent="0.2">
      <c r="A3818" s="3"/>
      <c r="B3818">
        <f>IF(Data!F3818="successful",Data!L3818, "novalue")</f>
        <v>37</v>
      </c>
      <c r="C3818" t="str">
        <f>IF(Data!F3818&lt;&gt;"successful",Data!L3818, "novalue")</f>
        <v>novalue</v>
      </c>
    </row>
    <row r="3819" spans="1:3" x14ac:dyDescent="0.2">
      <c r="A3819" s="3"/>
      <c r="B3819">
        <f>IF(Data!F3819="successful",Data!L3819, "novalue")</f>
        <v>20</v>
      </c>
      <c r="C3819" t="str">
        <f>IF(Data!F3819&lt;&gt;"successful",Data!L3819, "novalue")</f>
        <v>novalue</v>
      </c>
    </row>
    <row r="3820" spans="1:3" x14ac:dyDescent="0.2">
      <c r="A3820" s="3"/>
      <c r="B3820">
        <f>IF(Data!F3820="successful",Data!L3820, "novalue")</f>
        <v>10</v>
      </c>
      <c r="C3820" t="str">
        <f>IF(Data!F3820&lt;&gt;"successful",Data!L3820, "novalue")</f>
        <v>novalue</v>
      </c>
    </row>
    <row r="3821" spans="1:3" x14ac:dyDescent="0.2">
      <c r="A3821" s="3"/>
      <c r="B3821">
        <f>IF(Data!F3821="successful",Data!L3821, "novalue")</f>
        <v>26</v>
      </c>
      <c r="C3821" t="str">
        <f>IF(Data!F3821&lt;&gt;"successful",Data!L3821, "novalue")</f>
        <v>novalue</v>
      </c>
    </row>
    <row r="3822" spans="1:3" x14ac:dyDescent="0.2">
      <c r="A3822" s="3"/>
      <c r="B3822">
        <f>IF(Data!F3822="successful",Data!L3822, "novalue")</f>
        <v>20</v>
      </c>
      <c r="C3822" t="str">
        <f>IF(Data!F3822&lt;&gt;"successful",Data!L3822, "novalue")</f>
        <v>novalue</v>
      </c>
    </row>
    <row r="3823" spans="1:3" x14ac:dyDescent="0.2">
      <c r="A3823" s="3"/>
      <c r="B3823">
        <f>IF(Data!F3823="successful",Data!L3823, "novalue")</f>
        <v>46</v>
      </c>
      <c r="C3823" t="str">
        <f>IF(Data!F3823&lt;&gt;"successful",Data!L3823, "novalue")</f>
        <v>novalue</v>
      </c>
    </row>
    <row r="3824" spans="1:3" x14ac:dyDescent="0.2">
      <c r="A3824" s="3"/>
      <c r="B3824">
        <f>IF(Data!F3824="successful",Data!L3824, "novalue")</f>
        <v>76</v>
      </c>
      <c r="C3824" t="str">
        <f>IF(Data!F3824&lt;&gt;"successful",Data!L3824, "novalue")</f>
        <v>novalue</v>
      </c>
    </row>
    <row r="3825" spans="1:3" x14ac:dyDescent="0.2">
      <c r="A3825" s="3"/>
      <c r="B3825">
        <f>IF(Data!F3825="successful",Data!L3825, "novalue")</f>
        <v>41</v>
      </c>
      <c r="C3825" t="str">
        <f>IF(Data!F3825&lt;&gt;"successful",Data!L3825, "novalue")</f>
        <v>novalue</v>
      </c>
    </row>
    <row r="3826" spans="1:3" x14ac:dyDescent="0.2">
      <c r="A3826" s="3"/>
      <c r="B3826">
        <f>IF(Data!F3826="successful",Data!L3826, "novalue")</f>
        <v>7</v>
      </c>
      <c r="C3826" t="str">
        <f>IF(Data!F3826&lt;&gt;"successful",Data!L3826, "novalue")</f>
        <v>novalue</v>
      </c>
    </row>
    <row r="3827" spans="1:3" x14ac:dyDescent="0.2">
      <c r="A3827" s="3"/>
      <c r="B3827">
        <f>IF(Data!F3827="successful",Data!L3827, "novalue")</f>
        <v>49</v>
      </c>
      <c r="C3827" t="str">
        <f>IF(Data!F3827&lt;&gt;"successful",Data!L3827, "novalue")</f>
        <v>novalue</v>
      </c>
    </row>
    <row r="3828" spans="1:3" x14ac:dyDescent="0.2">
      <c r="A3828" s="3"/>
      <c r="B3828">
        <f>IF(Data!F3828="successful",Data!L3828, "novalue")</f>
        <v>26</v>
      </c>
      <c r="C3828" t="str">
        <f>IF(Data!F3828&lt;&gt;"successful",Data!L3828, "novalue")</f>
        <v>novalue</v>
      </c>
    </row>
    <row r="3829" spans="1:3" x14ac:dyDescent="0.2">
      <c r="A3829" s="3"/>
      <c r="B3829">
        <f>IF(Data!F3829="successful",Data!L3829, "novalue")</f>
        <v>65</v>
      </c>
      <c r="C3829" t="str">
        <f>IF(Data!F3829&lt;&gt;"successful",Data!L3829, "novalue")</f>
        <v>novalue</v>
      </c>
    </row>
    <row r="3830" spans="1:3" x14ac:dyDescent="0.2">
      <c r="A3830" s="3"/>
      <c r="B3830">
        <f>IF(Data!F3830="successful",Data!L3830, "novalue")</f>
        <v>28</v>
      </c>
      <c r="C3830" t="str">
        <f>IF(Data!F3830&lt;&gt;"successful",Data!L3830, "novalue")</f>
        <v>novalue</v>
      </c>
    </row>
    <row r="3831" spans="1:3" x14ac:dyDescent="0.2">
      <c r="A3831" s="3"/>
      <c r="B3831">
        <f>IF(Data!F3831="successful",Data!L3831, "novalue")</f>
        <v>8</v>
      </c>
      <c r="C3831" t="str">
        <f>IF(Data!F3831&lt;&gt;"successful",Data!L3831, "novalue")</f>
        <v>novalue</v>
      </c>
    </row>
    <row r="3832" spans="1:3" x14ac:dyDescent="0.2">
      <c r="A3832" s="3"/>
      <c r="B3832">
        <f>IF(Data!F3832="successful",Data!L3832, "novalue")</f>
        <v>3</v>
      </c>
      <c r="C3832" t="str">
        <f>IF(Data!F3832&lt;&gt;"successful",Data!L3832, "novalue")</f>
        <v>novalue</v>
      </c>
    </row>
    <row r="3833" spans="1:3" x14ac:dyDescent="0.2">
      <c r="A3833" s="3"/>
      <c r="B3833">
        <f>IF(Data!F3833="successful",Data!L3833, "novalue")</f>
        <v>9</v>
      </c>
      <c r="C3833" t="str">
        <f>IF(Data!F3833&lt;&gt;"successful",Data!L3833, "novalue")</f>
        <v>novalue</v>
      </c>
    </row>
    <row r="3834" spans="1:3" x14ac:dyDescent="0.2">
      <c r="A3834" s="3"/>
      <c r="B3834">
        <f>IF(Data!F3834="successful",Data!L3834, "novalue")</f>
        <v>9</v>
      </c>
      <c r="C3834" t="str">
        <f>IF(Data!F3834&lt;&gt;"successful",Data!L3834, "novalue")</f>
        <v>novalue</v>
      </c>
    </row>
    <row r="3835" spans="1:3" x14ac:dyDescent="0.2">
      <c r="A3835" s="3"/>
      <c r="B3835">
        <f>IF(Data!F3835="successful",Data!L3835, "novalue")</f>
        <v>20</v>
      </c>
      <c r="C3835" t="str">
        <f>IF(Data!F3835&lt;&gt;"successful",Data!L3835, "novalue")</f>
        <v>novalue</v>
      </c>
    </row>
    <row r="3836" spans="1:3" x14ac:dyDescent="0.2">
      <c r="A3836" s="3"/>
      <c r="B3836">
        <f>IF(Data!F3836="successful",Data!L3836, "novalue")</f>
        <v>57</v>
      </c>
      <c r="C3836" t="str">
        <f>IF(Data!F3836&lt;&gt;"successful",Data!L3836, "novalue")</f>
        <v>novalue</v>
      </c>
    </row>
    <row r="3837" spans="1:3" x14ac:dyDescent="0.2">
      <c r="A3837" s="3"/>
      <c r="B3837">
        <f>IF(Data!F3837="successful",Data!L3837, "novalue")</f>
        <v>8</v>
      </c>
      <c r="C3837" t="str">
        <f>IF(Data!F3837&lt;&gt;"successful",Data!L3837, "novalue")</f>
        <v>novalue</v>
      </c>
    </row>
    <row r="3838" spans="1:3" x14ac:dyDescent="0.2">
      <c r="A3838" s="3"/>
      <c r="B3838">
        <f>IF(Data!F3838="successful",Data!L3838, "novalue")</f>
        <v>14</v>
      </c>
      <c r="C3838" t="str">
        <f>IF(Data!F3838&lt;&gt;"successful",Data!L3838, "novalue")</f>
        <v>novalue</v>
      </c>
    </row>
    <row r="3839" spans="1:3" x14ac:dyDescent="0.2">
      <c r="A3839" s="3"/>
      <c r="B3839">
        <f>IF(Data!F3839="successful",Data!L3839, "novalue")</f>
        <v>17</v>
      </c>
      <c r="C3839" t="str">
        <f>IF(Data!F3839&lt;&gt;"successful",Data!L3839, "novalue")</f>
        <v>novalue</v>
      </c>
    </row>
    <row r="3840" spans="1:3" x14ac:dyDescent="0.2">
      <c r="A3840" s="3"/>
      <c r="B3840">
        <f>IF(Data!F3840="successful",Data!L3840, "novalue")</f>
        <v>100</v>
      </c>
      <c r="C3840" t="str">
        <f>IF(Data!F3840&lt;&gt;"successful",Data!L3840, "novalue")</f>
        <v>novalue</v>
      </c>
    </row>
    <row r="3841" spans="1:3" x14ac:dyDescent="0.2">
      <c r="A3841" s="3"/>
      <c r="B3841">
        <f>IF(Data!F3841="successful",Data!L3841, "novalue")</f>
        <v>32</v>
      </c>
      <c r="C3841" t="str">
        <f>IF(Data!F3841&lt;&gt;"successful",Data!L3841, "novalue")</f>
        <v>novalue</v>
      </c>
    </row>
    <row r="3842" spans="1:3" x14ac:dyDescent="0.2">
      <c r="A3842" s="3"/>
      <c r="B3842">
        <f>IF(Data!F3842="successful",Data!L3842, "novalue")</f>
        <v>3</v>
      </c>
      <c r="C3842" t="str">
        <f>IF(Data!F3842&lt;&gt;"successful",Data!L3842, "novalue")</f>
        <v>novalue</v>
      </c>
    </row>
    <row r="3843" spans="1:3" x14ac:dyDescent="0.2">
      <c r="A3843" s="3"/>
      <c r="B3843" t="str">
        <f>IF(Data!F3843="successful",Data!L3843, "novalue")</f>
        <v>novalue</v>
      </c>
      <c r="C3843">
        <f>IF(Data!F3843&lt;&gt;"successful",Data!L3843, "novalue")</f>
        <v>34</v>
      </c>
    </row>
    <row r="3844" spans="1:3" x14ac:dyDescent="0.2">
      <c r="A3844" s="3"/>
      <c r="B3844" t="str">
        <f>IF(Data!F3844="successful",Data!L3844, "novalue")</f>
        <v>novalue</v>
      </c>
      <c r="C3844">
        <f>IF(Data!F3844&lt;&gt;"successful",Data!L3844, "novalue")</f>
        <v>23</v>
      </c>
    </row>
    <row r="3845" spans="1:3" x14ac:dyDescent="0.2">
      <c r="A3845" s="3"/>
      <c r="B3845" t="str">
        <f>IF(Data!F3845="successful",Data!L3845, "novalue")</f>
        <v>novalue</v>
      </c>
      <c r="C3845">
        <f>IF(Data!F3845&lt;&gt;"successful",Data!L3845, "novalue")</f>
        <v>19</v>
      </c>
    </row>
    <row r="3846" spans="1:3" x14ac:dyDescent="0.2">
      <c r="A3846" s="3"/>
      <c r="B3846" t="str">
        <f>IF(Data!F3846="successful",Data!L3846, "novalue")</f>
        <v>novalue</v>
      </c>
      <c r="C3846">
        <f>IF(Data!F3846&lt;&gt;"successful",Data!L3846, "novalue")</f>
        <v>50</v>
      </c>
    </row>
    <row r="3847" spans="1:3" x14ac:dyDescent="0.2">
      <c r="A3847" s="3"/>
      <c r="B3847" t="str">
        <f>IF(Data!F3847="successful",Data!L3847, "novalue")</f>
        <v>novalue</v>
      </c>
      <c r="C3847">
        <f>IF(Data!F3847&lt;&gt;"successful",Data!L3847, "novalue")</f>
        <v>12</v>
      </c>
    </row>
    <row r="3848" spans="1:3" x14ac:dyDescent="0.2">
      <c r="A3848" s="3"/>
      <c r="B3848" t="str">
        <f>IF(Data!F3848="successful",Data!L3848, "novalue")</f>
        <v>novalue</v>
      </c>
      <c r="C3848">
        <f>IF(Data!F3848&lt;&gt;"successful",Data!L3848, "novalue")</f>
        <v>8</v>
      </c>
    </row>
    <row r="3849" spans="1:3" x14ac:dyDescent="0.2">
      <c r="A3849" s="3"/>
      <c r="B3849" t="str">
        <f>IF(Data!F3849="successful",Data!L3849, "novalue")</f>
        <v>novalue</v>
      </c>
      <c r="C3849">
        <f>IF(Data!F3849&lt;&gt;"successful",Data!L3849, "novalue")</f>
        <v>9</v>
      </c>
    </row>
    <row r="3850" spans="1:3" x14ac:dyDescent="0.2">
      <c r="A3850" s="3"/>
      <c r="B3850" t="str">
        <f>IF(Data!F3850="successful",Data!L3850, "novalue")</f>
        <v>novalue</v>
      </c>
      <c r="C3850">
        <f>IF(Data!F3850&lt;&gt;"successful",Data!L3850, "novalue")</f>
        <v>43</v>
      </c>
    </row>
    <row r="3851" spans="1:3" x14ac:dyDescent="0.2">
      <c r="A3851" s="3"/>
      <c r="B3851" t="str">
        <f>IF(Data!F3851="successful",Data!L3851, "novalue")</f>
        <v>novalue</v>
      </c>
      <c r="C3851">
        <f>IF(Data!F3851&lt;&gt;"successful",Data!L3851, "novalue")</f>
        <v>28</v>
      </c>
    </row>
    <row r="3852" spans="1:3" x14ac:dyDescent="0.2">
      <c r="A3852" s="3"/>
      <c r="B3852" t="str">
        <f>IF(Data!F3852="successful",Data!L3852, "novalue")</f>
        <v>novalue</v>
      </c>
      <c r="C3852">
        <f>IF(Data!F3852&lt;&gt;"successful",Data!L3852, "novalue")</f>
        <v>4</v>
      </c>
    </row>
    <row r="3853" spans="1:3" x14ac:dyDescent="0.2">
      <c r="A3853" s="3"/>
      <c r="B3853" t="str">
        <f>IF(Data!F3853="successful",Data!L3853, "novalue")</f>
        <v>novalue</v>
      </c>
      <c r="C3853">
        <f>IF(Data!F3853&lt;&gt;"successful",Data!L3853, "novalue")</f>
        <v>24</v>
      </c>
    </row>
    <row r="3854" spans="1:3" x14ac:dyDescent="0.2">
      <c r="A3854" s="3"/>
      <c r="B3854" t="str">
        <f>IF(Data!F3854="successful",Data!L3854, "novalue")</f>
        <v>novalue</v>
      </c>
      <c r="C3854">
        <f>IF(Data!F3854&lt;&gt;"successful",Data!L3854, "novalue")</f>
        <v>2</v>
      </c>
    </row>
    <row r="3855" spans="1:3" x14ac:dyDescent="0.2">
      <c r="A3855" s="3"/>
      <c r="B3855" t="str">
        <f>IF(Data!F3855="successful",Data!L3855, "novalue")</f>
        <v>novalue</v>
      </c>
      <c r="C3855">
        <f>IF(Data!F3855&lt;&gt;"successful",Data!L3855, "novalue")</f>
        <v>2</v>
      </c>
    </row>
    <row r="3856" spans="1:3" x14ac:dyDescent="0.2">
      <c r="A3856" s="3"/>
      <c r="B3856" t="str">
        <f>IF(Data!F3856="successful",Data!L3856, "novalue")</f>
        <v>novalue</v>
      </c>
      <c r="C3856">
        <f>IF(Data!F3856&lt;&gt;"successful",Data!L3856, "novalue")</f>
        <v>20</v>
      </c>
    </row>
    <row r="3857" spans="1:3" x14ac:dyDescent="0.2">
      <c r="A3857" s="3"/>
      <c r="B3857" t="str">
        <f>IF(Data!F3857="successful",Data!L3857, "novalue")</f>
        <v>novalue</v>
      </c>
      <c r="C3857">
        <f>IF(Data!F3857&lt;&gt;"successful",Data!L3857, "novalue")</f>
        <v>1</v>
      </c>
    </row>
    <row r="3858" spans="1:3" x14ac:dyDescent="0.2">
      <c r="A3858" s="3"/>
      <c r="B3858" t="str">
        <f>IF(Data!F3858="successful",Data!L3858, "novalue")</f>
        <v>novalue</v>
      </c>
      <c r="C3858">
        <f>IF(Data!F3858&lt;&gt;"successful",Data!L3858, "novalue")</f>
        <v>1</v>
      </c>
    </row>
    <row r="3859" spans="1:3" x14ac:dyDescent="0.2">
      <c r="A3859" s="3"/>
      <c r="B3859" t="str">
        <f>IF(Data!F3859="successful",Data!L3859, "novalue")</f>
        <v>novalue</v>
      </c>
      <c r="C3859">
        <f>IF(Data!F3859&lt;&gt;"successful",Data!L3859, "novalue")</f>
        <v>4</v>
      </c>
    </row>
    <row r="3860" spans="1:3" x14ac:dyDescent="0.2">
      <c r="A3860" s="3"/>
      <c r="B3860" t="str">
        <f>IF(Data!F3860="successful",Data!L3860, "novalue")</f>
        <v>novalue</v>
      </c>
      <c r="C3860">
        <f>IF(Data!F3860&lt;&gt;"successful",Data!L3860, "novalue")</f>
        <v>1</v>
      </c>
    </row>
    <row r="3861" spans="1:3" x14ac:dyDescent="0.2">
      <c r="A3861" s="3"/>
      <c r="B3861" t="str">
        <f>IF(Data!F3861="successful",Data!L3861, "novalue")</f>
        <v>novalue</v>
      </c>
      <c r="C3861">
        <f>IF(Data!F3861&lt;&gt;"successful",Data!L3861, "novalue")</f>
        <v>1</v>
      </c>
    </row>
    <row r="3862" spans="1:3" x14ac:dyDescent="0.2">
      <c r="A3862" s="3"/>
      <c r="B3862" t="str">
        <f>IF(Data!F3862="successful",Data!L3862, "novalue")</f>
        <v>novalue</v>
      </c>
      <c r="C3862">
        <f>IF(Data!F3862&lt;&gt;"successful",Data!L3862, "novalue")</f>
        <v>13</v>
      </c>
    </row>
    <row r="3863" spans="1:3" x14ac:dyDescent="0.2">
      <c r="A3863" s="3"/>
      <c r="B3863" t="str">
        <f>IF(Data!F3863="successful",Data!L3863, "novalue")</f>
        <v>novalue</v>
      </c>
      <c r="C3863">
        <f>IF(Data!F3863&lt;&gt;"successful",Data!L3863, "novalue")</f>
        <v>1</v>
      </c>
    </row>
    <row r="3864" spans="1:3" x14ac:dyDescent="0.2">
      <c r="A3864" s="3"/>
      <c r="B3864" t="str">
        <f>IF(Data!F3864="successful",Data!L3864, "novalue")</f>
        <v>novalue</v>
      </c>
      <c r="C3864">
        <f>IF(Data!F3864&lt;&gt;"successful",Data!L3864, "novalue")</f>
        <v>1</v>
      </c>
    </row>
    <row r="3865" spans="1:3" x14ac:dyDescent="0.2">
      <c r="A3865" s="3"/>
      <c r="B3865" t="str">
        <f>IF(Data!F3865="successful",Data!L3865, "novalue")</f>
        <v>novalue</v>
      </c>
      <c r="C3865">
        <f>IF(Data!F3865&lt;&gt;"successful",Data!L3865, "novalue")</f>
        <v>0</v>
      </c>
    </row>
    <row r="3866" spans="1:3" x14ac:dyDescent="0.2">
      <c r="A3866" s="3"/>
      <c r="B3866" t="str">
        <f>IF(Data!F3866="successful",Data!L3866, "novalue")</f>
        <v>novalue</v>
      </c>
      <c r="C3866">
        <f>IF(Data!F3866&lt;&gt;"successful",Data!L3866, "novalue")</f>
        <v>3</v>
      </c>
    </row>
    <row r="3867" spans="1:3" x14ac:dyDescent="0.2">
      <c r="A3867" s="3"/>
      <c r="B3867" t="str">
        <f>IF(Data!F3867="successful",Data!L3867, "novalue")</f>
        <v>novalue</v>
      </c>
      <c r="C3867">
        <f>IF(Data!F3867&lt;&gt;"successful",Data!L3867, "novalue")</f>
        <v>14</v>
      </c>
    </row>
    <row r="3868" spans="1:3" x14ac:dyDescent="0.2">
      <c r="A3868" s="3"/>
      <c r="B3868" t="str">
        <f>IF(Data!F3868="successful",Data!L3868, "novalue")</f>
        <v>novalue</v>
      </c>
      <c r="C3868">
        <f>IF(Data!F3868&lt;&gt;"successful",Data!L3868, "novalue")</f>
        <v>2</v>
      </c>
    </row>
    <row r="3869" spans="1:3" x14ac:dyDescent="0.2">
      <c r="A3869" s="3"/>
      <c r="B3869" t="str">
        <f>IF(Data!F3869="successful",Data!L3869, "novalue")</f>
        <v>novalue</v>
      </c>
      <c r="C3869">
        <f>IF(Data!F3869&lt;&gt;"successful",Data!L3869, "novalue")</f>
        <v>5</v>
      </c>
    </row>
    <row r="3870" spans="1:3" x14ac:dyDescent="0.2">
      <c r="A3870" s="3"/>
      <c r="B3870" t="str">
        <f>IF(Data!F3870="successful",Data!L3870, "novalue")</f>
        <v>novalue</v>
      </c>
      <c r="C3870">
        <f>IF(Data!F3870&lt;&gt;"successful",Data!L3870, "novalue")</f>
        <v>1</v>
      </c>
    </row>
    <row r="3871" spans="1:3" x14ac:dyDescent="0.2">
      <c r="A3871" s="3"/>
      <c r="B3871" t="str">
        <f>IF(Data!F3871="successful",Data!L3871, "novalue")</f>
        <v>novalue</v>
      </c>
      <c r="C3871">
        <f>IF(Data!F3871&lt;&gt;"successful",Data!L3871, "novalue")</f>
        <v>15</v>
      </c>
    </row>
    <row r="3872" spans="1:3" x14ac:dyDescent="0.2">
      <c r="A3872" s="3"/>
      <c r="B3872" t="str">
        <f>IF(Data!F3872="successful",Data!L3872, "novalue")</f>
        <v>novalue</v>
      </c>
      <c r="C3872">
        <f>IF(Data!F3872&lt;&gt;"successful",Data!L3872, "novalue")</f>
        <v>10</v>
      </c>
    </row>
    <row r="3873" spans="1:3" x14ac:dyDescent="0.2">
      <c r="A3873" s="3"/>
      <c r="B3873" t="str">
        <f>IF(Data!F3873="successful",Data!L3873, "novalue")</f>
        <v>novalue</v>
      </c>
      <c r="C3873">
        <f>IF(Data!F3873&lt;&gt;"successful",Data!L3873, "novalue")</f>
        <v>3</v>
      </c>
    </row>
    <row r="3874" spans="1:3" x14ac:dyDescent="0.2">
      <c r="A3874" s="3"/>
      <c r="B3874" t="str">
        <f>IF(Data!F3874="successful",Data!L3874, "novalue")</f>
        <v>novalue</v>
      </c>
      <c r="C3874">
        <f>IF(Data!F3874&lt;&gt;"successful",Data!L3874, "novalue")</f>
        <v>0</v>
      </c>
    </row>
    <row r="3875" spans="1:3" x14ac:dyDescent="0.2">
      <c r="A3875" s="3"/>
      <c r="B3875" t="str">
        <f>IF(Data!F3875="successful",Data!L3875, "novalue")</f>
        <v>novalue</v>
      </c>
      <c r="C3875">
        <f>IF(Data!F3875&lt;&gt;"successful",Data!L3875, "novalue")</f>
        <v>0</v>
      </c>
    </row>
    <row r="3876" spans="1:3" x14ac:dyDescent="0.2">
      <c r="A3876" s="3"/>
      <c r="B3876" t="str">
        <f>IF(Data!F3876="successful",Data!L3876, "novalue")</f>
        <v>novalue</v>
      </c>
      <c r="C3876">
        <f>IF(Data!F3876&lt;&gt;"successful",Data!L3876, "novalue")</f>
        <v>0</v>
      </c>
    </row>
    <row r="3877" spans="1:3" x14ac:dyDescent="0.2">
      <c r="A3877" s="3"/>
      <c r="B3877" t="str">
        <f>IF(Data!F3877="successful",Data!L3877, "novalue")</f>
        <v>novalue</v>
      </c>
      <c r="C3877">
        <f>IF(Data!F3877&lt;&gt;"successful",Data!L3877, "novalue")</f>
        <v>0</v>
      </c>
    </row>
    <row r="3878" spans="1:3" x14ac:dyDescent="0.2">
      <c r="A3878" s="3"/>
      <c r="B3878" t="str">
        <f>IF(Data!F3878="successful",Data!L3878, "novalue")</f>
        <v>novalue</v>
      </c>
      <c r="C3878">
        <f>IF(Data!F3878&lt;&gt;"successful",Data!L3878, "novalue")</f>
        <v>46</v>
      </c>
    </row>
    <row r="3879" spans="1:3" x14ac:dyDescent="0.2">
      <c r="A3879" s="3"/>
      <c r="B3879" t="str">
        <f>IF(Data!F3879="successful",Data!L3879, "novalue")</f>
        <v>novalue</v>
      </c>
      <c r="C3879">
        <f>IF(Data!F3879&lt;&gt;"successful",Data!L3879, "novalue")</f>
        <v>14</v>
      </c>
    </row>
    <row r="3880" spans="1:3" x14ac:dyDescent="0.2">
      <c r="A3880" s="3"/>
      <c r="B3880" t="str">
        <f>IF(Data!F3880="successful",Data!L3880, "novalue")</f>
        <v>novalue</v>
      </c>
      <c r="C3880">
        <f>IF(Data!F3880&lt;&gt;"successful",Data!L3880, "novalue")</f>
        <v>1</v>
      </c>
    </row>
    <row r="3881" spans="1:3" x14ac:dyDescent="0.2">
      <c r="A3881" s="3"/>
      <c r="B3881" t="str">
        <f>IF(Data!F3881="successful",Data!L3881, "novalue")</f>
        <v>novalue</v>
      </c>
      <c r="C3881">
        <f>IF(Data!F3881&lt;&gt;"successful",Data!L3881, "novalue")</f>
        <v>0</v>
      </c>
    </row>
    <row r="3882" spans="1:3" x14ac:dyDescent="0.2">
      <c r="A3882" s="3"/>
      <c r="B3882" t="str">
        <f>IF(Data!F3882="successful",Data!L3882, "novalue")</f>
        <v>novalue</v>
      </c>
      <c r="C3882">
        <f>IF(Data!F3882&lt;&gt;"successful",Data!L3882, "novalue")</f>
        <v>17</v>
      </c>
    </row>
    <row r="3883" spans="1:3" x14ac:dyDescent="0.2">
      <c r="A3883" s="3"/>
      <c r="B3883" t="str">
        <f>IF(Data!F3883="successful",Data!L3883, "novalue")</f>
        <v>novalue</v>
      </c>
      <c r="C3883">
        <f>IF(Data!F3883&lt;&gt;"successful",Data!L3883, "novalue")</f>
        <v>1</v>
      </c>
    </row>
    <row r="3884" spans="1:3" x14ac:dyDescent="0.2">
      <c r="A3884" s="3"/>
      <c r="B3884" t="str">
        <f>IF(Data!F3884="successful",Data!L3884, "novalue")</f>
        <v>novalue</v>
      </c>
      <c r="C3884">
        <f>IF(Data!F3884&lt;&gt;"successful",Data!L3884, "novalue")</f>
        <v>0</v>
      </c>
    </row>
    <row r="3885" spans="1:3" x14ac:dyDescent="0.2">
      <c r="A3885" s="3"/>
      <c r="B3885" t="str">
        <f>IF(Data!F3885="successful",Data!L3885, "novalue")</f>
        <v>novalue</v>
      </c>
      <c r="C3885">
        <f>IF(Data!F3885&lt;&gt;"successful",Data!L3885, "novalue")</f>
        <v>0</v>
      </c>
    </row>
    <row r="3886" spans="1:3" x14ac:dyDescent="0.2">
      <c r="A3886" s="3"/>
      <c r="B3886" t="str">
        <f>IF(Data!F3886="successful",Data!L3886, "novalue")</f>
        <v>novalue</v>
      </c>
      <c r="C3886">
        <f>IF(Data!F3886&lt;&gt;"successful",Data!L3886, "novalue")</f>
        <v>0</v>
      </c>
    </row>
    <row r="3887" spans="1:3" x14ac:dyDescent="0.2">
      <c r="A3887" s="3"/>
      <c r="B3887" t="str">
        <f>IF(Data!F3887="successful",Data!L3887, "novalue")</f>
        <v>novalue</v>
      </c>
      <c r="C3887">
        <f>IF(Data!F3887&lt;&gt;"successful",Data!L3887, "novalue")</f>
        <v>0</v>
      </c>
    </row>
    <row r="3888" spans="1:3" x14ac:dyDescent="0.2">
      <c r="A3888" s="3"/>
      <c r="B3888" t="str">
        <f>IF(Data!F3888="successful",Data!L3888, "novalue")</f>
        <v>novalue</v>
      </c>
      <c r="C3888">
        <f>IF(Data!F3888&lt;&gt;"successful",Data!L3888, "novalue")</f>
        <v>0</v>
      </c>
    </row>
    <row r="3889" spans="1:3" x14ac:dyDescent="0.2">
      <c r="A3889" s="3"/>
      <c r="B3889" t="str">
        <f>IF(Data!F3889="successful",Data!L3889, "novalue")</f>
        <v>novalue</v>
      </c>
      <c r="C3889">
        <f>IF(Data!F3889&lt;&gt;"successful",Data!L3889, "novalue")</f>
        <v>2</v>
      </c>
    </row>
    <row r="3890" spans="1:3" x14ac:dyDescent="0.2">
      <c r="A3890" s="3"/>
      <c r="B3890" t="str">
        <f>IF(Data!F3890="successful",Data!L3890, "novalue")</f>
        <v>novalue</v>
      </c>
      <c r="C3890">
        <f>IF(Data!F3890&lt;&gt;"successful",Data!L3890, "novalue")</f>
        <v>14</v>
      </c>
    </row>
    <row r="3891" spans="1:3" x14ac:dyDescent="0.2">
      <c r="A3891" s="3"/>
      <c r="B3891" t="str">
        <f>IF(Data!F3891="successful",Data!L3891, "novalue")</f>
        <v>novalue</v>
      </c>
      <c r="C3891">
        <f>IF(Data!F3891&lt;&gt;"successful",Data!L3891, "novalue")</f>
        <v>9</v>
      </c>
    </row>
    <row r="3892" spans="1:3" x14ac:dyDescent="0.2">
      <c r="A3892" s="3"/>
      <c r="B3892" t="str">
        <f>IF(Data!F3892="successful",Data!L3892, "novalue")</f>
        <v>novalue</v>
      </c>
      <c r="C3892">
        <f>IF(Data!F3892&lt;&gt;"successful",Data!L3892, "novalue")</f>
        <v>8</v>
      </c>
    </row>
    <row r="3893" spans="1:3" x14ac:dyDescent="0.2">
      <c r="A3893" s="3"/>
      <c r="B3893" t="str">
        <f>IF(Data!F3893="successful",Data!L3893, "novalue")</f>
        <v>novalue</v>
      </c>
      <c r="C3893">
        <f>IF(Data!F3893&lt;&gt;"successful",Data!L3893, "novalue")</f>
        <v>7</v>
      </c>
    </row>
    <row r="3894" spans="1:3" x14ac:dyDescent="0.2">
      <c r="A3894" s="3"/>
      <c r="B3894" t="str">
        <f>IF(Data!F3894="successful",Data!L3894, "novalue")</f>
        <v>novalue</v>
      </c>
      <c r="C3894">
        <f>IF(Data!F3894&lt;&gt;"successful",Data!L3894, "novalue")</f>
        <v>0</v>
      </c>
    </row>
    <row r="3895" spans="1:3" x14ac:dyDescent="0.2">
      <c r="A3895" s="3"/>
      <c r="B3895" t="str">
        <f>IF(Data!F3895="successful",Data!L3895, "novalue")</f>
        <v>novalue</v>
      </c>
      <c r="C3895">
        <f>IF(Data!F3895&lt;&gt;"successful",Data!L3895, "novalue")</f>
        <v>84</v>
      </c>
    </row>
    <row r="3896" spans="1:3" x14ac:dyDescent="0.2">
      <c r="A3896" s="3"/>
      <c r="B3896" t="str">
        <f>IF(Data!F3896="successful",Data!L3896, "novalue")</f>
        <v>novalue</v>
      </c>
      <c r="C3896">
        <f>IF(Data!F3896&lt;&gt;"successful",Data!L3896, "novalue")</f>
        <v>11</v>
      </c>
    </row>
    <row r="3897" spans="1:3" x14ac:dyDescent="0.2">
      <c r="A3897" s="3"/>
      <c r="B3897" t="str">
        <f>IF(Data!F3897="successful",Data!L3897, "novalue")</f>
        <v>novalue</v>
      </c>
      <c r="C3897">
        <f>IF(Data!F3897&lt;&gt;"successful",Data!L3897, "novalue")</f>
        <v>1</v>
      </c>
    </row>
    <row r="3898" spans="1:3" x14ac:dyDescent="0.2">
      <c r="A3898" s="3"/>
      <c r="B3898" t="str">
        <f>IF(Data!F3898="successful",Data!L3898, "novalue")</f>
        <v>novalue</v>
      </c>
      <c r="C3898">
        <f>IF(Data!F3898&lt;&gt;"successful",Data!L3898, "novalue")</f>
        <v>4</v>
      </c>
    </row>
    <row r="3899" spans="1:3" x14ac:dyDescent="0.2">
      <c r="A3899" s="3"/>
      <c r="B3899" t="str">
        <f>IF(Data!F3899="successful",Data!L3899, "novalue")</f>
        <v>novalue</v>
      </c>
      <c r="C3899">
        <f>IF(Data!F3899&lt;&gt;"successful",Data!L3899, "novalue")</f>
        <v>10</v>
      </c>
    </row>
    <row r="3900" spans="1:3" x14ac:dyDescent="0.2">
      <c r="A3900" s="3"/>
      <c r="B3900" t="str">
        <f>IF(Data!F3900="successful",Data!L3900, "novalue")</f>
        <v>novalue</v>
      </c>
      <c r="C3900">
        <f>IF(Data!F3900&lt;&gt;"successful",Data!L3900, "novalue")</f>
        <v>16</v>
      </c>
    </row>
    <row r="3901" spans="1:3" x14ac:dyDescent="0.2">
      <c r="A3901" s="3"/>
      <c r="B3901" t="str">
        <f>IF(Data!F3901="successful",Data!L3901, "novalue")</f>
        <v>novalue</v>
      </c>
      <c r="C3901">
        <f>IF(Data!F3901&lt;&gt;"successful",Data!L3901, "novalue")</f>
        <v>2</v>
      </c>
    </row>
    <row r="3902" spans="1:3" x14ac:dyDescent="0.2">
      <c r="A3902" s="3"/>
      <c r="B3902" t="str">
        <f>IF(Data!F3902="successful",Data!L3902, "novalue")</f>
        <v>novalue</v>
      </c>
      <c r="C3902">
        <f>IF(Data!F3902&lt;&gt;"successful",Data!L3902, "novalue")</f>
        <v>5</v>
      </c>
    </row>
    <row r="3903" spans="1:3" x14ac:dyDescent="0.2">
      <c r="A3903" s="3"/>
      <c r="B3903" t="str">
        <f>IF(Data!F3903="successful",Data!L3903, "novalue")</f>
        <v>novalue</v>
      </c>
      <c r="C3903">
        <f>IF(Data!F3903&lt;&gt;"successful",Data!L3903, "novalue")</f>
        <v>1</v>
      </c>
    </row>
    <row r="3904" spans="1:3" x14ac:dyDescent="0.2">
      <c r="A3904" s="3"/>
      <c r="B3904" t="str">
        <f>IF(Data!F3904="successful",Data!L3904, "novalue")</f>
        <v>novalue</v>
      </c>
      <c r="C3904">
        <f>IF(Data!F3904&lt;&gt;"successful",Data!L3904, "novalue")</f>
        <v>31</v>
      </c>
    </row>
    <row r="3905" spans="1:3" x14ac:dyDescent="0.2">
      <c r="A3905" s="3"/>
      <c r="B3905" t="str">
        <f>IF(Data!F3905="successful",Data!L3905, "novalue")</f>
        <v>novalue</v>
      </c>
      <c r="C3905">
        <f>IF(Data!F3905&lt;&gt;"successful",Data!L3905, "novalue")</f>
        <v>0</v>
      </c>
    </row>
    <row r="3906" spans="1:3" x14ac:dyDescent="0.2">
      <c r="A3906" s="3"/>
      <c r="B3906" t="str">
        <f>IF(Data!F3906="successful",Data!L3906, "novalue")</f>
        <v>novalue</v>
      </c>
      <c r="C3906">
        <f>IF(Data!F3906&lt;&gt;"successful",Data!L3906, "novalue")</f>
        <v>2</v>
      </c>
    </row>
    <row r="3907" spans="1:3" x14ac:dyDescent="0.2">
      <c r="A3907" s="3"/>
      <c r="B3907" t="str">
        <f>IF(Data!F3907="successful",Data!L3907, "novalue")</f>
        <v>novalue</v>
      </c>
      <c r="C3907">
        <f>IF(Data!F3907&lt;&gt;"successful",Data!L3907, "novalue")</f>
        <v>7</v>
      </c>
    </row>
    <row r="3908" spans="1:3" x14ac:dyDescent="0.2">
      <c r="A3908" s="3"/>
      <c r="B3908" t="str">
        <f>IF(Data!F3908="successful",Data!L3908, "novalue")</f>
        <v>novalue</v>
      </c>
      <c r="C3908">
        <f>IF(Data!F3908&lt;&gt;"successful",Data!L3908, "novalue")</f>
        <v>16</v>
      </c>
    </row>
    <row r="3909" spans="1:3" x14ac:dyDescent="0.2">
      <c r="A3909" s="3"/>
      <c r="B3909" t="str">
        <f>IF(Data!F3909="successful",Data!L3909, "novalue")</f>
        <v>novalue</v>
      </c>
      <c r="C3909">
        <f>IF(Data!F3909&lt;&gt;"successful",Data!L3909, "novalue")</f>
        <v>4</v>
      </c>
    </row>
    <row r="3910" spans="1:3" x14ac:dyDescent="0.2">
      <c r="A3910" s="3"/>
      <c r="B3910" t="str">
        <f>IF(Data!F3910="successful",Data!L3910, "novalue")</f>
        <v>novalue</v>
      </c>
      <c r="C3910">
        <f>IF(Data!F3910&lt;&gt;"successful",Data!L3910, "novalue")</f>
        <v>4</v>
      </c>
    </row>
    <row r="3911" spans="1:3" x14ac:dyDescent="0.2">
      <c r="A3911" s="3"/>
      <c r="B3911" t="str">
        <f>IF(Data!F3911="successful",Data!L3911, "novalue")</f>
        <v>novalue</v>
      </c>
      <c r="C3911">
        <f>IF(Data!F3911&lt;&gt;"successful",Data!L3911, "novalue")</f>
        <v>4</v>
      </c>
    </row>
    <row r="3912" spans="1:3" x14ac:dyDescent="0.2">
      <c r="A3912" s="3"/>
      <c r="B3912" t="str">
        <f>IF(Data!F3912="successful",Data!L3912, "novalue")</f>
        <v>novalue</v>
      </c>
      <c r="C3912">
        <f>IF(Data!F3912&lt;&gt;"successful",Data!L3912, "novalue")</f>
        <v>3</v>
      </c>
    </row>
    <row r="3913" spans="1:3" x14ac:dyDescent="0.2">
      <c r="A3913" s="3"/>
      <c r="B3913" t="str">
        <f>IF(Data!F3913="successful",Data!L3913, "novalue")</f>
        <v>novalue</v>
      </c>
      <c r="C3913">
        <f>IF(Data!F3913&lt;&gt;"successful",Data!L3913, "novalue")</f>
        <v>36</v>
      </c>
    </row>
    <row r="3914" spans="1:3" x14ac:dyDescent="0.2">
      <c r="A3914" s="3"/>
      <c r="B3914" t="str">
        <f>IF(Data!F3914="successful",Data!L3914, "novalue")</f>
        <v>novalue</v>
      </c>
      <c r="C3914">
        <f>IF(Data!F3914&lt;&gt;"successful",Data!L3914, "novalue")</f>
        <v>1</v>
      </c>
    </row>
    <row r="3915" spans="1:3" x14ac:dyDescent="0.2">
      <c r="A3915" s="3"/>
      <c r="B3915" t="str">
        <f>IF(Data!F3915="successful",Data!L3915, "novalue")</f>
        <v>novalue</v>
      </c>
      <c r="C3915">
        <f>IF(Data!F3915&lt;&gt;"successful",Data!L3915, "novalue")</f>
        <v>7</v>
      </c>
    </row>
    <row r="3916" spans="1:3" x14ac:dyDescent="0.2">
      <c r="A3916" s="3"/>
      <c r="B3916" t="str">
        <f>IF(Data!F3916="successful",Data!L3916, "novalue")</f>
        <v>novalue</v>
      </c>
      <c r="C3916">
        <f>IF(Data!F3916&lt;&gt;"successful",Data!L3916, "novalue")</f>
        <v>27</v>
      </c>
    </row>
    <row r="3917" spans="1:3" x14ac:dyDescent="0.2">
      <c r="A3917" s="3"/>
      <c r="B3917" t="str">
        <f>IF(Data!F3917="successful",Data!L3917, "novalue")</f>
        <v>novalue</v>
      </c>
      <c r="C3917">
        <f>IF(Data!F3917&lt;&gt;"successful",Data!L3917, "novalue")</f>
        <v>1</v>
      </c>
    </row>
    <row r="3918" spans="1:3" x14ac:dyDescent="0.2">
      <c r="A3918" s="3"/>
      <c r="B3918" t="str">
        <f>IF(Data!F3918="successful",Data!L3918, "novalue")</f>
        <v>novalue</v>
      </c>
      <c r="C3918">
        <f>IF(Data!F3918&lt;&gt;"successful",Data!L3918, "novalue")</f>
        <v>0</v>
      </c>
    </row>
    <row r="3919" spans="1:3" x14ac:dyDescent="0.2">
      <c r="A3919" s="3"/>
      <c r="B3919" t="str">
        <f>IF(Data!F3919="successful",Data!L3919, "novalue")</f>
        <v>novalue</v>
      </c>
      <c r="C3919">
        <f>IF(Data!F3919&lt;&gt;"successful",Data!L3919, "novalue")</f>
        <v>1</v>
      </c>
    </row>
    <row r="3920" spans="1:3" x14ac:dyDescent="0.2">
      <c r="A3920" s="3"/>
      <c r="B3920" t="str">
        <f>IF(Data!F3920="successful",Data!L3920, "novalue")</f>
        <v>novalue</v>
      </c>
      <c r="C3920">
        <f>IF(Data!F3920&lt;&gt;"successful",Data!L3920, "novalue")</f>
        <v>3</v>
      </c>
    </row>
    <row r="3921" spans="1:3" x14ac:dyDescent="0.2">
      <c r="A3921" s="3"/>
      <c r="B3921" t="str">
        <f>IF(Data!F3921="successful",Data!L3921, "novalue")</f>
        <v>novalue</v>
      </c>
      <c r="C3921">
        <f>IF(Data!F3921&lt;&gt;"successful",Data!L3921, "novalue")</f>
        <v>3</v>
      </c>
    </row>
    <row r="3922" spans="1:3" x14ac:dyDescent="0.2">
      <c r="A3922" s="3"/>
      <c r="B3922" t="str">
        <f>IF(Data!F3922="successful",Data!L3922, "novalue")</f>
        <v>novalue</v>
      </c>
      <c r="C3922">
        <f>IF(Data!F3922&lt;&gt;"successful",Data!L3922, "novalue")</f>
        <v>3</v>
      </c>
    </row>
    <row r="3923" spans="1:3" x14ac:dyDescent="0.2">
      <c r="A3923" s="3"/>
      <c r="B3923" t="str">
        <f>IF(Data!F3923="successful",Data!L3923, "novalue")</f>
        <v>novalue</v>
      </c>
      <c r="C3923">
        <f>IF(Data!F3923&lt;&gt;"successful",Data!L3923, "novalue")</f>
        <v>0</v>
      </c>
    </row>
    <row r="3924" spans="1:3" x14ac:dyDescent="0.2">
      <c r="A3924" s="3"/>
      <c r="B3924" t="str">
        <f>IF(Data!F3924="successful",Data!L3924, "novalue")</f>
        <v>novalue</v>
      </c>
      <c r="C3924">
        <f>IF(Data!F3924&lt;&gt;"successful",Data!L3924, "novalue")</f>
        <v>6</v>
      </c>
    </row>
    <row r="3925" spans="1:3" x14ac:dyDescent="0.2">
      <c r="A3925" s="3"/>
      <c r="B3925" t="str">
        <f>IF(Data!F3925="successful",Data!L3925, "novalue")</f>
        <v>novalue</v>
      </c>
      <c r="C3925">
        <f>IF(Data!F3925&lt;&gt;"successful",Data!L3925, "novalue")</f>
        <v>17</v>
      </c>
    </row>
    <row r="3926" spans="1:3" x14ac:dyDescent="0.2">
      <c r="A3926" s="3"/>
      <c r="B3926" t="str">
        <f>IF(Data!F3926="successful",Data!L3926, "novalue")</f>
        <v>novalue</v>
      </c>
      <c r="C3926">
        <f>IF(Data!F3926&lt;&gt;"successful",Data!L3926, "novalue")</f>
        <v>40</v>
      </c>
    </row>
    <row r="3927" spans="1:3" x14ac:dyDescent="0.2">
      <c r="A3927" s="3"/>
      <c r="B3927" t="str">
        <f>IF(Data!F3927="successful",Data!L3927, "novalue")</f>
        <v>novalue</v>
      </c>
      <c r="C3927">
        <f>IF(Data!F3927&lt;&gt;"successful",Data!L3927, "novalue")</f>
        <v>3</v>
      </c>
    </row>
    <row r="3928" spans="1:3" x14ac:dyDescent="0.2">
      <c r="A3928" s="3"/>
      <c r="B3928" t="str">
        <f>IF(Data!F3928="successful",Data!L3928, "novalue")</f>
        <v>novalue</v>
      </c>
      <c r="C3928">
        <f>IF(Data!F3928&lt;&gt;"successful",Data!L3928, "novalue")</f>
        <v>1</v>
      </c>
    </row>
    <row r="3929" spans="1:3" x14ac:dyDescent="0.2">
      <c r="A3929" s="3"/>
      <c r="B3929" t="str">
        <f>IF(Data!F3929="successful",Data!L3929, "novalue")</f>
        <v>novalue</v>
      </c>
      <c r="C3929">
        <f>IF(Data!F3929&lt;&gt;"successful",Data!L3929, "novalue")</f>
        <v>2</v>
      </c>
    </row>
    <row r="3930" spans="1:3" x14ac:dyDescent="0.2">
      <c r="A3930" s="3"/>
      <c r="B3930" t="str">
        <f>IF(Data!F3930="successful",Data!L3930, "novalue")</f>
        <v>novalue</v>
      </c>
      <c r="C3930">
        <f>IF(Data!F3930&lt;&gt;"successful",Data!L3930, "novalue")</f>
        <v>7</v>
      </c>
    </row>
    <row r="3931" spans="1:3" x14ac:dyDescent="0.2">
      <c r="A3931" s="3"/>
      <c r="B3931" t="str">
        <f>IF(Data!F3931="successful",Data!L3931, "novalue")</f>
        <v>novalue</v>
      </c>
      <c r="C3931">
        <f>IF(Data!F3931&lt;&gt;"successful",Data!L3931, "novalue")</f>
        <v>14</v>
      </c>
    </row>
    <row r="3932" spans="1:3" x14ac:dyDescent="0.2">
      <c r="A3932" s="3"/>
      <c r="B3932" t="str">
        <f>IF(Data!F3932="successful",Data!L3932, "novalue")</f>
        <v>novalue</v>
      </c>
      <c r="C3932">
        <f>IF(Data!F3932&lt;&gt;"successful",Data!L3932, "novalue")</f>
        <v>0</v>
      </c>
    </row>
    <row r="3933" spans="1:3" x14ac:dyDescent="0.2">
      <c r="A3933" s="3"/>
      <c r="B3933" t="str">
        <f>IF(Data!F3933="successful",Data!L3933, "novalue")</f>
        <v>novalue</v>
      </c>
      <c r="C3933">
        <f>IF(Data!F3933&lt;&gt;"successful",Data!L3933, "novalue")</f>
        <v>0</v>
      </c>
    </row>
    <row r="3934" spans="1:3" x14ac:dyDescent="0.2">
      <c r="A3934" s="3"/>
      <c r="B3934" t="str">
        <f>IF(Data!F3934="successful",Data!L3934, "novalue")</f>
        <v>novalue</v>
      </c>
      <c r="C3934">
        <f>IF(Data!F3934&lt;&gt;"successful",Data!L3934, "novalue")</f>
        <v>1</v>
      </c>
    </row>
    <row r="3935" spans="1:3" x14ac:dyDescent="0.2">
      <c r="A3935" s="3"/>
      <c r="B3935" t="str">
        <f>IF(Data!F3935="successful",Data!L3935, "novalue")</f>
        <v>novalue</v>
      </c>
      <c r="C3935">
        <f>IF(Data!F3935&lt;&gt;"successful",Data!L3935, "novalue")</f>
        <v>12</v>
      </c>
    </row>
    <row r="3936" spans="1:3" x14ac:dyDescent="0.2">
      <c r="A3936" s="3"/>
      <c r="B3936" t="str">
        <f>IF(Data!F3936="successful",Data!L3936, "novalue")</f>
        <v>novalue</v>
      </c>
      <c r="C3936">
        <f>IF(Data!F3936&lt;&gt;"successful",Data!L3936, "novalue")</f>
        <v>12</v>
      </c>
    </row>
    <row r="3937" spans="1:3" x14ac:dyDescent="0.2">
      <c r="A3937" s="3"/>
      <c r="B3937" t="str">
        <f>IF(Data!F3937="successful",Data!L3937, "novalue")</f>
        <v>novalue</v>
      </c>
      <c r="C3937">
        <f>IF(Data!F3937&lt;&gt;"successful",Data!L3937, "novalue")</f>
        <v>23</v>
      </c>
    </row>
    <row r="3938" spans="1:3" x14ac:dyDescent="0.2">
      <c r="A3938" s="3"/>
      <c r="B3938" t="str">
        <f>IF(Data!F3938="successful",Data!L3938, "novalue")</f>
        <v>novalue</v>
      </c>
      <c r="C3938">
        <f>IF(Data!F3938&lt;&gt;"successful",Data!L3938, "novalue")</f>
        <v>0</v>
      </c>
    </row>
    <row r="3939" spans="1:3" x14ac:dyDescent="0.2">
      <c r="A3939" s="3"/>
      <c r="B3939" t="str">
        <f>IF(Data!F3939="successful",Data!L3939, "novalue")</f>
        <v>novalue</v>
      </c>
      <c r="C3939">
        <f>IF(Data!F3939&lt;&gt;"successful",Data!L3939, "novalue")</f>
        <v>10</v>
      </c>
    </row>
    <row r="3940" spans="1:3" x14ac:dyDescent="0.2">
      <c r="A3940" s="3"/>
      <c r="B3940" t="str">
        <f>IF(Data!F3940="successful",Data!L3940, "novalue")</f>
        <v>novalue</v>
      </c>
      <c r="C3940">
        <f>IF(Data!F3940&lt;&gt;"successful",Data!L3940, "novalue")</f>
        <v>5</v>
      </c>
    </row>
    <row r="3941" spans="1:3" x14ac:dyDescent="0.2">
      <c r="A3941" s="3"/>
      <c r="B3941" t="str">
        <f>IF(Data!F3941="successful",Data!L3941, "novalue")</f>
        <v>novalue</v>
      </c>
      <c r="C3941">
        <f>IF(Data!F3941&lt;&gt;"successful",Data!L3941, "novalue")</f>
        <v>1</v>
      </c>
    </row>
    <row r="3942" spans="1:3" x14ac:dyDescent="0.2">
      <c r="A3942" s="3"/>
      <c r="B3942" t="str">
        <f>IF(Data!F3942="successful",Data!L3942, "novalue")</f>
        <v>novalue</v>
      </c>
      <c r="C3942">
        <f>IF(Data!F3942&lt;&gt;"successful",Data!L3942, "novalue")</f>
        <v>2</v>
      </c>
    </row>
    <row r="3943" spans="1:3" x14ac:dyDescent="0.2">
      <c r="A3943" s="3"/>
      <c r="B3943" t="str">
        <f>IF(Data!F3943="successful",Data!L3943, "novalue")</f>
        <v>novalue</v>
      </c>
      <c r="C3943">
        <f>IF(Data!F3943&lt;&gt;"successful",Data!L3943, "novalue")</f>
        <v>2</v>
      </c>
    </row>
    <row r="3944" spans="1:3" x14ac:dyDescent="0.2">
      <c r="A3944" s="3"/>
      <c r="B3944" t="str">
        <f>IF(Data!F3944="successful",Data!L3944, "novalue")</f>
        <v>novalue</v>
      </c>
      <c r="C3944">
        <f>IF(Data!F3944&lt;&gt;"successful",Data!L3944, "novalue")</f>
        <v>0</v>
      </c>
    </row>
    <row r="3945" spans="1:3" x14ac:dyDescent="0.2">
      <c r="A3945" s="3"/>
      <c r="B3945" t="str">
        <f>IF(Data!F3945="successful",Data!L3945, "novalue")</f>
        <v>novalue</v>
      </c>
      <c r="C3945">
        <f>IF(Data!F3945&lt;&gt;"successful",Data!L3945, "novalue")</f>
        <v>13</v>
      </c>
    </row>
    <row r="3946" spans="1:3" x14ac:dyDescent="0.2">
      <c r="A3946" s="3"/>
      <c r="B3946" t="str">
        <f>IF(Data!F3946="successful",Data!L3946, "novalue")</f>
        <v>novalue</v>
      </c>
      <c r="C3946">
        <f>IF(Data!F3946&lt;&gt;"successful",Data!L3946, "novalue")</f>
        <v>0</v>
      </c>
    </row>
    <row r="3947" spans="1:3" x14ac:dyDescent="0.2">
      <c r="A3947" s="3"/>
      <c r="B3947" t="str">
        <f>IF(Data!F3947="successful",Data!L3947, "novalue")</f>
        <v>novalue</v>
      </c>
      <c r="C3947">
        <f>IF(Data!F3947&lt;&gt;"successful",Data!L3947, "novalue")</f>
        <v>1</v>
      </c>
    </row>
    <row r="3948" spans="1:3" x14ac:dyDescent="0.2">
      <c r="A3948" s="3"/>
      <c r="B3948" t="str">
        <f>IF(Data!F3948="successful",Data!L3948, "novalue")</f>
        <v>novalue</v>
      </c>
      <c r="C3948">
        <f>IF(Data!F3948&lt;&gt;"successful",Data!L3948, "novalue")</f>
        <v>5</v>
      </c>
    </row>
    <row r="3949" spans="1:3" x14ac:dyDescent="0.2">
      <c r="A3949" s="3"/>
      <c r="B3949" t="str">
        <f>IF(Data!F3949="successful",Data!L3949, "novalue")</f>
        <v>novalue</v>
      </c>
      <c r="C3949">
        <f>IF(Data!F3949&lt;&gt;"successful",Data!L3949, "novalue")</f>
        <v>2</v>
      </c>
    </row>
    <row r="3950" spans="1:3" x14ac:dyDescent="0.2">
      <c r="A3950" s="3"/>
      <c r="B3950" t="str">
        <f>IF(Data!F3950="successful",Data!L3950, "novalue")</f>
        <v>novalue</v>
      </c>
      <c r="C3950">
        <f>IF(Data!F3950&lt;&gt;"successful",Data!L3950, "novalue")</f>
        <v>0</v>
      </c>
    </row>
    <row r="3951" spans="1:3" x14ac:dyDescent="0.2">
      <c r="A3951" s="3"/>
      <c r="B3951" t="str">
        <f>IF(Data!F3951="successful",Data!L3951, "novalue")</f>
        <v>novalue</v>
      </c>
      <c r="C3951">
        <f>IF(Data!F3951&lt;&gt;"successful",Data!L3951, "novalue")</f>
        <v>32</v>
      </c>
    </row>
    <row r="3952" spans="1:3" x14ac:dyDescent="0.2">
      <c r="A3952" s="3"/>
      <c r="B3952" t="str">
        <f>IF(Data!F3952="successful",Data!L3952, "novalue")</f>
        <v>novalue</v>
      </c>
      <c r="C3952">
        <f>IF(Data!F3952&lt;&gt;"successful",Data!L3952, "novalue")</f>
        <v>1</v>
      </c>
    </row>
    <row r="3953" spans="1:3" x14ac:dyDescent="0.2">
      <c r="A3953" s="3"/>
      <c r="B3953" t="str">
        <f>IF(Data!F3953="successful",Data!L3953, "novalue")</f>
        <v>novalue</v>
      </c>
      <c r="C3953">
        <f>IF(Data!F3953&lt;&gt;"successful",Data!L3953, "novalue")</f>
        <v>1</v>
      </c>
    </row>
    <row r="3954" spans="1:3" x14ac:dyDescent="0.2">
      <c r="A3954" s="3"/>
      <c r="B3954" t="str">
        <f>IF(Data!F3954="successful",Data!L3954, "novalue")</f>
        <v>novalue</v>
      </c>
      <c r="C3954">
        <f>IF(Data!F3954&lt;&gt;"successful",Data!L3954, "novalue")</f>
        <v>1</v>
      </c>
    </row>
    <row r="3955" spans="1:3" x14ac:dyDescent="0.2">
      <c r="A3955" s="3"/>
      <c r="B3955" t="str">
        <f>IF(Data!F3955="successful",Data!L3955, "novalue")</f>
        <v>novalue</v>
      </c>
      <c r="C3955">
        <f>IF(Data!F3955&lt;&gt;"successful",Data!L3955, "novalue")</f>
        <v>0</v>
      </c>
    </row>
    <row r="3956" spans="1:3" x14ac:dyDescent="0.2">
      <c r="A3956" s="3"/>
      <c r="B3956" t="str">
        <f>IF(Data!F3956="successful",Data!L3956, "novalue")</f>
        <v>novalue</v>
      </c>
      <c r="C3956">
        <f>IF(Data!F3956&lt;&gt;"successful",Data!L3956, "novalue")</f>
        <v>0</v>
      </c>
    </row>
    <row r="3957" spans="1:3" x14ac:dyDescent="0.2">
      <c r="A3957" s="3"/>
      <c r="B3957" t="str">
        <f>IF(Data!F3957="successful",Data!L3957, "novalue")</f>
        <v>novalue</v>
      </c>
      <c r="C3957">
        <f>IF(Data!F3957&lt;&gt;"successful",Data!L3957, "novalue")</f>
        <v>8</v>
      </c>
    </row>
    <row r="3958" spans="1:3" x14ac:dyDescent="0.2">
      <c r="A3958" s="3"/>
      <c r="B3958" t="str">
        <f>IF(Data!F3958="successful",Data!L3958, "novalue")</f>
        <v>novalue</v>
      </c>
      <c r="C3958">
        <f>IF(Data!F3958&lt;&gt;"successful",Data!L3958, "novalue")</f>
        <v>0</v>
      </c>
    </row>
    <row r="3959" spans="1:3" x14ac:dyDescent="0.2">
      <c r="A3959" s="3"/>
      <c r="B3959" t="str">
        <f>IF(Data!F3959="successful",Data!L3959, "novalue")</f>
        <v>novalue</v>
      </c>
      <c r="C3959">
        <f>IF(Data!F3959&lt;&gt;"successful",Data!L3959, "novalue")</f>
        <v>1</v>
      </c>
    </row>
    <row r="3960" spans="1:3" x14ac:dyDescent="0.2">
      <c r="A3960" s="3"/>
      <c r="B3960" t="str">
        <f>IF(Data!F3960="successful",Data!L3960, "novalue")</f>
        <v>novalue</v>
      </c>
      <c r="C3960">
        <f>IF(Data!F3960&lt;&gt;"successful",Data!L3960, "novalue")</f>
        <v>16</v>
      </c>
    </row>
    <row r="3961" spans="1:3" x14ac:dyDescent="0.2">
      <c r="A3961" s="3"/>
      <c r="B3961" t="str">
        <f>IF(Data!F3961="successful",Data!L3961, "novalue")</f>
        <v>novalue</v>
      </c>
      <c r="C3961">
        <f>IF(Data!F3961&lt;&gt;"successful",Data!L3961, "novalue")</f>
        <v>12</v>
      </c>
    </row>
    <row r="3962" spans="1:3" x14ac:dyDescent="0.2">
      <c r="A3962" s="3"/>
      <c r="B3962" t="str">
        <f>IF(Data!F3962="successful",Data!L3962, "novalue")</f>
        <v>novalue</v>
      </c>
      <c r="C3962">
        <f>IF(Data!F3962&lt;&gt;"successful",Data!L3962, "novalue")</f>
        <v>4</v>
      </c>
    </row>
    <row r="3963" spans="1:3" x14ac:dyDescent="0.2">
      <c r="A3963" s="3"/>
      <c r="B3963" t="str">
        <f>IF(Data!F3963="successful",Data!L3963, "novalue")</f>
        <v>novalue</v>
      </c>
      <c r="C3963">
        <f>IF(Data!F3963&lt;&gt;"successful",Data!L3963, "novalue")</f>
        <v>2</v>
      </c>
    </row>
    <row r="3964" spans="1:3" x14ac:dyDescent="0.2">
      <c r="A3964" s="3"/>
      <c r="B3964" t="str">
        <f>IF(Data!F3964="successful",Data!L3964, "novalue")</f>
        <v>novalue</v>
      </c>
      <c r="C3964">
        <f>IF(Data!F3964&lt;&gt;"successful",Data!L3964, "novalue")</f>
        <v>3</v>
      </c>
    </row>
    <row r="3965" spans="1:3" x14ac:dyDescent="0.2">
      <c r="A3965" s="3"/>
      <c r="B3965" t="str">
        <f>IF(Data!F3965="successful",Data!L3965, "novalue")</f>
        <v>novalue</v>
      </c>
      <c r="C3965">
        <f>IF(Data!F3965&lt;&gt;"successful",Data!L3965, "novalue")</f>
        <v>0</v>
      </c>
    </row>
    <row r="3966" spans="1:3" x14ac:dyDescent="0.2">
      <c r="A3966" s="3"/>
      <c r="B3966" t="str">
        <f>IF(Data!F3966="successful",Data!L3966, "novalue")</f>
        <v>novalue</v>
      </c>
      <c r="C3966">
        <f>IF(Data!F3966&lt;&gt;"successful",Data!L3966, "novalue")</f>
        <v>3</v>
      </c>
    </row>
    <row r="3967" spans="1:3" x14ac:dyDescent="0.2">
      <c r="A3967" s="3"/>
      <c r="B3967" t="str">
        <f>IF(Data!F3967="successful",Data!L3967, "novalue")</f>
        <v>novalue</v>
      </c>
      <c r="C3967">
        <f>IF(Data!F3967&lt;&gt;"successful",Data!L3967, "novalue")</f>
        <v>4</v>
      </c>
    </row>
    <row r="3968" spans="1:3" x14ac:dyDescent="0.2">
      <c r="A3968" s="3"/>
      <c r="B3968" t="str">
        <f>IF(Data!F3968="successful",Data!L3968, "novalue")</f>
        <v>novalue</v>
      </c>
      <c r="C3968">
        <f>IF(Data!F3968&lt;&gt;"successful",Data!L3968, "novalue")</f>
        <v>2</v>
      </c>
    </row>
    <row r="3969" spans="1:3" x14ac:dyDescent="0.2">
      <c r="A3969" s="3"/>
      <c r="B3969" t="str">
        <f>IF(Data!F3969="successful",Data!L3969, "novalue")</f>
        <v>novalue</v>
      </c>
      <c r="C3969">
        <f>IF(Data!F3969&lt;&gt;"successful",Data!L3969, "novalue")</f>
        <v>10</v>
      </c>
    </row>
    <row r="3970" spans="1:3" x14ac:dyDescent="0.2">
      <c r="A3970" s="3"/>
      <c r="B3970" t="str">
        <f>IF(Data!F3970="successful",Data!L3970, "novalue")</f>
        <v>novalue</v>
      </c>
      <c r="C3970">
        <f>IF(Data!F3970&lt;&gt;"successful",Data!L3970, "novalue")</f>
        <v>11</v>
      </c>
    </row>
    <row r="3971" spans="1:3" x14ac:dyDescent="0.2">
      <c r="A3971" s="3"/>
      <c r="B3971" t="str">
        <f>IF(Data!F3971="successful",Data!L3971, "novalue")</f>
        <v>novalue</v>
      </c>
      <c r="C3971">
        <f>IF(Data!F3971&lt;&gt;"successful",Data!L3971, "novalue")</f>
        <v>6</v>
      </c>
    </row>
    <row r="3972" spans="1:3" x14ac:dyDescent="0.2">
      <c r="A3972" s="3"/>
      <c r="B3972" t="str">
        <f>IF(Data!F3972="successful",Data!L3972, "novalue")</f>
        <v>novalue</v>
      </c>
      <c r="C3972">
        <f>IF(Data!F3972&lt;&gt;"successful",Data!L3972, "novalue")</f>
        <v>2</v>
      </c>
    </row>
    <row r="3973" spans="1:3" x14ac:dyDescent="0.2">
      <c r="A3973" s="3"/>
      <c r="B3973" t="str">
        <f>IF(Data!F3973="successful",Data!L3973, "novalue")</f>
        <v>novalue</v>
      </c>
      <c r="C3973">
        <f>IF(Data!F3973&lt;&gt;"successful",Data!L3973, "novalue")</f>
        <v>6</v>
      </c>
    </row>
    <row r="3974" spans="1:3" x14ac:dyDescent="0.2">
      <c r="A3974" s="3"/>
      <c r="B3974" t="str">
        <f>IF(Data!F3974="successful",Data!L3974, "novalue")</f>
        <v>novalue</v>
      </c>
      <c r="C3974">
        <f>IF(Data!F3974&lt;&gt;"successful",Data!L3974, "novalue")</f>
        <v>8</v>
      </c>
    </row>
    <row r="3975" spans="1:3" x14ac:dyDescent="0.2">
      <c r="A3975" s="3"/>
      <c r="B3975" t="str">
        <f>IF(Data!F3975="successful",Data!L3975, "novalue")</f>
        <v>novalue</v>
      </c>
      <c r="C3975">
        <f>IF(Data!F3975&lt;&gt;"successful",Data!L3975, "novalue")</f>
        <v>37</v>
      </c>
    </row>
    <row r="3976" spans="1:3" x14ac:dyDescent="0.2">
      <c r="A3976" s="3"/>
      <c r="B3976" t="str">
        <f>IF(Data!F3976="successful",Data!L3976, "novalue")</f>
        <v>novalue</v>
      </c>
      <c r="C3976">
        <f>IF(Data!F3976&lt;&gt;"successful",Data!L3976, "novalue")</f>
        <v>11</v>
      </c>
    </row>
    <row r="3977" spans="1:3" x14ac:dyDescent="0.2">
      <c r="A3977" s="3"/>
      <c r="B3977" t="str">
        <f>IF(Data!F3977="successful",Data!L3977, "novalue")</f>
        <v>novalue</v>
      </c>
      <c r="C3977">
        <f>IF(Data!F3977&lt;&gt;"successful",Data!L3977, "novalue")</f>
        <v>0</v>
      </c>
    </row>
    <row r="3978" spans="1:3" x14ac:dyDescent="0.2">
      <c r="A3978" s="3"/>
      <c r="B3978" t="str">
        <f>IF(Data!F3978="successful",Data!L3978, "novalue")</f>
        <v>novalue</v>
      </c>
      <c r="C3978">
        <f>IF(Data!F3978&lt;&gt;"successful",Data!L3978, "novalue")</f>
        <v>10</v>
      </c>
    </row>
    <row r="3979" spans="1:3" x14ac:dyDescent="0.2">
      <c r="A3979" s="3"/>
      <c r="B3979" t="str">
        <f>IF(Data!F3979="successful",Data!L3979, "novalue")</f>
        <v>novalue</v>
      </c>
      <c r="C3979">
        <f>IF(Data!F3979&lt;&gt;"successful",Data!L3979, "novalue")</f>
        <v>6</v>
      </c>
    </row>
    <row r="3980" spans="1:3" x14ac:dyDescent="0.2">
      <c r="A3980" s="3"/>
      <c r="B3980" t="str">
        <f>IF(Data!F3980="successful",Data!L3980, "novalue")</f>
        <v>novalue</v>
      </c>
      <c r="C3980">
        <f>IF(Data!F3980&lt;&gt;"successful",Data!L3980, "novalue")</f>
        <v>8</v>
      </c>
    </row>
    <row r="3981" spans="1:3" x14ac:dyDescent="0.2">
      <c r="A3981" s="3"/>
      <c r="B3981" t="str">
        <f>IF(Data!F3981="successful",Data!L3981, "novalue")</f>
        <v>novalue</v>
      </c>
      <c r="C3981">
        <f>IF(Data!F3981&lt;&gt;"successful",Data!L3981, "novalue")</f>
        <v>6</v>
      </c>
    </row>
    <row r="3982" spans="1:3" x14ac:dyDescent="0.2">
      <c r="A3982" s="3"/>
      <c r="B3982" t="str">
        <f>IF(Data!F3982="successful",Data!L3982, "novalue")</f>
        <v>novalue</v>
      </c>
      <c r="C3982">
        <f>IF(Data!F3982&lt;&gt;"successful",Data!L3982, "novalue")</f>
        <v>7</v>
      </c>
    </row>
    <row r="3983" spans="1:3" x14ac:dyDescent="0.2">
      <c r="A3983" s="3"/>
      <c r="B3983" t="str">
        <f>IF(Data!F3983="successful",Data!L3983, "novalue")</f>
        <v>novalue</v>
      </c>
      <c r="C3983">
        <f>IF(Data!F3983&lt;&gt;"successful",Data!L3983, "novalue")</f>
        <v>7</v>
      </c>
    </row>
    <row r="3984" spans="1:3" x14ac:dyDescent="0.2">
      <c r="A3984" s="3"/>
      <c r="B3984" t="str">
        <f>IF(Data!F3984="successful",Data!L3984, "novalue")</f>
        <v>novalue</v>
      </c>
      <c r="C3984">
        <f>IF(Data!F3984&lt;&gt;"successful",Data!L3984, "novalue")</f>
        <v>5</v>
      </c>
    </row>
    <row r="3985" spans="1:3" x14ac:dyDescent="0.2">
      <c r="A3985" s="3"/>
      <c r="B3985" t="str">
        <f>IF(Data!F3985="successful",Data!L3985, "novalue")</f>
        <v>novalue</v>
      </c>
      <c r="C3985">
        <f>IF(Data!F3985&lt;&gt;"successful",Data!L3985, "novalue")</f>
        <v>46</v>
      </c>
    </row>
    <row r="3986" spans="1:3" x14ac:dyDescent="0.2">
      <c r="A3986" s="3"/>
      <c r="B3986" t="str">
        <f>IF(Data!F3986="successful",Data!L3986, "novalue")</f>
        <v>novalue</v>
      </c>
      <c r="C3986">
        <f>IF(Data!F3986&lt;&gt;"successful",Data!L3986, "novalue")</f>
        <v>10</v>
      </c>
    </row>
    <row r="3987" spans="1:3" x14ac:dyDescent="0.2">
      <c r="A3987" s="3"/>
      <c r="B3987" t="str">
        <f>IF(Data!F3987="successful",Data!L3987, "novalue")</f>
        <v>novalue</v>
      </c>
      <c r="C3987">
        <f>IF(Data!F3987&lt;&gt;"successful",Data!L3987, "novalue")</f>
        <v>19</v>
      </c>
    </row>
    <row r="3988" spans="1:3" x14ac:dyDescent="0.2">
      <c r="A3988" s="3"/>
      <c r="B3988" t="str">
        <f>IF(Data!F3988="successful",Data!L3988, "novalue")</f>
        <v>novalue</v>
      </c>
      <c r="C3988">
        <f>IF(Data!F3988&lt;&gt;"successful",Data!L3988, "novalue")</f>
        <v>13</v>
      </c>
    </row>
    <row r="3989" spans="1:3" x14ac:dyDescent="0.2">
      <c r="A3989" s="3"/>
      <c r="B3989" t="str">
        <f>IF(Data!F3989="successful",Data!L3989, "novalue")</f>
        <v>novalue</v>
      </c>
      <c r="C3989">
        <f>IF(Data!F3989&lt;&gt;"successful",Data!L3989, "novalue")</f>
        <v>13</v>
      </c>
    </row>
    <row r="3990" spans="1:3" x14ac:dyDescent="0.2">
      <c r="A3990" s="3"/>
      <c r="B3990" t="str">
        <f>IF(Data!F3990="successful",Data!L3990, "novalue")</f>
        <v>novalue</v>
      </c>
      <c r="C3990">
        <f>IF(Data!F3990&lt;&gt;"successful",Data!L3990, "novalue")</f>
        <v>4</v>
      </c>
    </row>
    <row r="3991" spans="1:3" x14ac:dyDescent="0.2">
      <c r="A3991" s="3"/>
      <c r="B3991" t="str">
        <f>IF(Data!F3991="successful",Data!L3991, "novalue")</f>
        <v>novalue</v>
      </c>
      <c r="C3991">
        <f>IF(Data!F3991&lt;&gt;"successful",Data!L3991, "novalue")</f>
        <v>0</v>
      </c>
    </row>
    <row r="3992" spans="1:3" x14ac:dyDescent="0.2">
      <c r="A3992" s="3"/>
      <c r="B3992" t="str">
        <f>IF(Data!F3992="successful",Data!L3992, "novalue")</f>
        <v>novalue</v>
      </c>
      <c r="C3992">
        <f>IF(Data!F3992&lt;&gt;"successful",Data!L3992, "novalue")</f>
        <v>3</v>
      </c>
    </row>
    <row r="3993" spans="1:3" x14ac:dyDescent="0.2">
      <c r="A3993" s="3"/>
      <c r="B3993" t="str">
        <f>IF(Data!F3993="successful",Data!L3993, "novalue")</f>
        <v>novalue</v>
      </c>
      <c r="C3993">
        <f>IF(Data!F3993&lt;&gt;"successful",Data!L3993, "novalue")</f>
        <v>1</v>
      </c>
    </row>
    <row r="3994" spans="1:3" x14ac:dyDescent="0.2">
      <c r="A3994" s="3"/>
      <c r="B3994" t="str">
        <f>IF(Data!F3994="successful",Data!L3994, "novalue")</f>
        <v>novalue</v>
      </c>
      <c r="C3994">
        <f>IF(Data!F3994&lt;&gt;"successful",Data!L3994, "novalue")</f>
        <v>9</v>
      </c>
    </row>
    <row r="3995" spans="1:3" x14ac:dyDescent="0.2">
      <c r="A3995" s="3"/>
      <c r="B3995" t="str">
        <f>IF(Data!F3995="successful",Data!L3995, "novalue")</f>
        <v>novalue</v>
      </c>
      <c r="C3995">
        <f>IF(Data!F3995&lt;&gt;"successful",Data!L3995, "novalue")</f>
        <v>1</v>
      </c>
    </row>
    <row r="3996" spans="1:3" x14ac:dyDescent="0.2">
      <c r="A3996" s="3"/>
      <c r="B3996" t="str">
        <f>IF(Data!F3996="successful",Data!L3996, "novalue")</f>
        <v>novalue</v>
      </c>
      <c r="C3996">
        <f>IF(Data!F3996&lt;&gt;"successful",Data!L3996, "novalue")</f>
        <v>1</v>
      </c>
    </row>
    <row r="3997" spans="1:3" x14ac:dyDescent="0.2">
      <c r="A3997" s="3"/>
      <c r="B3997" t="str">
        <f>IF(Data!F3997="successful",Data!L3997, "novalue")</f>
        <v>novalue</v>
      </c>
      <c r="C3997">
        <f>IF(Data!F3997&lt;&gt;"successful",Data!L3997, "novalue")</f>
        <v>4</v>
      </c>
    </row>
    <row r="3998" spans="1:3" x14ac:dyDescent="0.2">
      <c r="A3998" s="3"/>
      <c r="B3998" t="str">
        <f>IF(Data!F3998="successful",Data!L3998, "novalue")</f>
        <v>novalue</v>
      </c>
      <c r="C3998">
        <f>IF(Data!F3998&lt;&gt;"successful",Data!L3998, "novalue")</f>
        <v>17</v>
      </c>
    </row>
    <row r="3999" spans="1:3" x14ac:dyDescent="0.2">
      <c r="A3999" s="3"/>
      <c r="B3999" t="str">
        <f>IF(Data!F3999="successful",Data!L3999, "novalue")</f>
        <v>novalue</v>
      </c>
      <c r="C3999">
        <f>IF(Data!F3999&lt;&gt;"successful",Data!L3999, "novalue")</f>
        <v>0</v>
      </c>
    </row>
    <row r="4000" spans="1:3" x14ac:dyDescent="0.2">
      <c r="A4000" s="3"/>
      <c r="B4000" t="str">
        <f>IF(Data!F4000="successful",Data!L4000, "novalue")</f>
        <v>novalue</v>
      </c>
      <c r="C4000">
        <f>IF(Data!F4000&lt;&gt;"successful",Data!L4000, "novalue")</f>
        <v>12</v>
      </c>
    </row>
    <row r="4001" spans="1:3" x14ac:dyDescent="0.2">
      <c r="A4001" s="3"/>
      <c r="B4001" t="str">
        <f>IF(Data!F4001="successful",Data!L4001, "novalue")</f>
        <v>novalue</v>
      </c>
      <c r="C4001">
        <f>IF(Data!F4001&lt;&gt;"successful",Data!L4001, "novalue")</f>
        <v>14</v>
      </c>
    </row>
    <row r="4002" spans="1:3" x14ac:dyDescent="0.2">
      <c r="A4002" s="3"/>
      <c r="B4002" t="str">
        <f>IF(Data!F4002="successful",Data!L4002, "novalue")</f>
        <v>novalue</v>
      </c>
      <c r="C4002">
        <f>IF(Data!F4002&lt;&gt;"successful",Data!L4002, "novalue")</f>
        <v>1</v>
      </c>
    </row>
    <row r="4003" spans="1:3" x14ac:dyDescent="0.2">
      <c r="A4003" s="3"/>
      <c r="B4003" t="str">
        <f>IF(Data!F4003="successful",Data!L4003, "novalue")</f>
        <v>novalue</v>
      </c>
      <c r="C4003">
        <f>IF(Data!F4003&lt;&gt;"successful",Data!L4003, "novalue")</f>
        <v>14</v>
      </c>
    </row>
    <row r="4004" spans="1:3" x14ac:dyDescent="0.2">
      <c r="A4004" s="3"/>
      <c r="B4004" t="str">
        <f>IF(Data!F4004="successful",Data!L4004, "novalue")</f>
        <v>novalue</v>
      </c>
      <c r="C4004">
        <f>IF(Data!F4004&lt;&gt;"successful",Data!L4004, "novalue")</f>
        <v>4</v>
      </c>
    </row>
    <row r="4005" spans="1:3" x14ac:dyDescent="0.2">
      <c r="A4005" s="3"/>
      <c r="B4005" t="str">
        <f>IF(Data!F4005="successful",Data!L4005, "novalue")</f>
        <v>novalue</v>
      </c>
      <c r="C4005">
        <f>IF(Data!F4005&lt;&gt;"successful",Data!L4005, "novalue")</f>
        <v>2</v>
      </c>
    </row>
    <row r="4006" spans="1:3" x14ac:dyDescent="0.2">
      <c r="A4006" s="3"/>
      <c r="B4006" t="str">
        <f>IF(Data!F4006="successful",Data!L4006, "novalue")</f>
        <v>novalue</v>
      </c>
      <c r="C4006">
        <f>IF(Data!F4006&lt;&gt;"successful",Data!L4006, "novalue")</f>
        <v>1</v>
      </c>
    </row>
    <row r="4007" spans="1:3" x14ac:dyDescent="0.2">
      <c r="A4007" s="3"/>
      <c r="B4007" t="str">
        <f>IF(Data!F4007="successful",Data!L4007, "novalue")</f>
        <v>novalue</v>
      </c>
      <c r="C4007">
        <f>IF(Data!F4007&lt;&gt;"successful",Data!L4007, "novalue")</f>
        <v>2</v>
      </c>
    </row>
    <row r="4008" spans="1:3" x14ac:dyDescent="0.2">
      <c r="A4008" s="3"/>
      <c r="B4008" t="str">
        <f>IF(Data!F4008="successful",Data!L4008, "novalue")</f>
        <v>novalue</v>
      </c>
      <c r="C4008">
        <f>IF(Data!F4008&lt;&gt;"successful",Data!L4008, "novalue")</f>
        <v>1</v>
      </c>
    </row>
    <row r="4009" spans="1:3" x14ac:dyDescent="0.2">
      <c r="A4009" s="3"/>
      <c r="B4009" t="str">
        <f>IF(Data!F4009="successful",Data!L4009, "novalue")</f>
        <v>novalue</v>
      </c>
      <c r="C4009">
        <f>IF(Data!F4009&lt;&gt;"successful",Data!L4009, "novalue")</f>
        <v>1</v>
      </c>
    </row>
    <row r="4010" spans="1:3" x14ac:dyDescent="0.2">
      <c r="A4010" s="3"/>
      <c r="B4010" t="str">
        <f>IF(Data!F4010="successful",Data!L4010, "novalue")</f>
        <v>novalue</v>
      </c>
      <c r="C4010">
        <f>IF(Data!F4010&lt;&gt;"successful",Data!L4010, "novalue")</f>
        <v>4</v>
      </c>
    </row>
    <row r="4011" spans="1:3" x14ac:dyDescent="0.2">
      <c r="A4011" s="3"/>
      <c r="B4011" t="str">
        <f>IF(Data!F4011="successful",Data!L4011, "novalue")</f>
        <v>novalue</v>
      </c>
      <c r="C4011">
        <f>IF(Data!F4011&lt;&gt;"successful",Data!L4011, "novalue")</f>
        <v>3</v>
      </c>
    </row>
    <row r="4012" spans="1:3" x14ac:dyDescent="0.2">
      <c r="A4012" s="3"/>
      <c r="B4012" t="str">
        <f>IF(Data!F4012="successful",Data!L4012, "novalue")</f>
        <v>novalue</v>
      </c>
      <c r="C4012">
        <f>IF(Data!F4012&lt;&gt;"successful",Data!L4012, "novalue")</f>
        <v>38</v>
      </c>
    </row>
    <row r="4013" spans="1:3" x14ac:dyDescent="0.2">
      <c r="A4013" s="3"/>
      <c r="B4013" t="str">
        <f>IF(Data!F4013="successful",Data!L4013, "novalue")</f>
        <v>novalue</v>
      </c>
      <c r="C4013">
        <f>IF(Data!F4013&lt;&gt;"successful",Data!L4013, "novalue")</f>
        <v>4</v>
      </c>
    </row>
    <row r="4014" spans="1:3" x14ac:dyDescent="0.2">
      <c r="A4014" s="3"/>
      <c r="B4014" t="str">
        <f>IF(Data!F4014="successful",Data!L4014, "novalue")</f>
        <v>novalue</v>
      </c>
      <c r="C4014">
        <f>IF(Data!F4014&lt;&gt;"successful",Data!L4014, "novalue")</f>
        <v>0</v>
      </c>
    </row>
    <row r="4015" spans="1:3" x14ac:dyDescent="0.2">
      <c r="A4015" s="3"/>
      <c r="B4015" t="str">
        <f>IF(Data!F4015="successful",Data!L4015, "novalue")</f>
        <v>novalue</v>
      </c>
      <c r="C4015">
        <f>IF(Data!F4015&lt;&gt;"successful",Data!L4015, "novalue")</f>
        <v>2</v>
      </c>
    </row>
    <row r="4016" spans="1:3" x14ac:dyDescent="0.2">
      <c r="A4016" s="3"/>
      <c r="B4016" t="str">
        <f>IF(Data!F4016="successful",Data!L4016, "novalue")</f>
        <v>novalue</v>
      </c>
      <c r="C4016">
        <f>IF(Data!F4016&lt;&gt;"successful",Data!L4016, "novalue")</f>
        <v>0</v>
      </c>
    </row>
    <row r="4017" spans="1:3" x14ac:dyDescent="0.2">
      <c r="A4017" s="3"/>
      <c r="B4017" t="str">
        <f>IF(Data!F4017="successful",Data!L4017, "novalue")</f>
        <v>novalue</v>
      </c>
      <c r="C4017">
        <f>IF(Data!F4017&lt;&gt;"successful",Data!L4017, "novalue")</f>
        <v>1</v>
      </c>
    </row>
    <row r="4018" spans="1:3" x14ac:dyDescent="0.2">
      <c r="A4018" s="3"/>
      <c r="B4018" t="str">
        <f>IF(Data!F4018="successful",Data!L4018, "novalue")</f>
        <v>novalue</v>
      </c>
      <c r="C4018">
        <f>IF(Data!F4018&lt;&gt;"successful",Data!L4018, "novalue")</f>
        <v>7</v>
      </c>
    </row>
    <row r="4019" spans="1:3" x14ac:dyDescent="0.2">
      <c r="A4019" s="3"/>
      <c r="B4019" t="str">
        <f>IF(Data!F4019="successful",Data!L4019, "novalue")</f>
        <v>novalue</v>
      </c>
      <c r="C4019">
        <f>IF(Data!F4019&lt;&gt;"successful",Data!L4019, "novalue")</f>
        <v>2</v>
      </c>
    </row>
    <row r="4020" spans="1:3" x14ac:dyDescent="0.2">
      <c r="A4020" s="3"/>
      <c r="B4020" t="str">
        <f>IF(Data!F4020="successful",Data!L4020, "novalue")</f>
        <v>novalue</v>
      </c>
      <c r="C4020">
        <f>IF(Data!F4020&lt;&gt;"successful",Data!L4020, "novalue")</f>
        <v>4</v>
      </c>
    </row>
    <row r="4021" spans="1:3" x14ac:dyDescent="0.2">
      <c r="A4021" s="3"/>
      <c r="B4021" t="str">
        <f>IF(Data!F4021="successful",Data!L4021, "novalue")</f>
        <v>novalue</v>
      </c>
      <c r="C4021">
        <f>IF(Data!F4021&lt;&gt;"successful",Data!L4021, "novalue")</f>
        <v>4</v>
      </c>
    </row>
    <row r="4022" spans="1:3" x14ac:dyDescent="0.2">
      <c r="A4022" s="3"/>
      <c r="B4022" t="str">
        <f>IF(Data!F4022="successful",Data!L4022, "novalue")</f>
        <v>novalue</v>
      </c>
      <c r="C4022">
        <f>IF(Data!F4022&lt;&gt;"successful",Data!L4022, "novalue")</f>
        <v>3</v>
      </c>
    </row>
    <row r="4023" spans="1:3" x14ac:dyDescent="0.2">
      <c r="A4023" s="3"/>
      <c r="B4023" t="str">
        <f>IF(Data!F4023="successful",Data!L4023, "novalue")</f>
        <v>novalue</v>
      </c>
      <c r="C4023">
        <f>IF(Data!F4023&lt;&gt;"successful",Data!L4023, "novalue")</f>
        <v>2</v>
      </c>
    </row>
    <row r="4024" spans="1:3" x14ac:dyDescent="0.2">
      <c r="A4024" s="3"/>
      <c r="B4024" t="str">
        <f>IF(Data!F4024="successful",Data!L4024, "novalue")</f>
        <v>novalue</v>
      </c>
      <c r="C4024">
        <f>IF(Data!F4024&lt;&gt;"successful",Data!L4024, "novalue")</f>
        <v>197</v>
      </c>
    </row>
    <row r="4025" spans="1:3" x14ac:dyDescent="0.2">
      <c r="A4025" s="3"/>
      <c r="B4025" t="str">
        <f>IF(Data!F4025="successful",Data!L4025, "novalue")</f>
        <v>novalue</v>
      </c>
      <c r="C4025">
        <f>IF(Data!F4025&lt;&gt;"successful",Data!L4025, "novalue")</f>
        <v>0</v>
      </c>
    </row>
    <row r="4026" spans="1:3" x14ac:dyDescent="0.2">
      <c r="A4026" s="3"/>
      <c r="B4026" t="str">
        <f>IF(Data!F4026="successful",Data!L4026, "novalue")</f>
        <v>novalue</v>
      </c>
      <c r="C4026">
        <f>IF(Data!F4026&lt;&gt;"successful",Data!L4026, "novalue")</f>
        <v>1</v>
      </c>
    </row>
    <row r="4027" spans="1:3" x14ac:dyDescent="0.2">
      <c r="A4027" s="3"/>
      <c r="B4027" t="str">
        <f>IF(Data!F4027="successful",Data!L4027, "novalue")</f>
        <v>novalue</v>
      </c>
      <c r="C4027">
        <f>IF(Data!F4027&lt;&gt;"successful",Data!L4027, "novalue")</f>
        <v>4</v>
      </c>
    </row>
    <row r="4028" spans="1:3" x14ac:dyDescent="0.2">
      <c r="A4028" s="3"/>
      <c r="B4028" t="str">
        <f>IF(Data!F4028="successful",Data!L4028, "novalue")</f>
        <v>novalue</v>
      </c>
      <c r="C4028">
        <f>IF(Data!F4028&lt;&gt;"successful",Data!L4028, "novalue")</f>
        <v>0</v>
      </c>
    </row>
    <row r="4029" spans="1:3" x14ac:dyDescent="0.2">
      <c r="A4029" s="3"/>
      <c r="B4029" t="str">
        <f>IF(Data!F4029="successful",Data!L4029, "novalue")</f>
        <v>novalue</v>
      </c>
      <c r="C4029">
        <f>IF(Data!F4029&lt;&gt;"successful",Data!L4029, "novalue")</f>
        <v>7</v>
      </c>
    </row>
    <row r="4030" spans="1:3" x14ac:dyDescent="0.2">
      <c r="A4030" s="3"/>
      <c r="B4030" t="str">
        <f>IF(Data!F4030="successful",Data!L4030, "novalue")</f>
        <v>novalue</v>
      </c>
      <c r="C4030">
        <f>IF(Data!F4030&lt;&gt;"successful",Data!L4030, "novalue")</f>
        <v>11</v>
      </c>
    </row>
    <row r="4031" spans="1:3" x14ac:dyDescent="0.2">
      <c r="A4031" s="3"/>
      <c r="B4031" t="str">
        <f>IF(Data!F4031="successful",Data!L4031, "novalue")</f>
        <v>novalue</v>
      </c>
      <c r="C4031">
        <f>IF(Data!F4031&lt;&gt;"successful",Data!L4031, "novalue")</f>
        <v>0</v>
      </c>
    </row>
    <row r="4032" spans="1:3" x14ac:dyDescent="0.2">
      <c r="A4032" s="3"/>
      <c r="B4032" t="str">
        <f>IF(Data!F4032="successful",Data!L4032, "novalue")</f>
        <v>novalue</v>
      </c>
      <c r="C4032">
        <f>IF(Data!F4032&lt;&gt;"successful",Data!L4032, "novalue")</f>
        <v>6</v>
      </c>
    </row>
    <row r="4033" spans="1:3" x14ac:dyDescent="0.2">
      <c r="A4033" s="3"/>
      <c r="B4033" t="str">
        <f>IF(Data!F4033="successful",Data!L4033, "novalue")</f>
        <v>novalue</v>
      </c>
      <c r="C4033">
        <f>IF(Data!F4033&lt;&gt;"successful",Data!L4033, "novalue")</f>
        <v>0</v>
      </c>
    </row>
    <row r="4034" spans="1:3" x14ac:dyDescent="0.2">
      <c r="A4034" s="3"/>
      <c r="B4034" t="str">
        <f>IF(Data!F4034="successful",Data!L4034, "novalue")</f>
        <v>novalue</v>
      </c>
      <c r="C4034">
        <f>IF(Data!F4034&lt;&gt;"successful",Data!L4034, "novalue")</f>
        <v>7</v>
      </c>
    </row>
    <row r="4035" spans="1:3" x14ac:dyDescent="0.2">
      <c r="A4035" s="3"/>
      <c r="B4035" t="str">
        <f>IF(Data!F4035="successful",Data!L4035, "novalue")</f>
        <v>novalue</v>
      </c>
      <c r="C4035">
        <f>IF(Data!F4035&lt;&gt;"successful",Data!L4035, "novalue")</f>
        <v>94</v>
      </c>
    </row>
    <row r="4036" spans="1:3" x14ac:dyDescent="0.2">
      <c r="A4036" s="3"/>
      <c r="B4036" t="str">
        <f>IF(Data!F4036="successful",Data!L4036, "novalue")</f>
        <v>novalue</v>
      </c>
      <c r="C4036">
        <f>IF(Data!F4036&lt;&gt;"successful",Data!L4036, "novalue")</f>
        <v>2</v>
      </c>
    </row>
    <row r="4037" spans="1:3" x14ac:dyDescent="0.2">
      <c r="A4037" s="3"/>
      <c r="B4037" t="str">
        <f>IF(Data!F4037="successful",Data!L4037, "novalue")</f>
        <v>novalue</v>
      </c>
      <c r="C4037">
        <f>IF(Data!F4037&lt;&gt;"successful",Data!L4037, "novalue")</f>
        <v>25</v>
      </c>
    </row>
    <row r="4038" spans="1:3" x14ac:dyDescent="0.2">
      <c r="A4038" s="3"/>
      <c r="B4038" t="str">
        <f>IF(Data!F4038="successful",Data!L4038, "novalue")</f>
        <v>novalue</v>
      </c>
      <c r="C4038">
        <f>IF(Data!F4038&lt;&gt;"successful",Data!L4038, "novalue")</f>
        <v>17</v>
      </c>
    </row>
    <row r="4039" spans="1:3" x14ac:dyDescent="0.2">
      <c r="A4039" s="3"/>
      <c r="B4039" t="str">
        <f>IF(Data!F4039="successful",Data!L4039, "novalue")</f>
        <v>novalue</v>
      </c>
      <c r="C4039">
        <f>IF(Data!F4039&lt;&gt;"successful",Data!L4039, "novalue")</f>
        <v>2</v>
      </c>
    </row>
    <row r="4040" spans="1:3" x14ac:dyDescent="0.2">
      <c r="A4040" s="3"/>
      <c r="B4040" t="str">
        <f>IF(Data!F4040="successful",Data!L4040, "novalue")</f>
        <v>novalue</v>
      </c>
      <c r="C4040">
        <f>IF(Data!F4040&lt;&gt;"successful",Data!L4040, "novalue")</f>
        <v>4</v>
      </c>
    </row>
    <row r="4041" spans="1:3" x14ac:dyDescent="0.2">
      <c r="A4041" s="3"/>
      <c r="B4041" t="str">
        <f>IF(Data!F4041="successful",Data!L4041, "novalue")</f>
        <v>novalue</v>
      </c>
      <c r="C4041">
        <f>IF(Data!F4041&lt;&gt;"successful",Data!L4041, "novalue")</f>
        <v>5</v>
      </c>
    </row>
    <row r="4042" spans="1:3" x14ac:dyDescent="0.2">
      <c r="A4042" s="3"/>
      <c r="B4042" t="str">
        <f>IF(Data!F4042="successful",Data!L4042, "novalue")</f>
        <v>novalue</v>
      </c>
      <c r="C4042">
        <f>IF(Data!F4042&lt;&gt;"successful",Data!L4042, "novalue")</f>
        <v>2</v>
      </c>
    </row>
    <row r="4043" spans="1:3" x14ac:dyDescent="0.2">
      <c r="A4043" s="3"/>
      <c r="B4043" t="str">
        <f>IF(Data!F4043="successful",Data!L4043, "novalue")</f>
        <v>novalue</v>
      </c>
      <c r="C4043">
        <f>IF(Data!F4043&lt;&gt;"successful",Data!L4043, "novalue")</f>
        <v>2</v>
      </c>
    </row>
    <row r="4044" spans="1:3" x14ac:dyDescent="0.2">
      <c r="A4044" s="3"/>
      <c r="B4044" t="str">
        <f>IF(Data!F4044="successful",Data!L4044, "novalue")</f>
        <v>novalue</v>
      </c>
      <c r="C4044">
        <f>IF(Data!F4044&lt;&gt;"successful",Data!L4044, "novalue")</f>
        <v>3</v>
      </c>
    </row>
    <row r="4045" spans="1:3" x14ac:dyDescent="0.2">
      <c r="A4045" s="3"/>
      <c r="B4045" t="str">
        <f>IF(Data!F4045="successful",Data!L4045, "novalue")</f>
        <v>novalue</v>
      </c>
      <c r="C4045">
        <f>IF(Data!F4045&lt;&gt;"successful",Data!L4045, "novalue")</f>
        <v>0</v>
      </c>
    </row>
    <row r="4046" spans="1:3" x14ac:dyDescent="0.2">
      <c r="A4046" s="3"/>
      <c r="B4046" t="str">
        <f>IF(Data!F4046="successful",Data!L4046, "novalue")</f>
        <v>novalue</v>
      </c>
      <c r="C4046">
        <f>IF(Data!F4046&lt;&gt;"successful",Data!L4046, "novalue")</f>
        <v>4</v>
      </c>
    </row>
    <row r="4047" spans="1:3" x14ac:dyDescent="0.2">
      <c r="A4047" s="3"/>
      <c r="B4047" t="str">
        <f>IF(Data!F4047="successful",Data!L4047, "novalue")</f>
        <v>novalue</v>
      </c>
      <c r="C4047">
        <f>IF(Data!F4047&lt;&gt;"successful",Data!L4047, "novalue")</f>
        <v>1</v>
      </c>
    </row>
    <row r="4048" spans="1:3" x14ac:dyDescent="0.2">
      <c r="A4048" s="3"/>
      <c r="B4048" t="str">
        <f>IF(Data!F4048="successful",Data!L4048, "novalue")</f>
        <v>novalue</v>
      </c>
      <c r="C4048">
        <f>IF(Data!F4048&lt;&gt;"successful",Data!L4048, "novalue")</f>
        <v>12</v>
      </c>
    </row>
    <row r="4049" spans="1:3" x14ac:dyDescent="0.2">
      <c r="A4049" s="3"/>
      <c r="B4049" t="str">
        <f>IF(Data!F4049="successful",Data!L4049, "novalue")</f>
        <v>novalue</v>
      </c>
      <c r="C4049">
        <f>IF(Data!F4049&lt;&gt;"successful",Data!L4049, "novalue")</f>
        <v>4</v>
      </c>
    </row>
    <row r="4050" spans="1:3" x14ac:dyDescent="0.2">
      <c r="A4050" s="3"/>
      <c r="B4050" t="str">
        <f>IF(Data!F4050="successful",Data!L4050, "novalue")</f>
        <v>novalue</v>
      </c>
      <c r="C4050">
        <f>IF(Data!F4050&lt;&gt;"successful",Data!L4050, "novalue")</f>
        <v>91</v>
      </c>
    </row>
    <row r="4051" spans="1:3" x14ac:dyDescent="0.2">
      <c r="A4051" s="3"/>
      <c r="B4051" t="str">
        <f>IF(Data!F4051="successful",Data!L4051, "novalue")</f>
        <v>novalue</v>
      </c>
      <c r="C4051">
        <f>IF(Data!F4051&lt;&gt;"successful",Data!L4051, "novalue")</f>
        <v>1</v>
      </c>
    </row>
    <row r="4052" spans="1:3" x14ac:dyDescent="0.2">
      <c r="A4052" s="3"/>
      <c r="B4052" t="str">
        <f>IF(Data!F4052="successful",Data!L4052, "novalue")</f>
        <v>novalue</v>
      </c>
      <c r="C4052">
        <f>IF(Data!F4052&lt;&gt;"successful",Data!L4052, "novalue")</f>
        <v>1</v>
      </c>
    </row>
    <row r="4053" spans="1:3" x14ac:dyDescent="0.2">
      <c r="A4053" s="3"/>
      <c r="B4053" t="str">
        <f>IF(Data!F4053="successful",Data!L4053, "novalue")</f>
        <v>novalue</v>
      </c>
      <c r="C4053">
        <f>IF(Data!F4053&lt;&gt;"successful",Data!L4053, "novalue")</f>
        <v>0</v>
      </c>
    </row>
    <row r="4054" spans="1:3" x14ac:dyDescent="0.2">
      <c r="A4054" s="3"/>
      <c r="B4054" t="str">
        <f>IF(Data!F4054="successful",Data!L4054, "novalue")</f>
        <v>novalue</v>
      </c>
      <c r="C4054">
        <f>IF(Data!F4054&lt;&gt;"successful",Data!L4054, "novalue")</f>
        <v>13</v>
      </c>
    </row>
    <row r="4055" spans="1:3" x14ac:dyDescent="0.2">
      <c r="A4055" s="3"/>
      <c r="B4055" t="str">
        <f>IF(Data!F4055="successful",Data!L4055, "novalue")</f>
        <v>novalue</v>
      </c>
      <c r="C4055">
        <f>IF(Data!F4055&lt;&gt;"successful",Data!L4055, "novalue")</f>
        <v>2</v>
      </c>
    </row>
    <row r="4056" spans="1:3" x14ac:dyDescent="0.2">
      <c r="A4056" s="3"/>
      <c r="B4056" t="str">
        <f>IF(Data!F4056="successful",Data!L4056, "novalue")</f>
        <v>novalue</v>
      </c>
      <c r="C4056">
        <f>IF(Data!F4056&lt;&gt;"successful",Data!L4056, "novalue")</f>
        <v>0</v>
      </c>
    </row>
    <row r="4057" spans="1:3" x14ac:dyDescent="0.2">
      <c r="A4057" s="3"/>
      <c r="B4057" t="str">
        <f>IF(Data!F4057="successful",Data!L4057, "novalue")</f>
        <v>novalue</v>
      </c>
      <c r="C4057">
        <f>IF(Data!F4057&lt;&gt;"successful",Data!L4057, "novalue")</f>
        <v>21</v>
      </c>
    </row>
    <row r="4058" spans="1:3" x14ac:dyDescent="0.2">
      <c r="A4058" s="3"/>
      <c r="B4058" t="str">
        <f>IF(Data!F4058="successful",Data!L4058, "novalue")</f>
        <v>novalue</v>
      </c>
      <c r="C4058">
        <f>IF(Data!F4058&lt;&gt;"successful",Data!L4058, "novalue")</f>
        <v>9</v>
      </c>
    </row>
    <row r="4059" spans="1:3" x14ac:dyDescent="0.2">
      <c r="A4059" s="3"/>
      <c r="B4059" t="str">
        <f>IF(Data!F4059="successful",Data!L4059, "novalue")</f>
        <v>novalue</v>
      </c>
      <c r="C4059">
        <f>IF(Data!F4059&lt;&gt;"successful",Data!L4059, "novalue")</f>
        <v>6</v>
      </c>
    </row>
    <row r="4060" spans="1:3" x14ac:dyDescent="0.2">
      <c r="A4060" s="3"/>
      <c r="B4060" t="str">
        <f>IF(Data!F4060="successful",Data!L4060, "novalue")</f>
        <v>novalue</v>
      </c>
      <c r="C4060">
        <f>IF(Data!F4060&lt;&gt;"successful",Data!L4060, "novalue")</f>
        <v>4</v>
      </c>
    </row>
    <row r="4061" spans="1:3" x14ac:dyDescent="0.2">
      <c r="A4061" s="3"/>
      <c r="B4061" t="str">
        <f>IF(Data!F4061="successful",Data!L4061, "novalue")</f>
        <v>novalue</v>
      </c>
      <c r="C4061">
        <f>IF(Data!F4061&lt;&gt;"successful",Data!L4061, "novalue")</f>
        <v>7</v>
      </c>
    </row>
    <row r="4062" spans="1:3" x14ac:dyDescent="0.2">
      <c r="A4062" s="3"/>
      <c r="B4062" t="str">
        <f>IF(Data!F4062="successful",Data!L4062, "novalue")</f>
        <v>novalue</v>
      </c>
      <c r="C4062">
        <f>IF(Data!F4062&lt;&gt;"successful",Data!L4062, "novalue")</f>
        <v>5</v>
      </c>
    </row>
    <row r="4063" spans="1:3" x14ac:dyDescent="0.2">
      <c r="A4063" s="3"/>
      <c r="B4063" t="str">
        <f>IF(Data!F4063="successful",Data!L4063, "novalue")</f>
        <v>novalue</v>
      </c>
      <c r="C4063">
        <f>IF(Data!F4063&lt;&gt;"successful",Data!L4063, "novalue")</f>
        <v>0</v>
      </c>
    </row>
    <row r="4064" spans="1:3" x14ac:dyDescent="0.2">
      <c r="A4064" s="3"/>
      <c r="B4064" t="str">
        <f>IF(Data!F4064="successful",Data!L4064, "novalue")</f>
        <v>novalue</v>
      </c>
      <c r="C4064">
        <f>IF(Data!F4064&lt;&gt;"successful",Data!L4064, "novalue")</f>
        <v>3</v>
      </c>
    </row>
    <row r="4065" spans="1:3" x14ac:dyDescent="0.2">
      <c r="A4065" s="3"/>
      <c r="B4065" t="str">
        <f>IF(Data!F4065="successful",Data!L4065, "novalue")</f>
        <v>novalue</v>
      </c>
      <c r="C4065">
        <f>IF(Data!F4065&lt;&gt;"successful",Data!L4065, "novalue")</f>
        <v>9</v>
      </c>
    </row>
    <row r="4066" spans="1:3" x14ac:dyDescent="0.2">
      <c r="A4066" s="3"/>
      <c r="B4066" t="str">
        <f>IF(Data!F4066="successful",Data!L4066, "novalue")</f>
        <v>novalue</v>
      </c>
      <c r="C4066">
        <f>IF(Data!F4066&lt;&gt;"successful",Data!L4066, "novalue")</f>
        <v>6</v>
      </c>
    </row>
    <row r="4067" spans="1:3" x14ac:dyDescent="0.2">
      <c r="A4067" s="3"/>
      <c r="B4067" t="str">
        <f>IF(Data!F4067="successful",Data!L4067, "novalue")</f>
        <v>novalue</v>
      </c>
      <c r="C4067">
        <f>IF(Data!F4067&lt;&gt;"successful",Data!L4067, "novalue")</f>
        <v>4</v>
      </c>
    </row>
    <row r="4068" spans="1:3" x14ac:dyDescent="0.2">
      <c r="A4068" s="3"/>
      <c r="B4068" t="str">
        <f>IF(Data!F4068="successful",Data!L4068, "novalue")</f>
        <v>novalue</v>
      </c>
      <c r="C4068">
        <f>IF(Data!F4068&lt;&gt;"successful",Data!L4068, "novalue")</f>
        <v>1</v>
      </c>
    </row>
    <row r="4069" spans="1:3" x14ac:dyDescent="0.2">
      <c r="A4069" s="3"/>
      <c r="B4069" t="str">
        <f>IF(Data!F4069="successful",Data!L4069, "novalue")</f>
        <v>novalue</v>
      </c>
      <c r="C4069">
        <f>IF(Data!F4069&lt;&gt;"successful",Data!L4069, "novalue")</f>
        <v>17</v>
      </c>
    </row>
    <row r="4070" spans="1:3" x14ac:dyDescent="0.2">
      <c r="A4070" s="3"/>
      <c r="B4070" t="str">
        <f>IF(Data!F4070="successful",Data!L4070, "novalue")</f>
        <v>novalue</v>
      </c>
      <c r="C4070">
        <f>IF(Data!F4070&lt;&gt;"successful",Data!L4070, "novalue")</f>
        <v>1</v>
      </c>
    </row>
    <row r="4071" spans="1:3" x14ac:dyDescent="0.2">
      <c r="A4071" s="3"/>
      <c r="B4071" t="str">
        <f>IF(Data!F4071="successful",Data!L4071, "novalue")</f>
        <v>novalue</v>
      </c>
      <c r="C4071">
        <f>IF(Data!F4071&lt;&gt;"successful",Data!L4071, "novalue")</f>
        <v>13</v>
      </c>
    </row>
    <row r="4072" spans="1:3" x14ac:dyDescent="0.2">
      <c r="A4072" s="3"/>
      <c r="B4072" t="str">
        <f>IF(Data!F4072="successful",Data!L4072, "novalue")</f>
        <v>novalue</v>
      </c>
      <c r="C4072">
        <f>IF(Data!F4072&lt;&gt;"successful",Data!L4072, "novalue")</f>
        <v>6</v>
      </c>
    </row>
    <row r="4073" spans="1:3" x14ac:dyDescent="0.2">
      <c r="A4073" s="3"/>
      <c r="B4073" t="str">
        <f>IF(Data!F4073="successful",Data!L4073, "novalue")</f>
        <v>novalue</v>
      </c>
      <c r="C4073">
        <f>IF(Data!F4073&lt;&gt;"successful",Data!L4073, "novalue")</f>
        <v>0</v>
      </c>
    </row>
    <row r="4074" spans="1:3" x14ac:dyDescent="0.2">
      <c r="A4074" s="3"/>
      <c r="B4074" t="str">
        <f>IF(Data!F4074="successful",Data!L4074, "novalue")</f>
        <v>novalue</v>
      </c>
      <c r="C4074">
        <f>IF(Data!F4074&lt;&gt;"successful",Data!L4074, "novalue")</f>
        <v>2</v>
      </c>
    </row>
    <row r="4075" spans="1:3" x14ac:dyDescent="0.2">
      <c r="A4075" s="3"/>
      <c r="B4075" t="str">
        <f>IF(Data!F4075="successful",Data!L4075, "novalue")</f>
        <v>novalue</v>
      </c>
      <c r="C4075">
        <f>IF(Data!F4075&lt;&gt;"successful",Data!L4075, "novalue")</f>
        <v>2</v>
      </c>
    </row>
    <row r="4076" spans="1:3" x14ac:dyDescent="0.2">
      <c r="A4076" s="3"/>
      <c r="B4076" t="str">
        <f>IF(Data!F4076="successful",Data!L4076, "novalue")</f>
        <v>novalue</v>
      </c>
      <c r="C4076">
        <f>IF(Data!F4076&lt;&gt;"successful",Data!L4076, "novalue")</f>
        <v>21</v>
      </c>
    </row>
    <row r="4077" spans="1:3" x14ac:dyDescent="0.2">
      <c r="A4077" s="3"/>
      <c r="B4077" t="str">
        <f>IF(Data!F4077="successful",Data!L4077, "novalue")</f>
        <v>novalue</v>
      </c>
      <c r="C4077">
        <f>IF(Data!F4077&lt;&gt;"successful",Data!L4077, "novalue")</f>
        <v>13</v>
      </c>
    </row>
    <row r="4078" spans="1:3" x14ac:dyDescent="0.2">
      <c r="A4078" s="3"/>
      <c r="B4078" t="str">
        <f>IF(Data!F4078="successful",Data!L4078, "novalue")</f>
        <v>novalue</v>
      </c>
      <c r="C4078">
        <f>IF(Data!F4078&lt;&gt;"successful",Data!L4078, "novalue")</f>
        <v>0</v>
      </c>
    </row>
    <row r="4079" spans="1:3" x14ac:dyDescent="0.2">
      <c r="A4079" s="3"/>
      <c r="B4079" t="str">
        <f>IF(Data!F4079="successful",Data!L4079, "novalue")</f>
        <v>novalue</v>
      </c>
      <c r="C4079">
        <f>IF(Data!F4079&lt;&gt;"successful",Data!L4079, "novalue")</f>
        <v>6</v>
      </c>
    </row>
    <row r="4080" spans="1:3" x14ac:dyDescent="0.2">
      <c r="A4080" s="3"/>
      <c r="B4080" t="str">
        <f>IF(Data!F4080="successful",Data!L4080, "novalue")</f>
        <v>novalue</v>
      </c>
      <c r="C4080">
        <f>IF(Data!F4080&lt;&gt;"successful",Data!L4080, "novalue")</f>
        <v>0</v>
      </c>
    </row>
    <row r="4081" spans="1:3" x14ac:dyDescent="0.2">
      <c r="A4081" s="3"/>
      <c r="B4081" t="str">
        <f>IF(Data!F4081="successful",Data!L4081, "novalue")</f>
        <v>novalue</v>
      </c>
      <c r="C4081">
        <f>IF(Data!F4081&lt;&gt;"successful",Data!L4081, "novalue")</f>
        <v>1</v>
      </c>
    </row>
    <row r="4082" spans="1:3" x14ac:dyDescent="0.2">
      <c r="A4082" s="3"/>
      <c r="B4082" t="str">
        <f>IF(Data!F4082="successful",Data!L4082, "novalue")</f>
        <v>novalue</v>
      </c>
      <c r="C4082">
        <f>IF(Data!F4082&lt;&gt;"successful",Data!L4082, "novalue")</f>
        <v>0</v>
      </c>
    </row>
    <row r="4083" spans="1:3" x14ac:dyDescent="0.2">
      <c r="A4083" s="3"/>
      <c r="B4083" t="str">
        <f>IF(Data!F4083="successful",Data!L4083, "novalue")</f>
        <v>novalue</v>
      </c>
      <c r="C4083">
        <f>IF(Data!F4083&lt;&gt;"successful",Data!L4083, "novalue")</f>
        <v>12</v>
      </c>
    </row>
    <row r="4084" spans="1:3" x14ac:dyDescent="0.2">
      <c r="A4084" s="3"/>
      <c r="B4084" t="str">
        <f>IF(Data!F4084="successful",Data!L4084, "novalue")</f>
        <v>novalue</v>
      </c>
      <c r="C4084">
        <f>IF(Data!F4084&lt;&gt;"successful",Data!L4084, "novalue")</f>
        <v>2</v>
      </c>
    </row>
    <row r="4085" spans="1:3" x14ac:dyDescent="0.2">
      <c r="A4085" s="3"/>
      <c r="B4085" t="str">
        <f>IF(Data!F4085="successful",Data!L4085, "novalue")</f>
        <v>novalue</v>
      </c>
      <c r="C4085">
        <f>IF(Data!F4085&lt;&gt;"successful",Data!L4085, "novalue")</f>
        <v>6</v>
      </c>
    </row>
    <row r="4086" spans="1:3" x14ac:dyDescent="0.2">
      <c r="A4086" s="3"/>
      <c r="B4086" t="str">
        <f>IF(Data!F4086="successful",Data!L4086, "novalue")</f>
        <v>novalue</v>
      </c>
      <c r="C4086">
        <f>IF(Data!F4086&lt;&gt;"successful",Data!L4086, "novalue")</f>
        <v>1</v>
      </c>
    </row>
    <row r="4087" spans="1:3" x14ac:dyDescent="0.2">
      <c r="A4087" s="3"/>
      <c r="B4087" t="str">
        <f>IF(Data!F4087="successful",Data!L4087, "novalue")</f>
        <v>novalue</v>
      </c>
      <c r="C4087">
        <f>IF(Data!F4087&lt;&gt;"successful",Data!L4087, "novalue")</f>
        <v>1</v>
      </c>
    </row>
    <row r="4088" spans="1:3" x14ac:dyDescent="0.2">
      <c r="A4088" s="3"/>
      <c r="B4088" t="str">
        <f>IF(Data!F4088="successful",Data!L4088, "novalue")</f>
        <v>novalue</v>
      </c>
      <c r="C4088">
        <f>IF(Data!F4088&lt;&gt;"successful",Data!L4088, "novalue")</f>
        <v>5</v>
      </c>
    </row>
    <row r="4089" spans="1:3" x14ac:dyDescent="0.2">
      <c r="A4089" s="3"/>
      <c r="B4089" t="str">
        <f>IF(Data!F4089="successful",Data!L4089, "novalue")</f>
        <v>novalue</v>
      </c>
      <c r="C4089">
        <f>IF(Data!F4089&lt;&gt;"successful",Data!L4089, "novalue")</f>
        <v>0</v>
      </c>
    </row>
    <row r="4090" spans="1:3" x14ac:dyDescent="0.2">
      <c r="A4090" s="3"/>
      <c r="B4090" t="str">
        <f>IF(Data!F4090="successful",Data!L4090, "novalue")</f>
        <v>novalue</v>
      </c>
      <c r="C4090">
        <f>IF(Data!F4090&lt;&gt;"successful",Data!L4090, "novalue")</f>
        <v>3</v>
      </c>
    </row>
    <row r="4091" spans="1:3" x14ac:dyDescent="0.2">
      <c r="A4091" s="3"/>
      <c r="B4091" t="str">
        <f>IF(Data!F4091="successful",Data!L4091, "novalue")</f>
        <v>novalue</v>
      </c>
      <c r="C4091">
        <f>IF(Data!F4091&lt;&gt;"successful",Data!L4091, "novalue")</f>
        <v>8</v>
      </c>
    </row>
    <row r="4092" spans="1:3" x14ac:dyDescent="0.2">
      <c r="A4092" s="3"/>
      <c r="B4092" t="str">
        <f>IF(Data!F4092="successful",Data!L4092, "novalue")</f>
        <v>novalue</v>
      </c>
      <c r="C4092">
        <f>IF(Data!F4092&lt;&gt;"successful",Data!L4092, "novalue")</f>
        <v>3</v>
      </c>
    </row>
    <row r="4093" spans="1:3" x14ac:dyDescent="0.2">
      <c r="A4093" s="3"/>
      <c r="B4093" t="str">
        <f>IF(Data!F4093="successful",Data!L4093, "novalue")</f>
        <v>novalue</v>
      </c>
      <c r="C4093">
        <f>IF(Data!F4093&lt;&gt;"successful",Data!L4093, "novalue")</f>
        <v>8</v>
      </c>
    </row>
    <row r="4094" spans="1:3" x14ac:dyDescent="0.2">
      <c r="A4094" s="3"/>
      <c r="B4094" t="str">
        <f>IF(Data!F4094="successful",Data!L4094, "novalue")</f>
        <v>novalue</v>
      </c>
      <c r="C4094">
        <f>IF(Data!F4094&lt;&gt;"successful",Data!L4094, "novalue")</f>
        <v>1</v>
      </c>
    </row>
    <row r="4095" spans="1:3" x14ac:dyDescent="0.2">
      <c r="A4095" s="3"/>
      <c r="B4095" t="str">
        <f>IF(Data!F4095="successful",Data!L4095, "novalue")</f>
        <v>novalue</v>
      </c>
      <c r="C4095">
        <f>IF(Data!F4095&lt;&gt;"successful",Data!L4095, "novalue")</f>
        <v>4</v>
      </c>
    </row>
    <row r="4096" spans="1:3" x14ac:dyDescent="0.2">
      <c r="A4096" s="3"/>
      <c r="B4096" t="str">
        <f>IF(Data!F4096="successful",Data!L4096, "novalue")</f>
        <v>novalue</v>
      </c>
      <c r="C4096">
        <f>IF(Data!F4096&lt;&gt;"successful",Data!L4096, "novalue")</f>
        <v>8</v>
      </c>
    </row>
    <row r="4097" spans="1:3" x14ac:dyDescent="0.2">
      <c r="A4097" s="3"/>
      <c r="B4097" t="str">
        <f>IF(Data!F4097="successful",Data!L4097, "novalue")</f>
        <v>novalue</v>
      </c>
      <c r="C4097">
        <f>IF(Data!F4097&lt;&gt;"successful",Data!L4097, "novalue")</f>
        <v>1</v>
      </c>
    </row>
    <row r="4098" spans="1:3" x14ac:dyDescent="0.2">
      <c r="A4098" s="3"/>
      <c r="B4098" t="str">
        <f>IF(Data!F4098="successful",Data!L4098, "novalue")</f>
        <v>novalue</v>
      </c>
      <c r="C4098">
        <f>IF(Data!F4098&lt;&gt;"successful",Data!L4098, "novalue")</f>
        <v>5</v>
      </c>
    </row>
    <row r="4099" spans="1:3" x14ac:dyDescent="0.2">
      <c r="A4099" s="3"/>
      <c r="B4099" t="str">
        <f>IF(Data!F4099="successful",Data!L4099, "novalue")</f>
        <v>novalue</v>
      </c>
      <c r="C4099">
        <f>IF(Data!F4099&lt;&gt;"successful",Data!L4099, "novalue")</f>
        <v>0</v>
      </c>
    </row>
    <row r="4100" spans="1:3" x14ac:dyDescent="0.2">
      <c r="A4100" s="3"/>
      <c r="B4100" t="str">
        <f>IF(Data!F4100="successful",Data!L4100, "novalue")</f>
        <v>novalue</v>
      </c>
      <c r="C4100">
        <f>IF(Data!F4100&lt;&gt;"successful",Data!L4100, "novalue")</f>
        <v>0</v>
      </c>
    </row>
    <row r="4101" spans="1:3" x14ac:dyDescent="0.2">
      <c r="A4101" s="3"/>
      <c r="B4101" t="str">
        <f>IF(Data!F4101="successful",Data!L4101, "novalue")</f>
        <v>novalue</v>
      </c>
      <c r="C4101">
        <f>IF(Data!F4101&lt;&gt;"successful",Data!L4101, "novalue")</f>
        <v>1</v>
      </c>
    </row>
    <row r="4102" spans="1:3" x14ac:dyDescent="0.2">
      <c r="A4102" s="3"/>
      <c r="B4102" t="str">
        <f>IF(Data!F4102="successful",Data!L4102, "novalue")</f>
        <v>novalue</v>
      </c>
      <c r="C4102">
        <f>IF(Data!F4102&lt;&gt;"successful",Data!L4102, "novalue")</f>
        <v>0</v>
      </c>
    </row>
    <row r="4103" spans="1:3" x14ac:dyDescent="0.2">
      <c r="A4103" s="3"/>
      <c r="B4103" t="str">
        <f>IF(Data!F4103="successful",Data!L4103, "novalue")</f>
        <v>novalue</v>
      </c>
      <c r="C4103">
        <f>IF(Data!F4103&lt;&gt;"successful",Data!L4103, "novalue")</f>
        <v>0</v>
      </c>
    </row>
    <row r="4104" spans="1:3" x14ac:dyDescent="0.2">
      <c r="A4104" s="3"/>
      <c r="B4104" t="str">
        <f>IF(Data!F4104="successful",Data!L4104, "novalue")</f>
        <v>novalue</v>
      </c>
      <c r="C4104">
        <f>IF(Data!F4104&lt;&gt;"successful",Data!L4104, "novalue")</f>
        <v>6</v>
      </c>
    </row>
    <row r="4105" spans="1:3" x14ac:dyDescent="0.2">
      <c r="A4105" s="3"/>
      <c r="B4105" t="str">
        <f>IF(Data!F4105="successful",Data!L4105, "novalue")</f>
        <v>novalue</v>
      </c>
      <c r="C4105">
        <f>IF(Data!F4105&lt;&gt;"successful",Data!L4105, "novalue")</f>
        <v>6</v>
      </c>
    </row>
    <row r="4106" spans="1:3" x14ac:dyDescent="0.2">
      <c r="A4106" s="3"/>
      <c r="B4106" t="str">
        <f>IF(Data!F4106="successful",Data!L4106, "novalue")</f>
        <v>novalue</v>
      </c>
      <c r="C4106">
        <f>IF(Data!F4106&lt;&gt;"successful",Data!L4106, "novalue")</f>
        <v>14</v>
      </c>
    </row>
    <row r="4107" spans="1:3" x14ac:dyDescent="0.2">
      <c r="A4107" s="3"/>
      <c r="B4107" t="str">
        <f>IF(Data!F4107="successful",Data!L4107, "novalue")</f>
        <v>novalue</v>
      </c>
      <c r="C4107">
        <f>IF(Data!F4107&lt;&gt;"successful",Data!L4107, "novalue")</f>
        <v>6</v>
      </c>
    </row>
    <row r="4108" spans="1:3" x14ac:dyDescent="0.2">
      <c r="A4108" s="3"/>
      <c r="B4108" t="str">
        <f>IF(Data!F4108="successful",Data!L4108, "novalue")</f>
        <v>novalue</v>
      </c>
      <c r="C4108">
        <f>IF(Data!F4108&lt;&gt;"successful",Data!L4108, "novalue")</f>
        <v>33</v>
      </c>
    </row>
    <row r="4109" spans="1:3" x14ac:dyDescent="0.2">
      <c r="A4109" s="3"/>
      <c r="B4109" t="str">
        <f>IF(Data!F4109="successful",Data!L4109, "novalue")</f>
        <v>novalue</v>
      </c>
      <c r="C4109">
        <f>IF(Data!F4109&lt;&gt;"successful",Data!L4109, "novalue")</f>
        <v>4</v>
      </c>
    </row>
    <row r="4110" spans="1:3" x14ac:dyDescent="0.2">
      <c r="A4110" s="3"/>
      <c r="B4110" t="str">
        <f>IF(Data!F4110="successful",Data!L4110, "novalue")</f>
        <v>novalue</v>
      </c>
      <c r="C4110">
        <f>IF(Data!F4110&lt;&gt;"successful",Data!L4110, "novalue")</f>
        <v>1</v>
      </c>
    </row>
    <row r="4111" spans="1:3" x14ac:dyDescent="0.2">
      <c r="A4111" s="3"/>
      <c r="B4111" t="str">
        <f>IF(Data!F4111="successful",Data!L4111, "novalue")</f>
        <v>novalue</v>
      </c>
      <c r="C4111">
        <f>IF(Data!F4111&lt;&gt;"successful",Data!L4111, "novalue")</f>
        <v>0</v>
      </c>
    </row>
    <row r="4112" spans="1:3" x14ac:dyDescent="0.2">
      <c r="A4112" s="3"/>
      <c r="B4112" t="str">
        <f>IF(Data!F4112="successful",Data!L4112, "novalue")</f>
        <v>novalue</v>
      </c>
      <c r="C4112">
        <f>IF(Data!F4112&lt;&gt;"successful",Data!L4112, "novalue")</f>
        <v>6</v>
      </c>
    </row>
    <row r="4113" spans="1:3" x14ac:dyDescent="0.2">
      <c r="A4113" s="3"/>
      <c r="B4113" t="str">
        <f>IF(Data!F4113="successful",Data!L4113, "novalue")</f>
        <v>novalue</v>
      </c>
      <c r="C4113">
        <f>IF(Data!F4113&lt;&gt;"successful",Data!L4113, "novalue")</f>
        <v>6</v>
      </c>
    </row>
    <row r="4114" spans="1:3" x14ac:dyDescent="0.2">
      <c r="A4114" s="3"/>
      <c r="B4114" t="str">
        <f>IF(Data!F4114="successful",Data!L4114, "novalue")</f>
        <v>novalue</v>
      </c>
      <c r="C4114">
        <f>IF(Data!F4114&lt;&gt;"successful",Data!L4114, "novalue")</f>
        <v>1</v>
      </c>
    </row>
    <row r="4115" spans="1:3" x14ac:dyDescent="0.2">
      <c r="A4115" s="3"/>
      <c r="B4115" t="str">
        <f>IF(Data!F4115="successful",Data!L4115, "novalue")</f>
        <v>novalue</v>
      </c>
      <c r="C4115">
        <f>IF(Data!F4115&lt;&gt;"successful",Data!L4115, "novalue")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Sub-Category Stats</vt:lpstr>
      <vt:lpstr>LaunchDateOutcomes</vt:lpstr>
      <vt:lpstr>Data</vt:lpstr>
      <vt:lpstr>GoalOutcomes</vt:lpstr>
      <vt:lpstr>NumBackers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 Affleck</cp:lastModifiedBy>
  <dcterms:created xsi:type="dcterms:W3CDTF">2017-04-20T15:17:24Z</dcterms:created>
  <dcterms:modified xsi:type="dcterms:W3CDTF">2020-03-30T01:56:58Z</dcterms:modified>
</cp:coreProperties>
</file>