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<sst xmlns="http://schemas.openxmlformats.org/spreadsheetml/2006/main" count="22" uniqueCount="12">
  <si>
    <t>音符</t>
  </si>
  <si>
    <t>频率（Hz）</t>
  </si>
  <si>
    <t>周期（us）</t>
  </si>
  <si>
    <t>周期/2(us)</t>
  </si>
  <si>
    <t>取整</t>
  </si>
  <si>
    <t>重载值</t>
  </si>
  <si>
    <t>索引</t>
  </si>
  <si>
    <t>1#</t>
  </si>
  <si>
    <t>2#</t>
  </si>
  <si>
    <t>4#</t>
  </si>
  <si>
    <t>5#</t>
  </si>
  <si>
    <t>6#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</si>
</sst>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I2" sqref="I2"/>
    </sheetView>
  </sheetViews>
  <sheetFormatPr defaultColWidth="9" defaultRowHeight="14" outlineLevelCol="6"/>
  <cols>
    <col min="3" max="3" width="12.6666666666667"/>
    <col min="8" max="8" width="12.6666666666667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262</v>
      </c>
      <c r="C2">
        <f>(11.0592/12)/B2*1000000</f>
        <v>3517.5572519084</v>
      </c>
      <c r="D2">
        <f>C2/2</f>
        <v>1758.7786259542</v>
      </c>
      <c r="E2">
        <f>ROUND(D2,0)</f>
        <v>1759</v>
      </c>
      <c r="F2">
        <f>65536-E2</f>
        <v>63777</v>
      </c>
      <c r="G2">
        <v>0</v>
      </c>
    </row>
    <row r="3" spans="1:7">
      <c r="A3" t="s">
        <v>7</v>
      </c>
      <c r="B3">
        <v>277</v>
      </c>
      <c r="C3">
        <f t="shared" ref="C3:C37" si="0">(11.0592/12)/B3*1000000</f>
        <v>3327.07581227437</v>
      </c>
      <c r="D3">
        <f t="shared" ref="D3:D37" si="1">C3/2</f>
        <v>1663.53790613718</v>
      </c>
      <c r="E3">
        <f t="shared" ref="E3:E37" si="2">ROUND(D3,0)</f>
        <v>1664</v>
      </c>
      <c r="F3">
        <f t="shared" ref="F3:F37" si="3">65536-E3</f>
        <v>63872</v>
      </c>
      <c r="G3">
        <v>1</v>
      </c>
    </row>
    <row r="4" spans="1:7">
      <c r="A4">
        <v>2</v>
      </c>
      <c r="B4">
        <v>294</v>
      </c>
      <c r="C4">
        <f t="shared" si="0"/>
        <v>3134.69387755102</v>
      </c>
      <c r="D4">
        <f t="shared" si="1"/>
        <v>1567.34693877551</v>
      </c>
      <c r="E4">
        <f t="shared" si="2"/>
        <v>1567</v>
      </c>
      <c r="F4">
        <f t="shared" si="3"/>
        <v>63969</v>
      </c>
      <c r="G4">
        <v>2</v>
      </c>
    </row>
    <row r="5" spans="1:7">
      <c r="A5" t="s">
        <v>8</v>
      </c>
      <c r="B5">
        <v>311</v>
      </c>
      <c r="C5">
        <f t="shared" si="0"/>
        <v>2963.34405144695</v>
      </c>
      <c r="D5">
        <f t="shared" si="1"/>
        <v>1481.67202572347</v>
      </c>
      <c r="E5">
        <f t="shared" si="2"/>
        <v>1482</v>
      </c>
      <c r="F5">
        <f t="shared" si="3"/>
        <v>64054</v>
      </c>
      <c r="G5">
        <v>3</v>
      </c>
    </row>
    <row r="6" spans="1:7">
      <c r="A6">
        <v>3</v>
      </c>
      <c r="B6">
        <v>330</v>
      </c>
      <c r="C6">
        <f t="shared" si="0"/>
        <v>2792.72727272727</v>
      </c>
      <c r="D6">
        <f t="shared" si="1"/>
        <v>1396.36363636364</v>
      </c>
      <c r="E6">
        <f t="shared" si="2"/>
        <v>1396</v>
      </c>
      <c r="F6">
        <f t="shared" si="3"/>
        <v>64140</v>
      </c>
      <c r="G6">
        <v>4</v>
      </c>
    </row>
    <row r="7" spans="1:7">
      <c r="A7">
        <v>4</v>
      </c>
      <c r="B7">
        <v>349</v>
      </c>
      <c r="C7">
        <f t="shared" si="0"/>
        <v>2640.68767908309</v>
      </c>
      <c r="D7">
        <f t="shared" si="1"/>
        <v>1320.34383954155</v>
      </c>
      <c r="E7">
        <f t="shared" si="2"/>
        <v>1320</v>
      </c>
      <c r="F7">
        <f t="shared" si="3"/>
        <v>64216</v>
      </c>
      <c r="G7">
        <v>5</v>
      </c>
    </row>
    <row r="8" spans="1:7">
      <c r="A8" t="s">
        <v>9</v>
      </c>
      <c r="B8">
        <v>370</v>
      </c>
      <c r="C8">
        <f t="shared" si="0"/>
        <v>2490.81081081081</v>
      </c>
      <c r="D8">
        <f t="shared" si="1"/>
        <v>1245.40540540541</v>
      </c>
      <c r="E8">
        <f t="shared" si="2"/>
        <v>1245</v>
      </c>
      <c r="F8">
        <f t="shared" si="3"/>
        <v>64291</v>
      </c>
      <c r="G8">
        <v>6</v>
      </c>
    </row>
    <row r="9" spans="1:7">
      <c r="A9">
        <v>5</v>
      </c>
      <c r="B9">
        <v>392</v>
      </c>
      <c r="C9">
        <f t="shared" si="0"/>
        <v>2351.02040816327</v>
      </c>
      <c r="D9">
        <f t="shared" si="1"/>
        <v>1175.51020408163</v>
      </c>
      <c r="E9">
        <f t="shared" si="2"/>
        <v>1176</v>
      </c>
      <c r="F9">
        <f t="shared" si="3"/>
        <v>64360</v>
      </c>
      <c r="G9">
        <v>7</v>
      </c>
    </row>
    <row r="10" spans="1:7">
      <c r="A10" t="s">
        <v>10</v>
      </c>
      <c r="B10">
        <v>415</v>
      </c>
      <c r="C10">
        <f t="shared" si="0"/>
        <v>2220.72289156627</v>
      </c>
      <c r="D10">
        <f t="shared" si="1"/>
        <v>1110.36144578313</v>
      </c>
      <c r="E10">
        <f t="shared" si="2"/>
        <v>1110</v>
      </c>
      <c r="F10">
        <f t="shared" si="3"/>
        <v>64426</v>
      </c>
      <c r="G10">
        <v>8</v>
      </c>
    </row>
    <row r="11" spans="1:7">
      <c r="A11">
        <v>6</v>
      </c>
      <c r="B11">
        <v>440</v>
      </c>
      <c r="C11">
        <f t="shared" si="0"/>
        <v>2094.54545454545</v>
      </c>
      <c r="D11">
        <f t="shared" si="1"/>
        <v>1047.27272727273</v>
      </c>
      <c r="E11">
        <f t="shared" si="2"/>
        <v>1047</v>
      </c>
      <c r="F11">
        <f t="shared" si="3"/>
        <v>64489</v>
      </c>
      <c r="G11">
        <v>9</v>
      </c>
    </row>
    <row r="12" spans="1:7">
      <c r="A12" t="s">
        <v>11</v>
      </c>
      <c r="B12">
        <v>466</v>
      </c>
      <c r="C12">
        <f t="shared" si="0"/>
        <v>1977.68240343348</v>
      </c>
      <c r="D12">
        <f t="shared" si="1"/>
        <v>988.841201716738</v>
      </c>
      <c r="E12">
        <f t="shared" si="2"/>
        <v>989</v>
      </c>
      <c r="F12">
        <f t="shared" si="3"/>
        <v>64547</v>
      </c>
      <c r="G12">
        <v>10</v>
      </c>
    </row>
    <row r="13" spans="1:7">
      <c r="A13">
        <v>7</v>
      </c>
      <c r="B13">
        <v>494</v>
      </c>
      <c r="C13">
        <f t="shared" si="0"/>
        <v>1865.58704453441</v>
      </c>
      <c r="D13">
        <f t="shared" si="1"/>
        <v>932.793522267207</v>
      </c>
      <c r="E13">
        <f t="shared" si="2"/>
        <v>933</v>
      </c>
      <c r="F13">
        <f t="shared" si="3"/>
        <v>64603</v>
      </c>
      <c r="G13">
        <v>11</v>
      </c>
    </row>
    <row r="14" spans="1:7">
      <c r="A14">
        <v>1</v>
      </c>
      <c r="B14">
        <v>523</v>
      </c>
      <c r="C14">
        <f t="shared" si="0"/>
        <v>1762.14149139579</v>
      </c>
      <c r="D14">
        <f t="shared" si="1"/>
        <v>881.070745697897</v>
      </c>
      <c r="E14">
        <f t="shared" si="2"/>
        <v>881</v>
      </c>
      <c r="F14">
        <f t="shared" si="3"/>
        <v>64655</v>
      </c>
      <c r="G14">
        <v>12</v>
      </c>
    </row>
    <row r="15" spans="1:7">
      <c r="A15" t="s">
        <v>7</v>
      </c>
      <c r="B15">
        <v>554</v>
      </c>
      <c r="C15">
        <f t="shared" si="0"/>
        <v>1663.53790613718</v>
      </c>
      <c r="D15">
        <f t="shared" si="1"/>
        <v>831.768953068592</v>
      </c>
      <c r="E15">
        <f t="shared" si="2"/>
        <v>832</v>
      </c>
      <c r="F15">
        <f t="shared" si="3"/>
        <v>64704</v>
      </c>
      <c r="G15">
        <v>13</v>
      </c>
    </row>
    <row r="16" spans="1:7">
      <c r="A16">
        <v>2</v>
      </c>
      <c r="B16">
        <v>587</v>
      </c>
      <c r="C16">
        <f t="shared" si="0"/>
        <v>1570.01703577513</v>
      </c>
      <c r="D16">
        <f t="shared" si="1"/>
        <v>785.008517887564</v>
      </c>
      <c r="E16">
        <f t="shared" si="2"/>
        <v>785</v>
      </c>
      <c r="F16">
        <f t="shared" si="3"/>
        <v>64751</v>
      </c>
      <c r="G16">
        <v>14</v>
      </c>
    </row>
    <row r="17" spans="1:7">
      <c r="A17" t="s">
        <v>8</v>
      </c>
      <c r="B17">
        <v>622</v>
      </c>
      <c r="C17">
        <f t="shared" si="0"/>
        <v>1481.67202572347</v>
      </c>
      <c r="D17">
        <f t="shared" si="1"/>
        <v>740.836012861736</v>
      </c>
      <c r="E17">
        <f t="shared" si="2"/>
        <v>741</v>
      </c>
      <c r="F17">
        <f t="shared" si="3"/>
        <v>64795</v>
      </c>
      <c r="G17">
        <v>15</v>
      </c>
    </row>
    <row r="18" spans="1:7">
      <c r="A18">
        <v>3</v>
      </c>
      <c r="B18">
        <v>659</v>
      </c>
      <c r="C18">
        <f t="shared" si="0"/>
        <v>1398.48254931715</v>
      </c>
      <c r="D18">
        <f t="shared" si="1"/>
        <v>699.241274658574</v>
      </c>
      <c r="E18">
        <f t="shared" si="2"/>
        <v>699</v>
      </c>
      <c r="F18">
        <f t="shared" si="3"/>
        <v>64837</v>
      </c>
      <c r="G18">
        <v>16</v>
      </c>
    </row>
    <row r="19" spans="1:7">
      <c r="A19">
        <v>4</v>
      </c>
      <c r="B19">
        <v>698</v>
      </c>
      <c r="C19">
        <f t="shared" si="0"/>
        <v>1320.34383954155</v>
      </c>
      <c r="D19">
        <f t="shared" si="1"/>
        <v>660.171919770774</v>
      </c>
      <c r="E19">
        <f t="shared" si="2"/>
        <v>660</v>
      </c>
      <c r="F19">
        <f t="shared" si="3"/>
        <v>64876</v>
      </c>
      <c r="G19">
        <v>17</v>
      </c>
    </row>
    <row r="20" spans="1:7">
      <c r="A20" t="s">
        <v>9</v>
      </c>
      <c r="B20">
        <v>740</v>
      </c>
      <c r="C20">
        <f t="shared" si="0"/>
        <v>1245.40540540541</v>
      </c>
      <c r="D20">
        <f t="shared" si="1"/>
        <v>622.702702702703</v>
      </c>
      <c r="E20">
        <f t="shared" si="2"/>
        <v>623</v>
      </c>
      <c r="F20">
        <f t="shared" si="3"/>
        <v>64913</v>
      </c>
      <c r="G20">
        <v>18</v>
      </c>
    </row>
    <row r="21" spans="1:7">
      <c r="A21">
        <v>5</v>
      </c>
      <c r="B21">
        <v>784</v>
      </c>
      <c r="C21">
        <f t="shared" si="0"/>
        <v>1175.51020408163</v>
      </c>
      <c r="D21">
        <f t="shared" si="1"/>
        <v>587.755102040816</v>
      </c>
      <c r="E21">
        <f t="shared" si="2"/>
        <v>588</v>
      </c>
      <c r="F21">
        <f t="shared" si="3"/>
        <v>64948</v>
      </c>
      <c r="G21">
        <v>19</v>
      </c>
    </row>
    <row r="22" spans="1:7">
      <c r="A22" t="s">
        <v>10</v>
      </c>
      <c r="B22">
        <v>831</v>
      </c>
      <c r="C22">
        <f t="shared" si="0"/>
        <v>1109.02527075812</v>
      </c>
      <c r="D22">
        <f t="shared" si="1"/>
        <v>554.512635379061</v>
      </c>
      <c r="E22">
        <f t="shared" si="2"/>
        <v>555</v>
      </c>
      <c r="F22">
        <f t="shared" si="3"/>
        <v>64981</v>
      </c>
      <c r="G22">
        <v>20</v>
      </c>
    </row>
    <row r="23" spans="1:7">
      <c r="A23">
        <v>6</v>
      </c>
      <c r="B23">
        <v>880</v>
      </c>
      <c r="C23">
        <f t="shared" si="0"/>
        <v>1047.27272727273</v>
      </c>
      <c r="D23">
        <f t="shared" si="1"/>
        <v>523.636363636364</v>
      </c>
      <c r="E23">
        <f t="shared" si="2"/>
        <v>524</v>
      </c>
      <c r="F23">
        <f t="shared" si="3"/>
        <v>65012</v>
      </c>
      <c r="G23">
        <v>21</v>
      </c>
    </row>
    <row r="24" spans="1:7">
      <c r="A24" t="s">
        <v>11</v>
      </c>
      <c r="B24">
        <v>932</v>
      </c>
      <c r="C24">
        <f t="shared" si="0"/>
        <v>988.841201716738</v>
      </c>
      <c r="D24">
        <f t="shared" si="1"/>
        <v>494.420600858369</v>
      </c>
      <c r="E24">
        <f t="shared" si="2"/>
        <v>494</v>
      </c>
      <c r="F24">
        <f t="shared" si="3"/>
        <v>65042</v>
      </c>
      <c r="G24">
        <v>22</v>
      </c>
    </row>
    <row r="25" spans="1:7">
      <c r="A25">
        <v>7</v>
      </c>
      <c r="B25">
        <v>988</v>
      </c>
      <c r="C25">
        <f t="shared" si="0"/>
        <v>932.793522267207</v>
      </c>
      <c r="D25">
        <f t="shared" si="1"/>
        <v>466.396761133603</v>
      </c>
      <c r="E25">
        <f t="shared" si="2"/>
        <v>466</v>
      </c>
      <c r="F25">
        <f t="shared" si="3"/>
        <v>65070</v>
      </c>
      <c r="G25">
        <v>23</v>
      </c>
    </row>
    <row r="26" spans="1:7">
      <c r="A26">
        <v>1</v>
      </c>
      <c r="B26">
        <v>1046</v>
      </c>
      <c r="C26">
        <f t="shared" si="0"/>
        <v>881.070745697897</v>
      </c>
      <c r="D26">
        <f t="shared" si="1"/>
        <v>440.535372848948</v>
      </c>
      <c r="E26">
        <f t="shared" si="2"/>
        <v>441</v>
      </c>
      <c r="F26">
        <f t="shared" si="3"/>
        <v>65095</v>
      </c>
      <c r="G26">
        <v>24</v>
      </c>
    </row>
    <row r="27" spans="1:7">
      <c r="A27" t="s">
        <v>7</v>
      </c>
      <c r="B27">
        <v>1109</v>
      </c>
      <c r="C27">
        <f t="shared" si="0"/>
        <v>831.018935978359</v>
      </c>
      <c r="D27">
        <f t="shared" si="1"/>
        <v>415.509467989179</v>
      </c>
      <c r="E27">
        <f t="shared" si="2"/>
        <v>416</v>
      </c>
      <c r="F27">
        <f t="shared" si="3"/>
        <v>65120</v>
      </c>
      <c r="G27">
        <v>25</v>
      </c>
    </row>
    <row r="28" spans="1:7">
      <c r="A28">
        <v>2</v>
      </c>
      <c r="B28">
        <v>1175</v>
      </c>
      <c r="C28">
        <f t="shared" si="0"/>
        <v>784.340425531915</v>
      </c>
      <c r="D28">
        <f t="shared" si="1"/>
        <v>392.170212765958</v>
      </c>
      <c r="E28">
        <f t="shared" si="2"/>
        <v>392</v>
      </c>
      <c r="F28">
        <f t="shared" si="3"/>
        <v>65144</v>
      </c>
      <c r="G28">
        <v>26</v>
      </c>
    </row>
    <row r="29" spans="1:7">
      <c r="A29" t="s">
        <v>8</v>
      </c>
      <c r="B29">
        <v>1245</v>
      </c>
      <c r="C29">
        <f t="shared" si="0"/>
        <v>740.240963855422</v>
      </c>
      <c r="D29">
        <f t="shared" si="1"/>
        <v>370.120481927711</v>
      </c>
      <c r="E29">
        <f t="shared" si="2"/>
        <v>370</v>
      </c>
      <c r="F29">
        <f t="shared" si="3"/>
        <v>65166</v>
      </c>
      <c r="G29">
        <v>27</v>
      </c>
    </row>
    <row r="30" spans="1:7">
      <c r="A30">
        <v>3</v>
      </c>
      <c r="B30">
        <v>1318</v>
      </c>
      <c r="C30">
        <f t="shared" si="0"/>
        <v>699.241274658574</v>
      </c>
      <c r="D30">
        <f t="shared" si="1"/>
        <v>349.620637329287</v>
      </c>
      <c r="E30">
        <f t="shared" si="2"/>
        <v>350</v>
      </c>
      <c r="F30">
        <f t="shared" si="3"/>
        <v>65186</v>
      </c>
      <c r="G30">
        <v>28</v>
      </c>
    </row>
    <row r="31" spans="1:7">
      <c r="A31">
        <v>4</v>
      </c>
      <c r="B31">
        <v>1397</v>
      </c>
      <c r="C31">
        <f t="shared" si="0"/>
        <v>659.699355762348</v>
      </c>
      <c r="D31">
        <f t="shared" si="1"/>
        <v>329.849677881174</v>
      </c>
      <c r="E31">
        <f t="shared" si="2"/>
        <v>330</v>
      </c>
      <c r="F31">
        <f t="shared" si="3"/>
        <v>65206</v>
      </c>
      <c r="G31">
        <v>29</v>
      </c>
    </row>
    <row r="32" spans="1:7">
      <c r="A32" t="s">
        <v>9</v>
      </c>
      <c r="B32">
        <v>1480</v>
      </c>
      <c r="C32">
        <f t="shared" si="0"/>
        <v>622.702702702703</v>
      </c>
      <c r="D32">
        <f t="shared" si="1"/>
        <v>311.351351351351</v>
      </c>
      <c r="E32">
        <f t="shared" si="2"/>
        <v>311</v>
      </c>
      <c r="F32">
        <f t="shared" si="3"/>
        <v>65225</v>
      </c>
      <c r="G32">
        <v>30</v>
      </c>
    </row>
    <row r="33" spans="1:7">
      <c r="A33">
        <v>5</v>
      </c>
      <c r="B33">
        <v>1568</v>
      </c>
      <c r="C33">
        <f t="shared" si="0"/>
        <v>587.755102040816</v>
      </c>
      <c r="D33">
        <f t="shared" si="1"/>
        <v>293.877551020408</v>
      </c>
      <c r="E33">
        <f t="shared" si="2"/>
        <v>294</v>
      </c>
      <c r="F33">
        <f t="shared" si="3"/>
        <v>65242</v>
      </c>
      <c r="G33">
        <v>31</v>
      </c>
    </row>
    <row r="34" spans="1:7">
      <c r="A34" t="s">
        <v>10</v>
      </c>
      <c r="B34">
        <v>1661</v>
      </c>
      <c r="C34">
        <f t="shared" si="0"/>
        <v>554.846478025286</v>
      </c>
      <c r="D34">
        <f t="shared" si="1"/>
        <v>277.423239012643</v>
      </c>
      <c r="E34">
        <f t="shared" si="2"/>
        <v>277</v>
      </c>
      <c r="F34">
        <f t="shared" si="3"/>
        <v>65259</v>
      </c>
      <c r="G34">
        <v>32</v>
      </c>
    </row>
    <row r="35" spans="1:7">
      <c r="A35">
        <v>6</v>
      </c>
      <c r="B35">
        <v>1760</v>
      </c>
      <c r="C35">
        <f t="shared" si="0"/>
        <v>523.636363636364</v>
      </c>
      <c r="D35">
        <f t="shared" si="1"/>
        <v>261.818181818182</v>
      </c>
      <c r="E35">
        <f t="shared" si="2"/>
        <v>262</v>
      </c>
      <c r="F35">
        <f t="shared" si="3"/>
        <v>65274</v>
      </c>
      <c r="G35">
        <v>33</v>
      </c>
    </row>
    <row r="36" spans="1:7">
      <c r="A36" t="s">
        <v>11</v>
      </c>
      <c r="B36">
        <v>1865</v>
      </c>
      <c r="C36">
        <f t="shared" si="0"/>
        <v>494.155495978552</v>
      </c>
      <c r="D36">
        <f t="shared" si="1"/>
        <v>247.077747989276</v>
      </c>
      <c r="E36">
        <f t="shared" si="2"/>
        <v>247</v>
      </c>
      <c r="F36">
        <f t="shared" si="3"/>
        <v>65289</v>
      </c>
      <c r="G36">
        <v>34</v>
      </c>
    </row>
    <row r="37" spans="1:7">
      <c r="A37">
        <v>7</v>
      </c>
      <c r="B37">
        <v>1976</v>
      </c>
      <c r="C37">
        <f t="shared" si="0"/>
        <v>466.396761133603</v>
      </c>
      <c r="D37">
        <f t="shared" si="1"/>
        <v>233.198380566802</v>
      </c>
      <c r="E37">
        <f t="shared" si="2"/>
        <v>233</v>
      </c>
      <c r="F37">
        <f t="shared" si="3"/>
        <v>65303</v>
      </c>
      <c r="G37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杰仔</cp:lastModifiedBy>
  <dcterms:created xsi:type="dcterms:W3CDTF">2015-06-05T18:19:00Z</dcterms:created>
  <dcterms:modified xsi:type="dcterms:W3CDTF">2023-01-15T07:58:22Z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3001666FDF0E4161870C92EF9DB09D2E</vt:lpwstr>
  </property>
  <property fmtid="{D5CDD505-2E9C-101B-9397-08002B2CF9AE}" pid="3" name="KSOProductBuildVer">
    <vt:lpwstr>2052-11.1.0.12763</vt:lpwstr>
  </property>
</Properties>
</file>