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40" windowHeight="10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<sst xmlns="http://schemas.openxmlformats.org/spreadsheetml/2006/main" count="26" uniqueCount="16">
  <si>
    <t>音符</t>
  </si>
  <si>
    <t>频率（Hz）</t>
  </si>
  <si>
    <t>周期</t>
  </si>
  <si>
    <t>周期取整(us)</t>
  </si>
  <si>
    <t>周期取整的一半(us)</t>
  </si>
  <si>
    <t>周期取整的一半再取整(us)</t>
  </si>
  <si>
    <t>重装载值</t>
  </si>
  <si>
    <t>拟合前的计算值</t>
  </si>
  <si>
    <t>往上还有A频率为220</t>
  </si>
  <si>
    <t>1#</t>
  </si>
  <si>
    <t>2#</t>
  </si>
  <si>
    <t>4#</t>
  </si>
  <si>
    <t>5#</t>
  </si>
  <si>
    <t>a基准（十二平均律）</t>
  </si>
  <si>
    <t>6#</t>
  </si>
  <si>
    <t>a1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</si>
</sst>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  <numFmt numFmtId="177" formatCode="0.000000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频率（Hz）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Sheet1!$B$2:$B$37</c:f>
              <c:numCache>
                <c:formatCode>General</c:formatCode>
                <c:ptCount val="36"/>
                <c:pt idx="0">
                  <c:v>262</c:v>
                </c:pt>
                <c:pt idx="1">
                  <c:v>277</c:v>
                </c:pt>
                <c:pt idx="2">
                  <c:v>294</c:v>
                </c:pt>
                <c:pt idx="3">
                  <c:v>311</c:v>
                </c:pt>
                <c:pt idx="4">
                  <c:v>330</c:v>
                </c:pt>
                <c:pt idx="5">
                  <c:v>349</c:v>
                </c:pt>
                <c:pt idx="6">
                  <c:v>370</c:v>
                </c:pt>
                <c:pt idx="7">
                  <c:v>392</c:v>
                </c:pt>
                <c:pt idx="8">
                  <c:v>415</c:v>
                </c:pt>
                <c:pt idx="9">
                  <c:v>440</c:v>
                </c:pt>
                <c:pt idx="10">
                  <c:v>466</c:v>
                </c:pt>
                <c:pt idx="11">
                  <c:v>494</c:v>
                </c:pt>
                <c:pt idx="12">
                  <c:v>523</c:v>
                </c:pt>
                <c:pt idx="13">
                  <c:v>554</c:v>
                </c:pt>
                <c:pt idx="14">
                  <c:v>587</c:v>
                </c:pt>
                <c:pt idx="15">
                  <c:v>622</c:v>
                </c:pt>
                <c:pt idx="16">
                  <c:v>659</c:v>
                </c:pt>
                <c:pt idx="17">
                  <c:v>698</c:v>
                </c:pt>
                <c:pt idx="18">
                  <c:v>740</c:v>
                </c:pt>
                <c:pt idx="19">
                  <c:v>784</c:v>
                </c:pt>
                <c:pt idx="20">
                  <c:v>831</c:v>
                </c:pt>
                <c:pt idx="21">
                  <c:v>880</c:v>
                </c:pt>
                <c:pt idx="22">
                  <c:v>932</c:v>
                </c:pt>
                <c:pt idx="23">
                  <c:v>988</c:v>
                </c:pt>
                <c:pt idx="24">
                  <c:v>1046</c:v>
                </c:pt>
                <c:pt idx="25">
                  <c:v>1109</c:v>
                </c:pt>
                <c:pt idx="26">
                  <c:v>1175</c:v>
                </c:pt>
                <c:pt idx="27">
                  <c:v>1245</c:v>
                </c:pt>
                <c:pt idx="28">
                  <c:v>1318</c:v>
                </c:pt>
                <c:pt idx="29">
                  <c:v>1397</c:v>
                </c:pt>
                <c:pt idx="30">
                  <c:v>1480</c:v>
                </c:pt>
                <c:pt idx="31">
                  <c:v>1568</c:v>
                </c:pt>
                <c:pt idx="32">
                  <c:v>1661</c:v>
                </c:pt>
                <c:pt idx="33">
                  <c:v>1760</c:v>
                </c:pt>
                <c:pt idx="34">
                  <c:v>1865</c:v>
                </c:pt>
                <c:pt idx="35">
                  <c:v>1976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9958864"/>
        <c:axId val="939961488"/>
      </c:lineChart>
      <c:catAx>
        <c:axId val="93995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61488"/>
        <c:crosses val="autoZero"/>
        <c:auto val="1"/>
        <c:lblAlgn val="ctr"/>
        <c:lblOffset val="100"/>
        <c:noMultiLvlLbl val="0"/>
      </c:catAx>
      <c:valAx>
        <c:axId val="9399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5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110892</xdr:colOff>
      <xdr:row>2</xdr:row>
      <xdr:rowOff>89651</xdr:rowOff>
    </xdr:from>
    <xdr:to>
      <xdr:col>16</xdr:col>
      <xdr:colOff>71204</xdr:colOff>
      <xdr:row>17</xdr:row>
      <xdr:rowOff>153945</xdr:rowOff>
    </xdr:to>
    <xdr:graphicFrame>
      <xdr:nvGraphicFramePr>
        <xdr:cNvPr id="2" name="图表 1"/>
        <xdr:cNvGraphicFramePr/>
      </xdr:nvGraphicFramePr>
      <xdr:xfrm>
        <a:off x="11064240" y="445135"/>
        <a:ext cx="4761230" cy="2731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zoomScale="145" zoomScaleNormal="145" workbookViewId="0">
      <selection activeCell="G14" sqref="G14"/>
    </sheetView>
  </sheetViews>
  <sheetFormatPr defaultColWidth="9" defaultRowHeight="14"/>
  <cols>
    <col min="1" max="1" width="8.66666666666667" style="1"/>
    <col min="2" max="2" width="11.0833333333333" style="1" customWidth="1"/>
    <col min="3" max="3" width="12.3333333333333" style="1" customWidth="1"/>
    <col min="4" max="4" width="11.9166666666667" style="1" customWidth="1"/>
    <col min="5" max="5" width="18" style="1" customWidth="1"/>
    <col min="6" max="7" width="24.0833333333333" style="1" customWidth="1"/>
    <col min="8" max="8" width="14.75" style="1" customWidth="1"/>
    <col min="9" max="9" width="18.8333333333333" style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8">
      <c r="A2" s="1">
        <v>1</v>
      </c>
      <c r="B2" s="1">
        <v>262</v>
      </c>
      <c r="C2" s="2">
        <f>1/B2*1000000</f>
        <v>3816.79389312977</v>
      </c>
      <c r="D2" s="3">
        <f>ROUND(C2,0)</f>
        <v>3817</v>
      </c>
      <c r="E2" s="4">
        <f>C2/2</f>
        <v>1908.39694656489</v>
      </c>
      <c r="F2" s="1">
        <f>ROUND(E2,0)</f>
        <v>1908</v>
      </c>
      <c r="G2" s="1">
        <f>65536-F2</f>
        <v>63628</v>
      </c>
      <c r="H2" s="1">
        <f t="shared" ref="H2:H10" si="0">H3/2^(1/12)</f>
        <v>261.625565300599</v>
      </c>
    </row>
    <row r="3" spans="1:8">
      <c r="A3" s="1" t="s">
        <v>9</v>
      </c>
      <c r="B3" s="1">
        <v>277</v>
      </c>
      <c r="C3" s="2">
        <f t="shared" ref="C3:C37" si="1">1/B3*1000000</f>
        <v>3610.1083032491</v>
      </c>
      <c r="D3" s="3">
        <f t="shared" ref="D3:D37" si="2">ROUND(C3,0)</f>
        <v>3610</v>
      </c>
      <c r="E3" s="4">
        <f t="shared" ref="E3:E37" si="3">C3/2</f>
        <v>1805.05415162455</v>
      </c>
      <c r="F3" s="1">
        <f t="shared" ref="F3:F37" si="4">ROUND(E3,0)</f>
        <v>1805</v>
      </c>
      <c r="G3" s="1">
        <f t="shared" ref="G3:G37" si="5">65536-F3</f>
        <v>63731</v>
      </c>
      <c r="H3" s="1">
        <f t="shared" si="0"/>
        <v>277.182630976872</v>
      </c>
    </row>
    <row r="4" spans="1:8">
      <c r="A4" s="1">
        <v>2</v>
      </c>
      <c r="B4" s="1">
        <v>294</v>
      </c>
      <c r="C4" s="2">
        <f t="shared" si="1"/>
        <v>3401.36054421769</v>
      </c>
      <c r="D4" s="3">
        <f t="shared" si="2"/>
        <v>3401</v>
      </c>
      <c r="E4" s="4">
        <f t="shared" si="3"/>
        <v>1700.68027210884</v>
      </c>
      <c r="F4" s="1">
        <f t="shared" si="4"/>
        <v>1701</v>
      </c>
      <c r="G4" s="1">
        <f t="shared" si="5"/>
        <v>63835</v>
      </c>
      <c r="H4" s="1">
        <f t="shared" si="0"/>
        <v>293.664767917407</v>
      </c>
    </row>
    <row r="5" spans="1:8">
      <c r="A5" s="1" t="s">
        <v>10</v>
      </c>
      <c r="B5" s="1">
        <v>311</v>
      </c>
      <c r="C5" s="2">
        <f t="shared" si="1"/>
        <v>3215.43408360129</v>
      </c>
      <c r="D5" s="3">
        <f t="shared" si="2"/>
        <v>3215</v>
      </c>
      <c r="E5" s="4">
        <f t="shared" si="3"/>
        <v>1607.71704180064</v>
      </c>
      <c r="F5" s="1">
        <f t="shared" si="4"/>
        <v>1608</v>
      </c>
      <c r="G5" s="1">
        <f t="shared" si="5"/>
        <v>63928</v>
      </c>
      <c r="H5" s="1">
        <f t="shared" si="0"/>
        <v>311.126983722081</v>
      </c>
    </row>
    <row r="6" spans="1:8">
      <c r="A6" s="1">
        <v>3</v>
      </c>
      <c r="B6" s="1">
        <v>330</v>
      </c>
      <c r="C6" s="2">
        <f t="shared" si="1"/>
        <v>3030.30303030303</v>
      </c>
      <c r="D6" s="3">
        <f t="shared" si="2"/>
        <v>3030</v>
      </c>
      <c r="E6" s="4">
        <f t="shared" si="3"/>
        <v>1515.15151515152</v>
      </c>
      <c r="F6" s="1">
        <f t="shared" si="4"/>
        <v>1515</v>
      </c>
      <c r="G6" s="1">
        <f t="shared" si="5"/>
        <v>64021</v>
      </c>
      <c r="H6" s="1">
        <f t="shared" si="0"/>
        <v>329.62755691287</v>
      </c>
    </row>
    <row r="7" spans="1:8">
      <c r="A7" s="1">
        <v>4</v>
      </c>
      <c r="B7" s="1">
        <v>349</v>
      </c>
      <c r="C7" s="2">
        <f t="shared" si="1"/>
        <v>2865.32951289398</v>
      </c>
      <c r="D7" s="3">
        <f t="shared" si="2"/>
        <v>2865</v>
      </c>
      <c r="E7" s="4">
        <f t="shared" si="3"/>
        <v>1432.66475644699</v>
      </c>
      <c r="F7" s="1">
        <f t="shared" si="4"/>
        <v>1433</v>
      </c>
      <c r="G7" s="1">
        <f t="shared" si="5"/>
        <v>64103</v>
      </c>
      <c r="H7" s="1">
        <f t="shared" si="0"/>
        <v>349.228231433004</v>
      </c>
    </row>
    <row r="8" spans="1:8">
      <c r="A8" s="1" t="s">
        <v>11</v>
      </c>
      <c r="B8" s="1">
        <v>370</v>
      </c>
      <c r="C8" s="2">
        <f t="shared" si="1"/>
        <v>2702.7027027027</v>
      </c>
      <c r="D8" s="3">
        <f t="shared" si="2"/>
        <v>2703</v>
      </c>
      <c r="E8" s="4">
        <f t="shared" si="3"/>
        <v>1351.35135135135</v>
      </c>
      <c r="F8" s="1">
        <f t="shared" si="4"/>
        <v>1351</v>
      </c>
      <c r="G8" s="1">
        <f t="shared" si="5"/>
        <v>64185</v>
      </c>
      <c r="H8" s="1">
        <f t="shared" si="0"/>
        <v>369.994422711634</v>
      </c>
    </row>
    <row r="9" spans="1:8">
      <c r="A9" s="1">
        <v>5</v>
      </c>
      <c r="B9" s="1">
        <v>392</v>
      </c>
      <c r="C9" s="2">
        <f t="shared" si="1"/>
        <v>2551.02040816327</v>
      </c>
      <c r="D9" s="3">
        <f t="shared" si="2"/>
        <v>2551</v>
      </c>
      <c r="E9" s="4">
        <f t="shared" si="3"/>
        <v>1275.51020408163</v>
      </c>
      <c r="F9" s="1">
        <f t="shared" si="4"/>
        <v>1276</v>
      </c>
      <c r="G9" s="1">
        <f t="shared" si="5"/>
        <v>64260</v>
      </c>
      <c r="H9" s="1">
        <f t="shared" si="0"/>
        <v>391.995435981749</v>
      </c>
    </row>
    <row r="10" spans="1:8">
      <c r="A10" s="1" t="s">
        <v>12</v>
      </c>
      <c r="B10" s="1">
        <v>415</v>
      </c>
      <c r="C10" s="2">
        <f t="shared" si="1"/>
        <v>2409.63855421687</v>
      </c>
      <c r="D10" s="3">
        <f t="shared" si="2"/>
        <v>2410</v>
      </c>
      <c r="E10" s="4">
        <f t="shared" si="3"/>
        <v>1204.81927710843</v>
      </c>
      <c r="F10" s="1">
        <f t="shared" si="4"/>
        <v>1205</v>
      </c>
      <c r="G10" s="1">
        <f t="shared" si="5"/>
        <v>64331</v>
      </c>
      <c r="H10" s="1">
        <f t="shared" si="0"/>
        <v>415.304697579945</v>
      </c>
    </row>
    <row r="11" spans="1:9">
      <c r="A11" s="1">
        <v>6</v>
      </c>
      <c r="B11" s="1">
        <v>440</v>
      </c>
      <c r="C11" s="2">
        <f t="shared" si="1"/>
        <v>2272.72727272727</v>
      </c>
      <c r="D11" s="3">
        <f t="shared" si="2"/>
        <v>2273</v>
      </c>
      <c r="E11" s="4">
        <f t="shared" si="3"/>
        <v>1136.36363636364</v>
      </c>
      <c r="F11" s="1">
        <f t="shared" si="4"/>
        <v>1136</v>
      </c>
      <c r="G11" s="1">
        <f t="shared" si="5"/>
        <v>64400</v>
      </c>
      <c r="H11" s="1">
        <v>440</v>
      </c>
      <c r="I11" s="1" t="s">
        <v>13</v>
      </c>
    </row>
    <row r="12" spans="1:8">
      <c r="A12" s="1" t="s">
        <v>14</v>
      </c>
      <c r="B12" s="1">
        <v>466</v>
      </c>
      <c r="C12" s="2">
        <f t="shared" si="1"/>
        <v>2145.92274678112</v>
      </c>
      <c r="D12" s="3">
        <f t="shared" si="2"/>
        <v>2146</v>
      </c>
      <c r="E12" s="4">
        <f t="shared" si="3"/>
        <v>1072.96137339056</v>
      </c>
      <c r="F12" s="1">
        <f t="shared" si="4"/>
        <v>1073</v>
      </c>
      <c r="G12" s="1">
        <f t="shared" si="5"/>
        <v>64463</v>
      </c>
      <c r="H12" s="1">
        <f>H11*2^(1/12)</f>
        <v>466.16376151809</v>
      </c>
    </row>
    <row r="13" spans="1:8">
      <c r="A13" s="1">
        <v>7</v>
      </c>
      <c r="B13" s="1">
        <v>494</v>
      </c>
      <c r="C13" s="2">
        <f t="shared" si="1"/>
        <v>2024.29149797571</v>
      </c>
      <c r="D13" s="3">
        <f t="shared" si="2"/>
        <v>2024</v>
      </c>
      <c r="E13" s="4">
        <f t="shared" si="3"/>
        <v>1012.14574898785</v>
      </c>
      <c r="F13" s="1">
        <f t="shared" si="4"/>
        <v>1012</v>
      </c>
      <c r="G13" s="1">
        <f t="shared" si="5"/>
        <v>64524</v>
      </c>
      <c r="H13" s="1">
        <f t="shared" ref="H13:H37" si="6">H12*2^(1/12)</f>
        <v>493.883301256124</v>
      </c>
    </row>
    <row r="14" spans="1:8">
      <c r="A14" s="1">
        <v>1</v>
      </c>
      <c r="B14" s="1">
        <v>523</v>
      </c>
      <c r="C14" s="2">
        <f t="shared" si="1"/>
        <v>1912.04588910134</v>
      </c>
      <c r="D14" s="3">
        <f t="shared" si="2"/>
        <v>1912</v>
      </c>
      <c r="E14" s="4">
        <f t="shared" si="3"/>
        <v>956.022944550669</v>
      </c>
      <c r="F14" s="1">
        <f t="shared" si="4"/>
        <v>956</v>
      </c>
      <c r="G14" s="1">
        <f t="shared" si="5"/>
        <v>64580</v>
      </c>
      <c r="H14" s="1">
        <f t="shared" si="6"/>
        <v>523.251130601197</v>
      </c>
    </row>
    <row r="15" spans="1:8">
      <c r="A15" s="1" t="s">
        <v>9</v>
      </c>
      <c r="B15" s="1">
        <v>554</v>
      </c>
      <c r="C15" s="2">
        <f t="shared" si="1"/>
        <v>1805.05415162455</v>
      </c>
      <c r="D15" s="3">
        <f t="shared" si="2"/>
        <v>1805</v>
      </c>
      <c r="E15" s="4">
        <f t="shared" si="3"/>
        <v>902.527075812274</v>
      </c>
      <c r="F15" s="1">
        <f t="shared" si="4"/>
        <v>903</v>
      </c>
      <c r="G15" s="1">
        <f t="shared" si="5"/>
        <v>64633</v>
      </c>
      <c r="H15" s="1">
        <f t="shared" si="6"/>
        <v>554.365261953744</v>
      </c>
    </row>
    <row r="16" spans="1:8">
      <c r="A16" s="1">
        <v>2</v>
      </c>
      <c r="B16" s="1">
        <v>587</v>
      </c>
      <c r="C16" s="2">
        <f t="shared" si="1"/>
        <v>1703.57751277683</v>
      </c>
      <c r="D16" s="3">
        <f t="shared" si="2"/>
        <v>1704</v>
      </c>
      <c r="E16" s="4">
        <f t="shared" si="3"/>
        <v>851.788756388416</v>
      </c>
      <c r="F16" s="1">
        <f t="shared" si="4"/>
        <v>852</v>
      </c>
      <c r="G16" s="1">
        <f t="shared" si="5"/>
        <v>64684</v>
      </c>
      <c r="H16" s="1">
        <f t="shared" si="6"/>
        <v>587.329535834815</v>
      </c>
    </row>
    <row r="17" spans="1:8">
      <c r="A17" s="1" t="s">
        <v>10</v>
      </c>
      <c r="B17" s="1">
        <v>622</v>
      </c>
      <c r="C17" s="2">
        <f t="shared" si="1"/>
        <v>1607.71704180064</v>
      </c>
      <c r="D17" s="3">
        <f t="shared" si="2"/>
        <v>1608</v>
      </c>
      <c r="E17" s="4">
        <f t="shared" si="3"/>
        <v>803.858520900322</v>
      </c>
      <c r="F17" s="1">
        <f t="shared" si="4"/>
        <v>804</v>
      </c>
      <c r="G17" s="1">
        <f t="shared" si="5"/>
        <v>64732</v>
      </c>
      <c r="H17" s="1">
        <f t="shared" si="6"/>
        <v>622.253967444162</v>
      </c>
    </row>
    <row r="18" spans="1:8">
      <c r="A18" s="1">
        <v>3</v>
      </c>
      <c r="B18" s="1">
        <v>659</v>
      </c>
      <c r="C18" s="2">
        <f t="shared" si="1"/>
        <v>1517.45068285281</v>
      </c>
      <c r="D18" s="3">
        <f t="shared" si="2"/>
        <v>1517</v>
      </c>
      <c r="E18" s="4">
        <f t="shared" si="3"/>
        <v>758.725341426404</v>
      </c>
      <c r="F18" s="1">
        <f t="shared" si="4"/>
        <v>759</v>
      </c>
      <c r="G18" s="1">
        <f t="shared" si="5"/>
        <v>64777</v>
      </c>
      <c r="H18" s="1">
        <f t="shared" si="6"/>
        <v>659.25511382574</v>
      </c>
    </row>
    <row r="19" spans="1:8">
      <c r="A19" s="1">
        <v>4</v>
      </c>
      <c r="B19" s="1">
        <v>698</v>
      </c>
      <c r="C19" s="2">
        <f t="shared" si="1"/>
        <v>1432.66475644699</v>
      </c>
      <c r="D19" s="3">
        <f t="shared" si="2"/>
        <v>1433</v>
      </c>
      <c r="E19" s="4">
        <f t="shared" si="3"/>
        <v>716.332378223496</v>
      </c>
      <c r="F19" s="1">
        <f t="shared" si="4"/>
        <v>716</v>
      </c>
      <c r="G19" s="1">
        <f t="shared" si="5"/>
        <v>64820</v>
      </c>
      <c r="H19" s="1">
        <f t="shared" si="6"/>
        <v>698.456462866008</v>
      </c>
    </row>
    <row r="20" spans="1:8">
      <c r="A20" s="1" t="s">
        <v>11</v>
      </c>
      <c r="B20" s="1">
        <v>740</v>
      </c>
      <c r="C20" s="2">
        <f t="shared" si="1"/>
        <v>1351.35135135135</v>
      </c>
      <c r="D20" s="3">
        <f t="shared" si="2"/>
        <v>1351</v>
      </c>
      <c r="E20" s="4">
        <f t="shared" si="3"/>
        <v>675.675675675676</v>
      </c>
      <c r="F20" s="1">
        <f t="shared" si="4"/>
        <v>676</v>
      </c>
      <c r="G20" s="1">
        <f t="shared" si="5"/>
        <v>64860</v>
      </c>
      <c r="H20" s="1">
        <f t="shared" si="6"/>
        <v>739.988845423269</v>
      </c>
    </row>
    <row r="21" spans="1:8">
      <c r="A21" s="1">
        <v>5</v>
      </c>
      <c r="B21" s="1">
        <v>784</v>
      </c>
      <c r="C21" s="2">
        <f t="shared" si="1"/>
        <v>1275.51020408163</v>
      </c>
      <c r="D21" s="3">
        <f t="shared" si="2"/>
        <v>1276</v>
      </c>
      <c r="E21" s="4">
        <f t="shared" si="3"/>
        <v>637.755102040816</v>
      </c>
      <c r="F21" s="1">
        <f t="shared" si="4"/>
        <v>638</v>
      </c>
      <c r="G21" s="1">
        <f t="shared" si="5"/>
        <v>64898</v>
      </c>
      <c r="H21" s="1">
        <f t="shared" si="6"/>
        <v>783.990871963499</v>
      </c>
    </row>
    <row r="22" spans="1:8">
      <c r="A22" s="1" t="s">
        <v>12</v>
      </c>
      <c r="B22" s="1">
        <v>831</v>
      </c>
      <c r="C22" s="2">
        <f t="shared" si="1"/>
        <v>1203.36943441637</v>
      </c>
      <c r="D22" s="3">
        <f t="shared" si="2"/>
        <v>1203</v>
      </c>
      <c r="E22" s="4">
        <f t="shared" si="3"/>
        <v>601.684717208183</v>
      </c>
      <c r="F22" s="1">
        <f t="shared" si="4"/>
        <v>602</v>
      </c>
      <c r="G22" s="1">
        <f t="shared" si="5"/>
        <v>64934</v>
      </c>
      <c r="H22" s="1">
        <f t="shared" si="6"/>
        <v>830.609395159891</v>
      </c>
    </row>
    <row r="23" spans="1:9">
      <c r="A23" s="1">
        <v>6</v>
      </c>
      <c r="B23" s="1">
        <v>880</v>
      </c>
      <c r="C23" s="2">
        <f t="shared" si="1"/>
        <v>1136.36363636364</v>
      </c>
      <c r="D23" s="3">
        <f t="shared" si="2"/>
        <v>1136</v>
      </c>
      <c r="E23" s="4">
        <f t="shared" si="3"/>
        <v>568.181818181818</v>
      </c>
      <c r="F23" s="1">
        <f t="shared" si="4"/>
        <v>568</v>
      </c>
      <c r="G23" s="1">
        <f t="shared" si="5"/>
        <v>64968</v>
      </c>
      <c r="H23" s="1">
        <f t="shared" si="6"/>
        <v>880</v>
      </c>
      <c r="I23" s="1" t="s">
        <v>15</v>
      </c>
    </row>
    <row r="24" spans="1:8">
      <c r="A24" s="1" t="s">
        <v>14</v>
      </c>
      <c r="B24" s="1">
        <v>932</v>
      </c>
      <c r="C24" s="2">
        <f t="shared" si="1"/>
        <v>1072.96137339056</v>
      </c>
      <c r="D24" s="3">
        <f t="shared" si="2"/>
        <v>1073</v>
      </c>
      <c r="E24" s="4">
        <f t="shared" si="3"/>
        <v>536.480686695279</v>
      </c>
      <c r="F24" s="1">
        <f t="shared" si="4"/>
        <v>536</v>
      </c>
      <c r="G24" s="1">
        <f t="shared" si="5"/>
        <v>65000</v>
      </c>
      <c r="H24" s="1">
        <f t="shared" si="6"/>
        <v>932.32752303618</v>
      </c>
    </row>
    <row r="25" spans="1:8">
      <c r="A25" s="1">
        <v>7</v>
      </c>
      <c r="B25" s="1">
        <v>988</v>
      </c>
      <c r="C25" s="2">
        <f t="shared" si="1"/>
        <v>1012.14574898785</v>
      </c>
      <c r="D25" s="3">
        <f t="shared" si="2"/>
        <v>1012</v>
      </c>
      <c r="E25" s="4">
        <f t="shared" si="3"/>
        <v>506.072874493927</v>
      </c>
      <c r="F25" s="1">
        <f t="shared" si="4"/>
        <v>506</v>
      </c>
      <c r="G25" s="1">
        <f t="shared" si="5"/>
        <v>65030</v>
      </c>
      <c r="H25" s="1">
        <f t="shared" si="6"/>
        <v>987.766602512249</v>
      </c>
    </row>
    <row r="26" spans="1:8">
      <c r="A26" s="1">
        <v>1</v>
      </c>
      <c r="B26" s="1">
        <v>1046</v>
      </c>
      <c r="C26" s="2">
        <f t="shared" si="1"/>
        <v>956.022944550669</v>
      </c>
      <c r="D26" s="3">
        <f t="shared" si="2"/>
        <v>956</v>
      </c>
      <c r="E26" s="4">
        <f t="shared" si="3"/>
        <v>478.011472275335</v>
      </c>
      <c r="F26" s="1">
        <f t="shared" si="4"/>
        <v>478</v>
      </c>
      <c r="G26" s="1">
        <f t="shared" si="5"/>
        <v>65058</v>
      </c>
      <c r="H26" s="1">
        <f t="shared" si="6"/>
        <v>1046.50226120239</v>
      </c>
    </row>
    <row r="27" spans="1:8">
      <c r="A27" s="1" t="s">
        <v>9</v>
      </c>
      <c r="B27" s="1">
        <v>1109</v>
      </c>
      <c r="C27" s="2">
        <f t="shared" si="1"/>
        <v>901.713255184851</v>
      </c>
      <c r="D27" s="3">
        <f t="shared" si="2"/>
        <v>902</v>
      </c>
      <c r="E27" s="4">
        <f t="shared" si="3"/>
        <v>450.856627592426</v>
      </c>
      <c r="F27" s="1">
        <f t="shared" si="4"/>
        <v>451</v>
      </c>
      <c r="G27" s="1">
        <f t="shared" si="5"/>
        <v>65085</v>
      </c>
      <c r="H27" s="1">
        <f t="shared" si="6"/>
        <v>1108.73052390749</v>
      </c>
    </row>
    <row r="28" spans="1:8">
      <c r="A28" s="1">
        <v>2</v>
      </c>
      <c r="B28" s="1">
        <v>1175</v>
      </c>
      <c r="C28" s="2">
        <f t="shared" si="1"/>
        <v>851.063829787234</v>
      </c>
      <c r="D28" s="3">
        <f t="shared" si="2"/>
        <v>851</v>
      </c>
      <c r="E28" s="4">
        <f t="shared" si="3"/>
        <v>425.531914893617</v>
      </c>
      <c r="F28" s="1">
        <f t="shared" si="4"/>
        <v>426</v>
      </c>
      <c r="G28" s="1">
        <f t="shared" si="5"/>
        <v>65110</v>
      </c>
      <c r="H28" s="1">
        <f t="shared" si="6"/>
        <v>1174.65907166963</v>
      </c>
    </row>
    <row r="29" spans="1:8">
      <c r="A29" s="1" t="s">
        <v>10</v>
      </c>
      <c r="B29" s="1">
        <v>1245</v>
      </c>
      <c r="C29" s="2">
        <f t="shared" si="1"/>
        <v>803.212851405622</v>
      </c>
      <c r="D29" s="3">
        <f t="shared" si="2"/>
        <v>803</v>
      </c>
      <c r="E29" s="4">
        <f t="shared" si="3"/>
        <v>401.606425702811</v>
      </c>
      <c r="F29" s="1">
        <f t="shared" si="4"/>
        <v>402</v>
      </c>
      <c r="G29" s="1">
        <f t="shared" si="5"/>
        <v>65134</v>
      </c>
      <c r="H29" s="1">
        <f t="shared" si="6"/>
        <v>1244.50793488832</v>
      </c>
    </row>
    <row r="30" spans="1:8">
      <c r="A30" s="1">
        <v>3</v>
      </c>
      <c r="B30" s="1">
        <v>1318</v>
      </c>
      <c r="C30" s="2">
        <f t="shared" si="1"/>
        <v>758.725341426404</v>
      </c>
      <c r="D30" s="3">
        <f t="shared" si="2"/>
        <v>759</v>
      </c>
      <c r="E30" s="4">
        <f t="shared" si="3"/>
        <v>379.362670713202</v>
      </c>
      <c r="F30" s="1">
        <f t="shared" si="4"/>
        <v>379</v>
      </c>
      <c r="G30" s="1">
        <f t="shared" si="5"/>
        <v>65157</v>
      </c>
      <c r="H30" s="1">
        <f t="shared" si="6"/>
        <v>1318.51022765148</v>
      </c>
    </row>
    <row r="31" spans="1:8">
      <c r="A31" s="1">
        <v>4</v>
      </c>
      <c r="B31" s="1">
        <v>1397</v>
      </c>
      <c r="C31" s="2">
        <f t="shared" si="1"/>
        <v>715.819613457409</v>
      </c>
      <c r="D31" s="3">
        <f t="shared" si="2"/>
        <v>716</v>
      </c>
      <c r="E31" s="4">
        <f t="shared" si="3"/>
        <v>357.909806728704</v>
      </c>
      <c r="F31" s="1">
        <f t="shared" si="4"/>
        <v>358</v>
      </c>
      <c r="G31" s="1">
        <f t="shared" si="5"/>
        <v>65178</v>
      </c>
      <c r="H31" s="1">
        <f t="shared" si="6"/>
        <v>1396.91292573202</v>
      </c>
    </row>
    <row r="32" spans="1:8">
      <c r="A32" s="1" t="s">
        <v>11</v>
      </c>
      <c r="B32" s="1">
        <v>1480</v>
      </c>
      <c r="C32" s="2">
        <f t="shared" si="1"/>
        <v>675.675675675676</v>
      </c>
      <c r="D32" s="3">
        <f t="shared" si="2"/>
        <v>676</v>
      </c>
      <c r="E32" s="4">
        <f t="shared" si="3"/>
        <v>337.837837837838</v>
      </c>
      <c r="F32" s="1">
        <f t="shared" si="4"/>
        <v>338</v>
      </c>
      <c r="G32" s="1">
        <f t="shared" si="5"/>
        <v>65198</v>
      </c>
      <c r="H32" s="1">
        <f t="shared" si="6"/>
        <v>1479.97769084654</v>
      </c>
    </row>
    <row r="33" spans="1:8">
      <c r="A33" s="1">
        <v>5</v>
      </c>
      <c r="B33" s="1">
        <v>1568</v>
      </c>
      <c r="C33" s="2">
        <f t="shared" si="1"/>
        <v>637.755102040816</v>
      </c>
      <c r="D33" s="3">
        <f t="shared" si="2"/>
        <v>638</v>
      </c>
      <c r="E33" s="4">
        <f t="shared" si="3"/>
        <v>318.877551020408</v>
      </c>
      <c r="F33" s="1">
        <f t="shared" si="4"/>
        <v>319</v>
      </c>
      <c r="G33" s="1">
        <f t="shared" si="5"/>
        <v>65217</v>
      </c>
      <c r="H33" s="1">
        <f t="shared" si="6"/>
        <v>1567.981743927</v>
      </c>
    </row>
    <row r="34" spans="1:8">
      <c r="A34" s="1" t="s">
        <v>12</v>
      </c>
      <c r="B34" s="1">
        <v>1661</v>
      </c>
      <c r="C34" s="2">
        <f t="shared" si="1"/>
        <v>602.046959662854</v>
      </c>
      <c r="D34" s="3">
        <f t="shared" si="2"/>
        <v>602</v>
      </c>
      <c r="E34" s="4">
        <f t="shared" si="3"/>
        <v>301.023479831427</v>
      </c>
      <c r="F34" s="1">
        <f t="shared" si="4"/>
        <v>301</v>
      </c>
      <c r="G34" s="1">
        <f t="shared" si="5"/>
        <v>65235</v>
      </c>
      <c r="H34" s="1">
        <f t="shared" si="6"/>
        <v>1661.21879031978</v>
      </c>
    </row>
    <row r="35" spans="1:8">
      <c r="A35" s="1">
        <v>6</v>
      </c>
      <c r="B35" s="1">
        <v>1760</v>
      </c>
      <c r="C35" s="2">
        <f t="shared" si="1"/>
        <v>568.181818181818</v>
      </c>
      <c r="D35" s="3">
        <f t="shared" si="2"/>
        <v>568</v>
      </c>
      <c r="E35" s="4">
        <f t="shared" si="3"/>
        <v>284.090909090909</v>
      </c>
      <c r="F35" s="1">
        <f t="shared" si="4"/>
        <v>284</v>
      </c>
      <c r="G35" s="1">
        <f t="shared" si="5"/>
        <v>65252</v>
      </c>
      <c r="H35" s="1">
        <f t="shared" si="6"/>
        <v>1760</v>
      </c>
    </row>
    <row r="36" spans="1:8">
      <c r="A36" s="1" t="s">
        <v>14</v>
      </c>
      <c r="B36" s="1">
        <v>1865</v>
      </c>
      <c r="C36" s="2">
        <f t="shared" si="1"/>
        <v>536.193029490617</v>
      </c>
      <c r="D36" s="3">
        <f t="shared" si="2"/>
        <v>536</v>
      </c>
      <c r="E36" s="4">
        <f t="shared" si="3"/>
        <v>268.096514745308</v>
      </c>
      <c r="F36" s="1">
        <f t="shared" si="4"/>
        <v>268</v>
      </c>
      <c r="G36" s="1">
        <f t="shared" si="5"/>
        <v>65268</v>
      </c>
      <c r="H36" s="1">
        <f t="shared" si="6"/>
        <v>1864.65504607236</v>
      </c>
    </row>
    <row r="37" spans="1:8">
      <c r="A37" s="1">
        <v>7</v>
      </c>
      <c r="B37" s="1">
        <v>1976</v>
      </c>
      <c r="C37" s="2">
        <f t="shared" si="1"/>
        <v>506.072874493927</v>
      </c>
      <c r="D37" s="3">
        <f t="shared" si="2"/>
        <v>506</v>
      </c>
      <c r="E37" s="4">
        <f t="shared" si="3"/>
        <v>253.036437246964</v>
      </c>
      <c r="F37" s="1">
        <f t="shared" si="4"/>
        <v>253</v>
      </c>
      <c r="G37" s="1">
        <f t="shared" si="5"/>
        <v>65283</v>
      </c>
      <c r="H37" s="1">
        <f t="shared" si="6"/>
        <v>1975.5332050245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杰仔</cp:lastModifiedBy>
  <dcterms:created xsi:type="dcterms:W3CDTF">2023-01-10T08:30:00Z</dcterms:created>
  <dcterms:modified xsi:type="dcterms:W3CDTF">2023-01-11T12:23:52Z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2646AB5531C44FDBB44C523ACA30436E</vt:lpwstr>
  </property>
  <property fmtid="{D5CDD505-2E9C-101B-9397-08002B2CF9AE}" pid="3" name="KSOProductBuildVer">
    <vt:lpwstr>2052-11.1.0.12763</vt:lpwstr>
  </property>
</Properties>
</file>