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rvashibhansali/Documents/AU (1-4 years) /3rd Year/Semester 5 Monsoon 25-26/Lab in Psychology PSY310/Stroop task/"/>
    </mc:Choice>
  </mc:AlternateContent>
  <xr:revisionPtr revIDLastSave="0" documentId="8_{B00877F0-1192-4947-8215-82616BF2862E}" xr6:coauthVersionLast="47" xr6:coauthVersionMax="47" xr10:uidLastSave="{00000000-0000-0000-0000-000000000000}"/>
  <bookViews>
    <workbookView xWindow="0" yWindow="720" windowWidth="29400" windowHeight="18400" xr2:uid="{F3A9411B-E309-4DBF-8461-79A33D9184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2" i="1"/>
  <c r="B2" i="1"/>
  <c r="C3" i="1"/>
  <c r="B3" i="1"/>
  <c r="C5" i="1"/>
  <c r="B5" i="1"/>
  <c r="C4" i="1"/>
  <c r="B4" i="1"/>
  <c r="B7" i="1"/>
  <c r="B8" i="1" s="1"/>
  <c r="C7" i="1" l="1"/>
  <c r="C8" i="1" s="1"/>
  <c r="C6" i="1"/>
  <c r="B6" i="1"/>
</calcChain>
</file>

<file path=xl/sharedStrings.xml><?xml version="1.0" encoding="utf-8"?>
<sst xmlns="http://schemas.openxmlformats.org/spreadsheetml/2006/main" count="10" uniqueCount="10">
  <si>
    <t>Participants</t>
  </si>
  <si>
    <t>Congruent</t>
  </si>
  <si>
    <t>Incongruent</t>
  </si>
  <si>
    <t>Average</t>
  </si>
  <si>
    <t>sd</t>
  </si>
  <si>
    <t>SE</t>
  </si>
  <si>
    <t>Ayushi</t>
  </si>
  <si>
    <t xml:space="preserve">Nitya </t>
  </si>
  <si>
    <t>Bhavya</t>
  </si>
  <si>
    <t>Khushi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</si>
</sst>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STROOP TASK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Congruent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Sheet1!$B$8</c:f>
                <c:numCache>
                  <c:formatCode>General</c:formatCode>
                  <c:ptCount val="1"/>
                  <c:pt idx="0">
                    <c:v>105.75549510450621</c:v>
                  </c:pt>
                </c:numCache>
              </c:numRef>
            </c:plus>
            <c:minus>
              <c:numRef>
                <c:f>Sheet1!$B$8</c:f>
                <c:numCache>
                  <c:formatCode>General</c:formatCode>
                  <c:ptCount val="1"/>
                  <c:pt idx="0">
                    <c:v>105.75549510450621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Sheet1!$A$2:$A$5</c:f>
              <c:strCache>
                <c:ptCount val="4"/>
                <c:pt idx="0">
                  <c:v>Ayushi</c:v>
                </c:pt>
                <c:pt idx="1">
                  <c:v>Nitya </c:v>
                </c:pt>
                <c:pt idx="2">
                  <c:v>Bhavya</c:v>
                </c:pt>
                <c:pt idx="3">
                  <c:v>Khushi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1623.957171</c:v>
                </c:pt>
                <c:pt idx="1">
                  <c:v>1107.6565620000001</c:v>
                </c:pt>
                <c:pt idx="2">
                  <c:v>1335.3513660000001</c:v>
                </c:pt>
                <c:pt idx="3">
                  <c:v>1335.3513660000001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C-4487-8345-7CF3C8BC64D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Incongruent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Sheet1!$C$8</c:f>
                <c:numCache>
                  <c:formatCode>General</c:formatCode>
                  <c:ptCount val="1"/>
                  <c:pt idx="0">
                    <c:v>204.18451434106268</c:v>
                  </c:pt>
                </c:numCache>
              </c:numRef>
            </c:plus>
            <c:minus>
              <c:numRef>
                <c:f>Sheet1!$C$8</c:f>
                <c:numCache>
                  <c:formatCode>General</c:formatCode>
                  <c:ptCount val="1"/>
                  <c:pt idx="0">
                    <c:v>204.18451434106268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Sheet1!$A$2:$A$5</c:f>
              <c:strCache>
                <c:ptCount val="4"/>
                <c:pt idx="0">
                  <c:v>Ayushi</c:v>
                </c:pt>
                <c:pt idx="1">
                  <c:v>Nitya </c:v>
                </c:pt>
                <c:pt idx="2">
                  <c:v>Bhavya</c:v>
                </c:pt>
                <c:pt idx="3">
                  <c:v>Khushi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1460.55045</c:v>
                </c:pt>
                <c:pt idx="1">
                  <c:v>1579.790937</c:v>
                </c:pt>
                <c:pt idx="2">
                  <c:v>817.89820800000007</c:v>
                </c:pt>
                <c:pt idx="3">
                  <c:v>817.89820800000007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C-4487-8345-7CF3C8BC6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193247"/>
        <c:axId val="108201791"/>
      </c:barChart>
      <c:catAx>
        <c:axId val="1821193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CONGRUENCY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1791"/>
        <c:crosses val="autoZero"/>
        <c:auto val="1"/>
        <c:lblAlgn val="ctr"/>
        <c:lblOffset val="100"/>
        <c:noMultiLvlLbl val="0"/>
      </c:catAx>
      <c:valAx>
        <c:axId val="10820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19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464607</xdr:colOff>
      <xdr:row>2</xdr:row>
      <xdr:rowOff>7408</xdr:rowOff>
    </xdr:from>
    <xdr:to>
      <xdr:col>19</xdr:col>
      <xdr:colOff>287866</xdr:colOff>
      <xdr:row>32</xdr:row>
      <xdr:rowOff>135467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3153E-A25B-CA9F-D336-1853EC69C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8DF0-C20B-4247-BC4E-E771C8D1584A}">
  <dimension ref="A1:C11"/>
  <sheetViews>
    <sheetView tabSelected="1" zoomScale="75" workbookViewId="0">
      <selection activeCell="W35" sqref="W35"/>
    </sheetView>
  </sheetViews>
  <sheetFormatPr baseColWidth="10" defaultColWidth="8.83203125" defaultRowHeight="21" x14ac:dyDescent="0.25"/>
  <cols>
    <col min="1" max="1" width="14" style="1" customWidth="1"/>
    <col min="2" max="2" width="19.83203125" style="1" customWidth="1"/>
    <col min="3" max="3" width="20.83203125" style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2" t="s">
        <v>6</v>
      </c>
      <c r="B2" s="3">
        <f>1.623957171*1000</f>
        <v>1623.957171</v>
      </c>
      <c r="C2" s="3">
        <f>1.46055045*1000</f>
        <v>1460.55045</v>
      </c>
    </row>
    <row r="3" spans="1:3" x14ac:dyDescent="0.25">
      <c r="A3" s="2" t="s">
        <v>7</v>
      </c>
      <c r="B3" s="3">
        <f>1.107656562*1000</f>
        <v>1107.6565620000001</v>
      </c>
      <c r="C3" s="3">
        <f>1.579790937*1000</f>
        <v>1579.790937</v>
      </c>
    </row>
    <row r="4" spans="1:3" x14ac:dyDescent="0.25">
      <c r="A4" s="2" t="s">
        <v>8</v>
      </c>
      <c r="B4" s="3">
        <f>1.335351366*1000</f>
        <v>1335.3513660000001</v>
      </c>
      <c r="C4" s="3">
        <f>0.817898208*1000</f>
        <v>817.89820800000007</v>
      </c>
    </row>
    <row r="5" spans="1:3" x14ac:dyDescent="0.25">
      <c r="A5" s="2" t="s">
        <v>9</v>
      </c>
      <c r="B5" s="3">
        <f>1.335351366*1000</f>
        <v>1335.3513660000001</v>
      </c>
      <c r="C5" s="3">
        <f>0.817898208*1000</f>
        <v>817.89820800000007</v>
      </c>
    </row>
    <row r="6" spans="1:3" x14ac:dyDescent="0.25">
      <c r="A6" s="2" t="s">
        <v>3</v>
      </c>
      <c r="B6" s="3">
        <f>AVERAGE(B2:B5)</f>
        <v>1350.57911625</v>
      </c>
      <c r="C6" s="3">
        <f>AVERAGE(C2:C5)</f>
        <v>1169.0344507499999</v>
      </c>
    </row>
    <row r="7" spans="1:3" x14ac:dyDescent="0.25">
      <c r="A7" s="2" t="s">
        <v>4</v>
      </c>
      <c r="B7" s="3">
        <f>STDEV(B2:B5)</f>
        <v>211.51099020901242</v>
      </c>
      <c r="C7" s="3">
        <f>STDEV(C2:C5)</f>
        <v>408.36902868212536</v>
      </c>
    </row>
    <row r="8" spans="1:3" x14ac:dyDescent="0.25">
      <c r="A8" s="2" t="s">
        <v>5</v>
      </c>
      <c r="B8" s="3">
        <f>B7/SQRT(4)</f>
        <v>105.75549510450621</v>
      </c>
      <c r="C8" s="3">
        <f>C7/SQRT(4)</f>
        <v>204.18451434106268</v>
      </c>
    </row>
    <row r="11" spans="1:3" x14ac:dyDescent="0.25">
      <c r="B11" s="1">
        <f>_xlfn.T.TEST(B2:B5,C2:C5,2,1)</f>
        <v>0.49325397668948456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Siya Jain</dc:creator>
  <cp:lastModifiedBy>Microsoft Office User</cp:lastModifiedBy>
  <dcterms:created xsi:type="dcterms:W3CDTF">2025-08-22T05:00:49Z</dcterms:created>
  <dcterms:modified xsi:type="dcterms:W3CDTF">2025-08-25T09:58:38Z</dcterms:modified>
</cp:coreProperties>
</file>