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qut.edu.au\Documents\StudentHome\Group39$\n8621039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8" i="1" l="1"/>
  <c r="B29" i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4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J5" i="1"/>
  <c r="J4" i="1"/>
</calcChain>
</file>

<file path=xl/sharedStrings.xml><?xml version="1.0" encoding="utf-8"?>
<sst xmlns="http://schemas.openxmlformats.org/spreadsheetml/2006/main" count="32" uniqueCount="25">
  <si>
    <t>Estimated time (hours)</t>
  </si>
  <si>
    <t>Actual time (hours)</t>
  </si>
  <si>
    <t>Sprint Burndown Chart</t>
  </si>
  <si>
    <t>Release Burndown Chart</t>
  </si>
  <si>
    <t>Sprint</t>
  </si>
  <si>
    <t>Story points</t>
  </si>
  <si>
    <t>Timeline (days)</t>
  </si>
  <si>
    <t>work done each day (hours</t>
  </si>
  <si>
    <t>Sum</t>
  </si>
  <si>
    <t>Average</t>
  </si>
  <si>
    <t>Running Total</t>
  </si>
  <si>
    <t>Count</t>
  </si>
  <si>
    <t>Thu</t>
  </si>
  <si>
    <t>Fri</t>
  </si>
  <si>
    <t>Sat</t>
  </si>
  <si>
    <t>Sun</t>
  </si>
  <si>
    <t>Mon</t>
  </si>
  <si>
    <t>Tue</t>
  </si>
  <si>
    <t>Wed</t>
  </si>
  <si>
    <t>Thur</t>
  </si>
  <si>
    <t>sprint 1</t>
  </si>
  <si>
    <t>sprint 2</t>
  </si>
  <si>
    <t>estimated time</t>
  </si>
  <si>
    <t>total estimated time</t>
  </si>
  <si>
    <t>average time per day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</si>
</sst>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Release</a:t>
            </a:r>
            <a:r>
              <a:rPr lang="en-US" baseline="0"/>
              <a:t> Burndown Chart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548381452318459"/>
          <c:y val="0.15782407407407409"/>
          <c:w val="0.7781412948381452"/>
          <c:h val="0.63660505978419368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Sheet1!$J$2</c:f>
              <c:strCache>
                <c:ptCount val="1"/>
                <c:pt idx="0">
                  <c:v>Story points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Sheet1!$I$3:$I$5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xVal>
          <c:yVal>
            <c:numRef>
              <c:f>Sheet1!$J$3:$J$5</c:f>
              <c:numCache>
                <c:formatCode>General</c:formatCode>
                <c:ptCount val="3"/>
                <c:pt idx="0">
                  <c:v>84</c:v>
                </c:pt>
                <c:pt idx="1">
                  <c:v>78</c:v>
                </c:pt>
                <c:pt idx="2">
                  <c:v>71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78112"/>
        <c:axId val="16779680"/>
      </c:scatterChart>
      <c:valAx>
        <c:axId val="16778112"/>
        <c:scaling>
          <c:orientation val="minMax"/>
          <c:max val="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Sprints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9680"/>
        <c:crosses val="autoZero"/>
        <c:crossBetween val="midCat"/>
      </c:valAx>
      <c:valAx>
        <c:axId val="16779680"/>
        <c:scaling>
          <c:orientation val="minMax"/>
          <c:max val="8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Story Points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8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</a:t>
            </a:r>
            <a:r>
              <a:rPr lang="en-AU" baseline="0"/>
              <a:t> Burndown Chart</a:t>
            </a:r>
            <a:endParaRPr lang="en-A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Sheet1!$B$1:$B$2</c:f>
              <c:strCache>
                <c:ptCount val="2"/>
                <c:pt idx="0">
                  <c:v>Sprint Burndown Chart</c:v>
                </c:pt>
                <c:pt idx="1">
                  <c:v>Estimated time (hours)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Sheet1!$A$3:$A$17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Sheet1!$B$3:$B$17</c:f>
              <c:numCache>
                <c:formatCode>General</c:formatCode>
                <c:ptCount val="15"/>
                <c:pt idx="0">
                  <c:v>62.75</c:v>
                </c:pt>
                <c:pt idx="1">
                  <c:v>58.267857142857146</c:v>
                </c:pt>
                <c:pt idx="2">
                  <c:v>53.785714285714292</c:v>
                </c:pt>
                <c:pt idx="3">
                  <c:v>49.303571428571438</c:v>
                </c:pt>
                <c:pt idx="4">
                  <c:v>44.821428571428584</c:v>
                </c:pt>
                <c:pt idx="5">
                  <c:v>40.33928571428573</c:v>
                </c:pt>
                <c:pt idx="6">
                  <c:v>35.857142857142875</c:v>
                </c:pt>
                <c:pt idx="7">
                  <c:v>31.375000000000018</c:v>
                </c:pt>
                <c:pt idx="8">
                  <c:v>26.89285714285716</c:v>
                </c:pt>
                <c:pt idx="9">
                  <c:v>22.410714285714302</c:v>
                </c:pt>
                <c:pt idx="10">
                  <c:v>17.928571428571445</c:v>
                </c:pt>
                <c:pt idx="11">
                  <c:v>13.446428571428587</c:v>
                </c:pt>
                <c:pt idx="12">
                  <c:v>8.9642857142857295</c:v>
                </c:pt>
                <c:pt idx="13">
                  <c:v>4.4821428571428727</c:v>
                </c:pt>
                <c:pt idx="14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Sheet1!$C$1:$C$2</c:f>
              <c:strCache>
                <c:ptCount val="2"/>
                <c:pt idx="0">
                  <c:v>Sprint Burndown Chart</c:v>
                </c:pt>
                <c:pt idx="1">
                  <c:v>Actual time (hours)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Sheet1!$A$3:$A$17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Sheet1!$C$3:$C$17</c:f>
              <c:numCache>
                <c:formatCode>General</c:formatCode>
                <c:ptCount val="15"/>
                <c:pt idx="0">
                  <c:v>62.75</c:v>
                </c:pt>
                <c:pt idx="1">
                  <c:v>62.75</c:v>
                </c:pt>
                <c:pt idx="2">
                  <c:v>52.75</c:v>
                </c:pt>
                <c:pt idx="3">
                  <c:v>47.75</c:v>
                </c:pt>
                <c:pt idx="4">
                  <c:v>47.75</c:v>
                </c:pt>
                <c:pt idx="5">
                  <c:v>44.75</c:v>
                </c:pt>
                <c:pt idx="6">
                  <c:v>34.75</c:v>
                </c:pt>
                <c:pt idx="7">
                  <c:v>30.75</c:v>
                </c:pt>
                <c:pt idx="8">
                  <c:v>28.75</c:v>
                </c:pt>
                <c:pt idx="9">
                  <c:v>25.75</c:v>
                </c:pt>
                <c:pt idx="10">
                  <c:v>20.75</c:v>
                </c:pt>
                <c:pt idx="11">
                  <c:v>20.75</c:v>
                </c:pt>
                <c:pt idx="12">
                  <c:v>16.75</c:v>
                </c:pt>
                <c:pt idx="13">
                  <c:v>6.75</c:v>
                </c:pt>
                <c:pt idx="14">
                  <c:v>4.75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232272"/>
        <c:axId val="404226000"/>
      </c:scatterChart>
      <c:valAx>
        <c:axId val="404232272"/>
        <c:scaling>
          <c:orientation val="minMax"/>
          <c:max val="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Iteration</a:t>
                </a:r>
                <a:r>
                  <a:rPr lang="en-AU" baseline="0"/>
                  <a:t> Timeline (days)</a:t>
                </a:r>
                <a:endParaRPr lang="en-A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226000"/>
        <c:crosses val="autoZero"/>
        <c:crossBetween val="midCat"/>
      </c:valAx>
      <c:valAx>
        <c:axId val="40422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Sum of Task</a:t>
                </a:r>
                <a:r>
                  <a:rPr lang="en-AU" baseline="0"/>
                  <a:t> estimates (hours)</a:t>
                </a:r>
                <a:endParaRPr lang="en-A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232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138112</xdr:colOff>
      <xdr:row>3</xdr:row>
      <xdr:rowOff>90487</xdr:rowOff>
    </xdr:from>
    <xdr:to>
      <xdr:col>18</xdr:col>
      <xdr:colOff>442912</xdr:colOff>
      <xdr:row>17</xdr:row>
      <xdr:rowOff>166687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90487</xdr:colOff>
      <xdr:row>18</xdr:row>
      <xdr:rowOff>176212</xdr:rowOff>
    </xdr:from>
    <xdr:to>
      <xdr:col>11</xdr:col>
      <xdr:colOff>395287</xdr:colOff>
      <xdr:row>33</xdr:row>
      <xdr:rowOff>61912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D25" sqref="D25"/>
    </sheetView>
  </sheetViews>
  <sheetFormatPr defaultRowHeight="15" x14ac:dyDescent="0.25"/>
  <cols>
    <col min="1" max="1" width="27" bestFit="1" customWidth="1"/>
    <col min="2" max="2" width="21.7109375" bestFit="1" customWidth="1"/>
    <col min="3" max="3" width="18.28515625" bestFit="1" customWidth="1"/>
    <col min="4" max="4" width="25.140625" bestFit="1" customWidth="1"/>
  </cols>
  <sheetData>
    <row r="1" spans="1:10" x14ac:dyDescent="0.25">
      <c r="A1" t="s">
        <v>2</v>
      </c>
      <c r="I1" t="s">
        <v>3</v>
      </c>
    </row>
    <row r="2" spans="1:10" x14ac:dyDescent="0.25">
      <c r="A2" t="s">
        <v>6</v>
      </c>
      <c r="B2" t="s">
        <v>0</v>
      </c>
      <c r="C2" t="s">
        <v>1</v>
      </c>
      <c r="D2" t="s">
        <v>7</v>
      </c>
      <c r="I2" t="s">
        <v>4</v>
      </c>
      <c r="J2" t="s">
        <v>5</v>
      </c>
    </row>
    <row r="3" spans="1:10" x14ac:dyDescent="0.25">
      <c r="A3">
        <v>0</v>
      </c>
      <c r="B3">
        <v>62.75</v>
      </c>
      <c r="C3">
        <v>62.75</v>
      </c>
      <c r="D3">
        <v>0</v>
      </c>
      <c r="E3" t="s">
        <v>12</v>
      </c>
      <c r="I3">
        <v>0</v>
      </c>
      <c r="J3">
        <v>84</v>
      </c>
    </row>
    <row r="4" spans="1:10" x14ac:dyDescent="0.25">
      <c r="A4">
        <v>1</v>
      </c>
      <c r="B4">
        <f>B3-B$29</f>
        <v>58.267857142857146</v>
      </c>
      <c r="C4">
        <f>C3-D3</f>
        <v>62.75</v>
      </c>
      <c r="D4">
        <v>10</v>
      </c>
      <c r="E4" t="s">
        <v>13</v>
      </c>
      <c r="I4">
        <v>1</v>
      </c>
      <c r="J4">
        <f>84-6</f>
        <v>78</v>
      </c>
    </row>
    <row r="5" spans="1:10" x14ac:dyDescent="0.25">
      <c r="A5">
        <v>2</v>
      </c>
      <c r="B5">
        <f t="shared" ref="B5:B17" si="0">B4-B$29</f>
        <v>53.785714285714292</v>
      </c>
      <c r="C5">
        <f t="shared" ref="C5:C17" si="1">C4-D4</f>
        <v>52.75</v>
      </c>
      <c r="D5">
        <v>5</v>
      </c>
      <c r="E5" t="s">
        <v>14</v>
      </c>
      <c r="I5">
        <v>2</v>
      </c>
      <c r="J5">
        <f>J4-7</f>
        <v>71</v>
      </c>
    </row>
    <row r="6" spans="1:10" x14ac:dyDescent="0.25">
      <c r="A6">
        <v>3</v>
      </c>
      <c r="B6">
        <f t="shared" si="0"/>
        <v>49.303571428571438</v>
      </c>
      <c r="C6">
        <f t="shared" si="1"/>
        <v>47.75</v>
      </c>
      <c r="D6">
        <v>0</v>
      </c>
      <c r="E6" t="s">
        <v>15</v>
      </c>
    </row>
    <row r="7" spans="1:10" x14ac:dyDescent="0.25">
      <c r="A7">
        <v>4</v>
      </c>
      <c r="B7">
        <f t="shared" si="0"/>
        <v>44.821428571428584</v>
      </c>
      <c r="C7">
        <f t="shared" si="1"/>
        <v>47.75</v>
      </c>
      <c r="D7">
        <v>3</v>
      </c>
      <c r="E7" t="s">
        <v>16</v>
      </c>
    </row>
    <row r="8" spans="1:10" x14ac:dyDescent="0.25">
      <c r="A8">
        <v>5</v>
      </c>
      <c r="B8">
        <f t="shared" si="0"/>
        <v>40.33928571428573</v>
      </c>
      <c r="C8">
        <f t="shared" si="1"/>
        <v>44.75</v>
      </c>
      <c r="D8">
        <v>10</v>
      </c>
      <c r="E8" t="s">
        <v>17</v>
      </c>
    </row>
    <row r="9" spans="1:10" x14ac:dyDescent="0.25">
      <c r="A9">
        <v>6</v>
      </c>
      <c r="B9">
        <f t="shared" si="0"/>
        <v>35.857142857142875</v>
      </c>
      <c r="C9">
        <f t="shared" si="1"/>
        <v>34.75</v>
      </c>
      <c r="D9">
        <v>4</v>
      </c>
      <c r="E9" t="s">
        <v>18</v>
      </c>
    </row>
    <row r="10" spans="1:10" x14ac:dyDescent="0.25">
      <c r="A10">
        <v>7</v>
      </c>
      <c r="B10">
        <f t="shared" si="0"/>
        <v>31.375000000000018</v>
      </c>
      <c r="C10">
        <f t="shared" si="1"/>
        <v>30.75</v>
      </c>
      <c r="D10">
        <v>2</v>
      </c>
      <c r="E10" t="s">
        <v>12</v>
      </c>
    </row>
    <row r="11" spans="1:10" x14ac:dyDescent="0.25">
      <c r="A11">
        <v>8</v>
      </c>
      <c r="B11">
        <f t="shared" si="0"/>
        <v>26.89285714285716</v>
      </c>
      <c r="C11">
        <f t="shared" si="1"/>
        <v>28.75</v>
      </c>
      <c r="D11">
        <v>3</v>
      </c>
      <c r="E11" t="s">
        <v>13</v>
      </c>
    </row>
    <row r="12" spans="1:10" x14ac:dyDescent="0.25">
      <c r="A12">
        <v>9</v>
      </c>
      <c r="B12">
        <f t="shared" si="0"/>
        <v>22.410714285714302</v>
      </c>
      <c r="C12">
        <f t="shared" si="1"/>
        <v>25.75</v>
      </c>
      <c r="D12">
        <v>5</v>
      </c>
      <c r="E12" t="s">
        <v>14</v>
      </c>
    </row>
    <row r="13" spans="1:10" x14ac:dyDescent="0.25">
      <c r="A13">
        <v>10</v>
      </c>
      <c r="B13">
        <f t="shared" si="0"/>
        <v>17.928571428571445</v>
      </c>
      <c r="C13">
        <f t="shared" si="1"/>
        <v>20.75</v>
      </c>
      <c r="D13">
        <v>0</v>
      </c>
      <c r="E13" t="s">
        <v>15</v>
      </c>
    </row>
    <row r="14" spans="1:10" x14ac:dyDescent="0.25">
      <c r="A14">
        <v>11</v>
      </c>
      <c r="B14">
        <f t="shared" si="0"/>
        <v>13.446428571428587</v>
      </c>
      <c r="C14">
        <f t="shared" si="1"/>
        <v>20.75</v>
      </c>
      <c r="D14">
        <v>4</v>
      </c>
      <c r="E14" t="s">
        <v>16</v>
      </c>
    </row>
    <row r="15" spans="1:10" x14ac:dyDescent="0.25">
      <c r="A15">
        <v>12</v>
      </c>
      <c r="B15">
        <f t="shared" si="0"/>
        <v>8.9642857142857295</v>
      </c>
      <c r="C15">
        <f t="shared" si="1"/>
        <v>16.75</v>
      </c>
      <c r="D15">
        <v>10</v>
      </c>
      <c r="E15" t="s">
        <v>17</v>
      </c>
    </row>
    <row r="16" spans="1:10" x14ac:dyDescent="0.25">
      <c r="A16">
        <v>13</v>
      </c>
      <c r="B16">
        <f t="shared" si="0"/>
        <v>4.4821428571428727</v>
      </c>
      <c r="C16">
        <f t="shared" si="1"/>
        <v>6.75</v>
      </c>
      <c r="D16">
        <v>2</v>
      </c>
      <c r="E16" t="s">
        <v>18</v>
      </c>
    </row>
    <row r="17" spans="1:5" x14ac:dyDescent="0.25">
      <c r="A17">
        <v>14</v>
      </c>
      <c r="B17">
        <v>0</v>
      </c>
      <c r="C17">
        <f t="shared" si="1"/>
        <v>4.75</v>
      </c>
      <c r="D17">
        <v>3</v>
      </c>
      <c r="E17" t="s">
        <v>19</v>
      </c>
    </row>
    <row r="26" spans="1:5" x14ac:dyDescent="0.25">
      <c r="B26" t="s">
        <v>20</v>
      </c>
      <c r="C26" t="s">
        <v>21</v>
      </c>
    </row>
    <row r="27" spans="1:5" x14ac:dyDescent="0.25">
      <c r="A27" t="s">
        <v>22</v>
      </c>
      <c r="B27">
        <v>47.75</v>
      </c>
      <c r="C27">
        <v>15</v>
      </c>
    </row>
    <row r="28" spans="1:5" x14ac:dyDescent="0.25">
      <c r="A28" t="s">
        <v>23</v>
      </c>
      <c r="B28">
        <f>B27+C27</f>
        <v>62.75</v>
      </c>
    </row>
    <row r="29" spans="1:5" x14ac:dyDescent="0.25">
      <c r="A29" t="s">
        <v>24</v>
      </c>
      <c r="B29">
        <f>B28/14</f>
        <v>4.4821428571428568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Queensland University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Wong</dc:creator>
  <cp:lastModifiedBy>Adrian Wong</cp:lastModifiedBy>
  <dcterms:created xsi:type="dcterms:W3CDTF">2016-09-22T12:06:19Z</dcterms:created>
  <dcterms:modified xsi:type="dcterms:W3CDTF">2016-09-22T13:09:06Z</dcterms:modified>
</cp:coreProperties>
</file>