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d42ceabee4bf5a/Desktop/"/>
    </mc:Choice>
  </mc:AlternateContent>
  <xr:revisionPtr revIDLastSave="2497" documentId="13_ncr:1_{83613051-47B7-4D3F-9B59-60BF8B2D0A17}" xr6:coauthVersionLast="45" xr6:coauthVersionMax="45" xr10:uidLastSave="{FD28FB9C-F7D5-45FD-A653-ACE4D8DD3E17}"/>
  <bookViews>
    <workbookView xWindow="-98" yWindow="-98" windowWidth="19396" windowHeight="10395" activeTab="6" xr2:uid="{13D9DB58-C8C1-4596-9BB4-19319B0AE0EB}"/>
  </bookViews>
  <sheets>
    <sheet name="Data" sheetId="1" r:id="rId1"/>
    <sheet name="Pivot Table" sheetId="2" r:id="rId2"/>
    <sheet name="Regression" sheetId="13" r:id="rId3"/>
    <sheet name="_@RISKFitInformation" sheetId="5" state="hidden" r:id="rId4"/>
    <sheet name="Chi Square statistic" sheetId="4" r:id="rId5"/>
    <sheet name="RiskSerializationData" sheetId="9" state="hidden" r:id="rId6"/>
    <sheet name="Economic Model &amp; Optimization" sheetId="6" r:id="rId7"/>
    <sheet name="rsklibSimData" sheetId="48" state="hidden" r:id="rId8"/>
    <sheet name="@RISK Output Results" sheetId="47" r:id="rId9"/>
  </sheets>
  <definedNames>
    <definedName name="_AtRisk_FitDataRange_FIT_35370_2A09B" hidden="1">'Chi Square statistic'!#REF!</definedName>
    <definedName name="_AtRisk_FitDataRange_FIT_A4825_93698" hidden="1">'Chi Square statistic'!$C$3:$C$25</definedName>
    <definedName name="_AtRisk_FitDataRange_FIT_E99D4_48952" hidden="1">'Chi Square statistic'!#REF!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12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001" hidden="1">200</definedName>
    <definedName name="_AtRisk_SimSetting_SimName002" hidden="1">210</definedName>
    <definedName name="_AtRisk_SimSetting_SimName003" hidden="1">220</definedName>
    <definedName name="_AtRisk_SimSetting_SimName004" hidden="1">230</definedName>
    <definedName name="_AtRisk_SimSetting_SimName005" hidden="1">240</definedName>
    <definedName name="_AtRisk_SimSetting_SimName006" hidden="1">250</definedName>
    <definedName name="_AtRisk_SimSetting_SimName007" hidden="1">260</definedName>
    <definedName name="_AtRisk_SimSetting_SimName008" hidden="1">270</definedName>
    <definedName name="_AtRisk_SimSetting_SimName009" hidden="1">280</definedName>
    <definedName name="_AtRisk_SimSetting_SimName010" hidden="1">290</definedName>
    <definedName name="_AtRisk_SimSetting_SimName011" hidden="1">300</definedName>
    <definedName name="_AtRisk_SimSetting_SimName012" hidden="1">310</definedName>
    <definedName name="_AtRisk_SimSetting_SimName013" hidden="1">320</definedName>
    <definedName name="_AtRisk_SimSetting_SimName014" hidden="1">330</definedName>
    <definedName name="_AtRisk_SimSetting_SimName015" hidden="1">340</definedName>
    <definedName name="_AtRisk_SimSetting_SimName016" hidden="1">350</definedName>
    <definedName name="_AtRisk_SimSetting_SimName017" hidden="1">360</definedName>
    <definedName name="_AtRisk_SimSetting_SimName018" hidden="1">370</definedName>
    <definedName name="_AtRisk_SimSetting_SimName019" hidden="1">380</definedName>
    <definedName name="_AtRisk_SimSetting_SimName020" hidden="1">390</definedName>
    <definedName name="_AtRisk_SimSetting_SimName021" hidden="1">400</definedName>
    <definedName name="_AtRisk_SimSetting_SimName022" hidden="1">410</definedName>
    <definedName name="_AtRisk_SimSetting_SimName023" hidden="1">420</definedName>
    <definedName name="_AtRisk_SimSetting_SimName024" hidden="1">430</definedName>
    <definedName name="_AtRisk_SimSetting_SimName025" hidden="1">440</definedName>
    <definedName name="_AtRisk_SimSetting_SimName026" hidden="1">450</definedName>
    <definedName name="_AtRisk_SimSetting_SimName027" hidden="1">460</definedName>
    <definedName name="_AtRisk_SimSetting_SimName028" hidden="1">470</definedName>
    <definedName name="_AtRisk_SimSetting_SimName029" hidden="1">480</definedName>
    <definedName name="_AtRisk_SimSetting_SimName030" hidden="1">490</definedName>
    <definedName name="_AtRisk_SimSetting_SimName031" hidden="1">500</definedName>
    <definedName name="_AtRisk_SimSetting_SimNameCount" hidden="1">31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Data!$A$1:$E$419</definedName>
    <definedName name="Pal_Workbook_GUID" hidden="1">"YZDNJMHXNZY2WX9BL3VGKYT6"</definedName>
    <definedName name="PalisadeReportWorksheetCreatedBy" localSheetId="8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"$B$21"</definedName>
    <definedName name="RiskSelectedNameCell1" hidden="1">"$A$21"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B7" i="6"/>
  <c r="AN3" i="9"/>
  <c r="G5" i="6"/>
  <c r="G6" i="6"/>
  <c r="G7" i="6"/>
  <c r="G8" i="6"/>
  <c r="G9" i="6"/>
  <c r="G10" i="6"/>
  <c r="G11" i="6"/>
  <c r="G3" i="6"/>
  <c r="G4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I4" i="13"/>
  <c r="B2" i="6"/>
  <c r="F38" i="6"/>
  <c r="G10" i="4"/>
  <c r="J6" i="4"/>
  <c r="K6" i="4" s="1"/>
  <c r="L6" i="4" s="1"/>
  <c r="N26" i="13"/>
  <c r="B3" i="6"/>
  <c r="B5" i="6" s="1"/>
  <c r="K26" i="13"/>
  <c r="G12" i="4"/>
  <c r="J4" i="4"/>
  <c r="K4" i="4"/>
  <c r="L4" i="4" s="1"/>
  <c r="J3" i="4"/>
  <c r="K3" i="4"/>
  <c r="L3" i="4"/>
  <c r="H26" i="6"/>
  <c r="I26" i="6" s="1"/>
  <c r="H4" i="6"/>
  <c r="I4" i="6" s="1"/>
  <c r="H29" i="6"/>
  <c r="I29" i="6" s="1"/>
  <c r="F36" i="6"/>
  <c r="H23" i="6"/>
  <c r="I23" i="6" s="1"/>
  <c r="H24" i="6"/>
  <c r="I24" i="6" s="1"/>
  <c r="H16" i="6"/>
  <c r="I16" i="6" s="1"/>
  <c r="H10" i="6"/>
  <c r="I10" i="6" s="1"/>
  <c r="H11" i="6"/>
  <c r="I11" i="6" s="1"/>
  <c r="H32" i="6"/>
  <c r="I32" i="6" s="1"/>
  <c r="H12" i="6"/>
  <c r="I12" i="6" s="1"/>
  <c r="H31" i="6"/>
  <c r="I31" i="6" s="1"/>
  <c r="J7" i="4"/>
  <c r="K7" i="4" s="1"/>
  <c r="L7" i="4" s="1"/>
  <c r="J5" i="4"/>
  <c r="K5" i="4"/>
  <c r="L5" i="4" s="1"/>
  <c r="J8" i="4"/>
  <c r="B26" i="6" l="1"/>
  <c r="B27" i="6" s="1"/>
  <c r="B25" i="6"/>
  <c r="B6" i="6"/>
  <c r="K8" i="4"/>
  <c r="L8" i="4" s="1"/>
  <c r="L10" i="4" s="1"/>
  <c r="L11" i="4" s="1"/>
  <c r="H15" i="6"/>
  <c r="I15" i="6" s="1"/>
  <c r="H18" i="6"/>
  <c r="I18" i="6" s="1"/>
  <c r="H13" i="6"/>
  <c r="I13" i="6" s="1"/>
  <c r="H20" i="6"/>
  <c r="I20" i="6" s="1"/>
  <c r="F41" i="6"/>
  <c r="F43" i="6" s="1"/>
  <c r="H14" i="6"/>
  <c r="I14" i="6" s="1"/>
  <c r="H21" i="6"/>
  <c r="I21" i="6" s="1"/>
  <c r="H9" i="6"/>
  <c r="I9" i="6" s="1"/>
  <c r="H5" i="6"/>
  <c r="I5" i="6" s="1"/>
  <c r="H2" i="6"/>
  <c r="I2" i="6" s="1"/>
  <c r="H28" i="6"/>
  <c r="I28" i="6" s="1"/>
  <c r="H22" i="6"/>
  <c r="I22" i="6" s="1"/>
  <c r="H19" i="6"/>
  <c r="I19" i="6" s="1"/>
  <c r="H6" i="6"/>
  <c r="I6" i="6" s="1"/>
  <c r="H17" i="6"/>
  <c r="I17" i="6" s="1"/>
  <c r="H3" i="6"/>
  <c r="I3" i="6" s="1"/>
  <c r="H27" i="6"/>
  <c r="I27" i="6" s="1"/>
  <c r="B35" i="6"/>
  <c r="H30" i="6"/>
  <c r="I30" i="6" s="1"/>
  <c r="H8" i="6"/>
  <c r="I8" i="6" s="1"/>
  <c r="H25" i="6"/>
  <c r="I25" i="6" s="1"/>
  <c r="H7" i="6"/>
  <c r="I7" i="6" s="1"/>
  <c r="B38" i="6" l="1"/>
  <c r="F47" i="6"/>
  <c r="F48" i="6" s="1"/>
  <c r="B9" i="6"/>
  <c r="B8" i="6"/>
  <c r="B10" i="6" l="1"/>
  <c r="B11" i="6" s="1"/>
  <c r="B19" i="6" s="1"/>
  <c r="B17" i="6" l="1"/>
  <c r="B20" i="6" s="1"/>
  <c r="B21" i="6" s="1"/>
  <c r="A3" i="9" s="1"/>
  <c r="B18" i="6" l="1"/>
  <c r="AG3" i="9"/>
</calcChain>
</file>

<file path=xl/sharedStrings.xml><?xml version="1.0" encoding="utf-8"?>
<sst xmlns="http://schemas.openxmlformats.org/spreadsheetml/2006/main" count="632" uniqueCount="203">
  <si>
    <t>Date</t>
  </si>
  <si>
    <t>LEC ID</t>
  </si>
  <si>
    <t>Units Sold</t>
  </si>
  <si>
    <t>Weekends</t>
  </si>
  <si>
    <t>Big Demand Days</t>
  </si>
  <si>
    <t>Column Labels</t>
  </si>
  <si>
    <t>Values</t>
  </si>
  <si>
    <t>Grand Total</t>
  </si>
  <si>
    <t>Sum of Big Demand Days</t>
  </si>
  <si>
    <t>Sum of Units Sold</t>
  </si>
  <si>
    <t>Sum of Weekends</t>
  </si>
  <si>
    <t>Count of Units Sold2</t>
  </si>
  <si>
    <t>Mean (big demand day =1)</t>
  </si>
  <si>
    <t>Mean (big demand day =0)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</si>
  <si>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</si>
  <si>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</si>
  <si>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</si>
  <si>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</si>
  <si>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</si>
  <si>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</si>
  <si>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</si>
  <si>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</si>
  <si>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</si>
  <si>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</si>
  <si>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</si>
  <si>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</si>
  <si>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</si>
  <si>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</si>
  <si>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</si>
  <si>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</si>
  <si>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</si>
  <si>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</si>
  <si>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</si>
  <si>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</si>
  <si>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</si>
  <si>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</si>
  <si>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</si>
  <si>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</si>
  <si>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</si>
  <si>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Count of days</t>
  </si>
  <si>
    <t>Big Demand Day</t>
  </si>
  <si>
    <t>Observation</t>
  </si>
  <si>
    <t>Predicted Y</t>
  </si>
  <si>
    <t>Residuals</t>
  </si>
  <si>
    <t>Correlation - between sales and count of days</t>
  </si>
  <si>
    <t>Here our variables are count of days and black Friday. But no weekend varibale - R squared goes much higher</t>
  </si>
  <si>
    <t>This is the mean without weekend variable</t>
  </si>
  <si>
    <t>This should be the final regression model used for forecasting next 21 days of sale</t>
  </si>
  <si>
    <t>Created By Version</t>
  </si>
  <si>
    <t>7.6.1</t>
  </si>
  <si>
    <t>Required Version</t>
  </si>
  <si>
    <t>5.0.0</t>
  </si>
  <si>
    <t>Recommended Version</t>
  </si>
  <si>
    <t>6.0.0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</si>
  <si>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</si>
  <si>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</si>
  <si>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</si>
  <si>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</si>
  <si>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</si>
  <si>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</si>
  <si>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</si>
  <si>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</si>
  <si>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</si>
  <si>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</si>
  <si>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</si>
  <si>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</si>
  <si>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</si>
  <si>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</si>
  <si>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</si>
  <si>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</si>
  <si>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</si>
  <si>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FIT_A4825_93698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</si>
  <si>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</si>
  <si>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>GF1_rK0qDwEAEADJAQwjACYANACDAJcAmACmALQAowHFAb8BKgD//wAAAAAAAQQAAAAAAAAAAAEcRml0IENvbXBhcmlzb24gZm9yIFJlc2lkdWFscwEtUmlza1dlaWJ1bGwoMy40MzIwLDM5MS45MyxSaXNrU2hpZnQoLTM1MS45MikpAQEQAAIAAQpTdGF0aXN0aWNzAwEBAP8BAQEBAQABAQEABAAAAAEBAQEBAAEBAQAEAAAACtMAAeIAAPMAAAkBAB8BADUBAEsBAGEBAHcBAI0BAA0ABUlucHV0AAAlAQECAA8AB1dlaWJ1bGwAAS8BAAIAFAAMVW51c2VkIEN1cnZlAAJPAQACABQADFVudXNlZCBDdXJ2ZQADjAEAAgAUAAxVbnVzZWQgQ3VydmUABEwBAAIAFAAMVW51c2VkIEN1cnZlAAU5AQACABQADFVudXNlZCBDdXJ2ZQAGTgEAAgAUAAxVbnVzZWQgQ3VydmUAByMBAAIAFAAMVW51c2VkIEN1cnZlAAgpAQACABQADFVudXNlZCBDdXJ2ZQAJYAEAAgCrAbUBAQECAZqZmZmZmak/AABmZmZmZmbuPwAABQABAQEAAQEBAA==</t>
  </si>
  <si>
    <t xml:space="preserve"> 0	 8								</t>
  </si>
  <si>
    <t>F1	1	 1000	 .95</t>
  </si>
  <si>
    <t>Residuals from the regression model</t>
  </si>
  <si>
    <t>Bins</t>
  </si>
  <si>
    <t>Bin</t>
  </si>
  <si>
    <t>Frequency</t>
  </si>
  <si>
    <t>Prob</t>
  </si>
  <si>
    <t>Expected Freq</t>
  </si>
  <si>
    <t>(o-e)^2</t>
  </si>
  <si>
    <t>Mean</t>
  </si>
  <si>
    <t>Chi statistic value</t>
  </si>
  <si>
    <t>Std dev</t>
  </si>
  <si>
    <t>p-value</t>
  </si>
  <si>
    <t>Number</t>
  </si>
  <si>
    <t>SP</t>
  </si>
  <si>
    <t>Cost</t>
  </si>
  <si>
    <t>Revenue</t>
  </si>
  <si>
    <t>Final Profit</t>
  </si>
  <si>
    <t>Number of Units ordered from Ukraine</t>
  </si>
  <si>
    <t>Should we order from local?</t>
  </si>
  <si>
    <t>Number of Units ordered from Local</t>
  </si>
  <si>
    <t>Ukraine Cost</t>
  </si>
  <si>
    <t>Local Cost</t>
  </si>
  <si>
    <t>Sold in the next 14 days from original order of Ukraine</t>
  </si>
  <si>
    <t>Expected Demand</t>
  </si>
  <si>
    <t>Total Sales</t>
  </si>
  <si>
    <t>Leftover inventory</t>
  </si>
  <si>
    <t>Units Sold in first 7 Days</t>
  </si>
  <si>
    <t>Anticipated Sales in the next 7 days</t>
  </si>
  <si>
    <t>Expected Order from Ukraine</t>
  </si>
  <si>
    <t>Expected Order from Local</t>
  </si>
  <si>
    <t>Lost Sales</t>
  </si>
  <si>
    <t>Expected Sales</t>
  </si>
  <si>
    <t>Expected Leftover Inventory</t>
  </si>
  <si>
    <t>Profit</t>
  </si>
  <si>
    <t>Expected Profit as a percentage of Optimal Profit</t>
  </si>
  <si>
    <t>Z Score</t>
  </si>
  <si>
    <t>Confidence Interval %</t>
  </si>
  <si>
    <t>Order Quantity from Ukraine</t>
  </si>
  <si>
    <t>Calculation for Lost Sales</t>
  </si>
  <si>
    <t>Quantity</t>
  </si>
  <si>
    <t>Z score</t>
  </si>
  <si>
    <t>Loss(0.06)</t>
  </si>
  <si>
    <t>Expected Lost Sales</t>
  </si>
  <si>
    <t>Calculation for Expected Sales</t>
  </si>
  <si>
    <t>Expected Loss Sales</t>
  </si>
  <si>
    <t>Calculation for Expected Leftover Inventory</t>
  </si>
  <si>
    <t>b46e8697f40a6b689e7b8d9099a5522d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8988888@j@88888@j@88888@j@88888@j@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_x0002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0001__x0001__x0001__x0001_@j@_x0001__x0002__x0001__x0001__x0001__x0001__x0001_@j@_x0001__x0001__x0001__x0001__x0001_@j@_x0001__x0001__x0001__x0001__x0001_@j@_x0001__x0001__x0001__x0001__x0001_@j@_x0001__x0001__x0001__x0001__x0001_@j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0002_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_x0002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k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0002_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0002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Àl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</si>
  <si>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acac78c8a278a5a2d09f94e9de5006bd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0002_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_x0002__x0001_@o@_x0001__x0001__x0001__x0001__x0001_@o@_x0001__x0001__x0001__x0001__x0001_@o@_x0001__x0001__x0001__x0001__x0001_@o@_x0001__x0001__x0001__x0001__x0001_@o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_x0002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0002_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@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_x0002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0002_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àp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</t>
  </si>
  <si>
    <t>6d7b7adfcefb0bd1a447442caa5af389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r@_x0001__x0003__x0001__x0001__x0001__x0001__x0001_ r@_x0001__x0001__x0001__x0001__x0001_ r@_x0001__x0001__x0001__x0001__x0001_ r@_x0001__x0001__x0001__x0001__x0001_ r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r@_x0001__x0001__x0001__x0001__x0001__x0002__x0001_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r@_x0001__x0001__x0001__x0001__x0001_ r@_x0001__x0002__x0001__x0001__x0001__x0001__x0001_ r@_x0001__x0001__x0001__x0001__x0001_ r@_x0001__x0001__x0001__x0001__x0001_ r@_x0001__x0001__x0001__x0001__x0001_ r@_x0001__x0001__x0001__x0001__x0001_ 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0002_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_x0002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Àr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0002_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0002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`s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</t>
  </si>
  <si>
    <t>2fa29b7acba22dd9766bff339fa33f03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t@_x0001__x0002__x0001__x0001__x0001__x0001__x0001_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 t@_x0001__x0001__x0001__x0001__x0001__x0002__x0001_ t@_x0001__x0001__x0001__x0001__x0001_ t@_x0001__x0001__x0001__x0001__x0001_ t@_x0001__x0001__x0001__x0001__x0001_ t@_x0001__x0001__x0001__x0001__x0001_ t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_x0002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0002_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@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0002_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</t>
  </si>
  <si>
    <t>d4c5cbb758506137929d365ddddaca5b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_x0002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0002_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v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w@8988888 w@88888 w@88888 w@88888 w@_x0001__x0003_88_x0002__x0003_88_x0003__x0003_88_x0004__x0003_88_x0005__x0003_88_x0006__x0003_88_x0007__x0003_88_x0008__x0003_88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w@_x0001__x0001__x0001__x0001__x0001__x0002__x0001_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w@_x0001__x0001__x0001__x0001__x0001_ w@_x0001__x0002__x0001__x0001__x0001__x0001__x0001_ w@_x0001__x0001__x0001__x0001__x0001_ w@_x0001__x0001__x0001__x0001__x0001_ w@_x0001__x0001__x0001__x0001__x0001_ w@_x0001__x0001__x0001__x0001__x0001_ 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0002_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_x0002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0002_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0002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`x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</t>
  </si>
  <si>
    <t>3b59a7e9187dbfebb12587a234f10e4f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y@_x0001__x0002__x0001__x0001__x0001__x0001__x0001_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 y@_x0001__x0001__x0001__x0001__x0001__x0002__x0001_ y@_x0001__x0001__x0001__x0001__x0001_ y@_x0001__x0001__x0001__x0001__x0001_ y@_x0001__x0001__x0001__x0001__x0001_ y@_x0001__x0001__x0001__x0001__x0001_ y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_x0002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0002_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@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_x0002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0002_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àz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</t>
  </si>
  <si>
    <t>e863d0fcd5284f926eec694f635a08a4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_x0002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0002_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{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|@_x0001__x0001__x0001__x0001__x0001__x0002__x0001_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|@_x0001__x0001__x0001__x0001__x0001_ |@_x0001__x0002__x0001__x0001__x0001__x0001__x0001_ |@_x0001__x0001__x0001__x0001__x0001_ |@_x0001__x0001__x0001__x0001__x0001_ |@_x0001__x0001__x0001__x0001__x0001_ |@_x0001__x0001__x0001__x0001__x0001_ 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0002_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_x0002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À|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0002_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0002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`}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</t>
  </si>
  <si>
    <t xml:space="preserve">Type 1 Service Measure-  In stock probability </t>
  </si>
  <si>
    <t>P(Demand&lt;= Q)</t>
  </si>
  <si>
    <t>Type 2 Service Measure - Fill rate</t>
  </si>
  <si>
    <t>Expected Fill Rate</t>
  </si>
  <si>
    <t>5b027a0518e5a7e8d3cc5893377a5a34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</t>
  </si>
  <si>
    <t>GF1_rK0qDwEAEADMAAwjACYAOwBTAGcAaAB2AIQApgDIAMIAKgD//wAAAAAAAQQAAAAAB0dlbmVyYWwAAAABEkZpbmFsIFByb2ZpdCAoMjAwKQEAAQEQAAIAAQpTdGF0aXN0aWNzAwEBAP8BAQEBAQABAQEABAAAAAEBAQEBAAEBAQAEAAAAAYgAAhoAEkZpbmFsIFByb2ZpdCAoMjAwKQAALwEAAgACAK4AuAABAQIBmpmZmZmZqT8AAGZmZmZmZu4/AAAFAAEBAQABAQEA</t>
  </si>
  <si>
    <t>&gt;75%</t>
  </si>
  <si>
    <t>&lt;25%</t>
  </si>
  <si>
    <t>&gt;90%</t>
  </si>
  <si>
    <t>=@RiskNormal($B$3,$B$2)</t>
  </si>
  <si>
    <t>=0.55*B5</t>
  </si>
  <si>
    <t>=@RiskSimtable(E2:E32)</t>
  </si>
  <si>
    <t>=(B6/0.55)-B6</t>
  </si>
  <si>
    <t>=IF(B6&lt;B7,B7-B6,0)</t>
  </si>
  <si>
    <t>=IF(B9&lt;B8,1,0)</t>
  </si>
  <si>
    <t>=IF(B10=1,MIN(B8-B9,168),0)</t>
  </si>
  <si>
    <t>Formulae</t>
  </si>
  <si>
    <t>Given</t>
  </si>
  <si>
    <t>=B7+B11-B17</t>
  </si>
  <si>
    <t>=(B7*B14)+(B15*B11)</t>
  </si>
  <si>
    <t>=B13*B17</t>
  </si>
  <si>
    <t>=@RiskOutput()+B20-B19</t>
  </si>
  <si>
    <t>af689e89c58e910a20539e9bd80ffb65_x0002__x0005_×nÓ _x000C_r@_x0003_D\w@ïûe_x0016_énv@´_x001A__x001B_d@5_x0001_ì_x001F_°@ü"L&gt;KÏ@_x000E__x0005_Mi¸_x000E_@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_x0003__x0004_ÁÉq@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_x0002__x0005_Çw_x0016_ò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@¦Ãw6¦p@ÎCý_x0010_×÷y@_x0006_ajtÍ@z@¾©_x0008_cPÍu@_x0001_=^RnNs@×\§û_x0011_t@î!îGò¯p@Rb»ñ°¼{@H¢^km{@_x0010_ÿ¬__x0002__x000B_@rnFÚÎ¦@¯_x001F_±ÝÐªm@û±_x001C_,_x0001__x0003_-þu@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Ñu/|v@ËùË³Ü#@uå¬_x0017_/²r@¦%X¹÷Xu@ù°B_x0017__x001C_@`d_x0007_ÿ_x000B_p@_x0011__x001F_:ééy@þM"Ö²p@¨¸øg0~@Ô=âµÕ_x001A_r@w¹3_x0017__x0002_V{@ÀÆU_x000F_b5z@ñ_x0001_à¤S/j@Èâ­[q_x0011_o@_x0001__x0008_(bí_x0007_]ê{@pZÿG=v@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w@¸üt_x0002_r@7JÃóSp@Ç_x000B_Pé¡"~@Ö_x0011_z´&gt;_x0004_{@öÊ`j­y@_x0003_ÙþCMy@÷ú_x000F_©{{@N_x0015_3«_x0011_}@.çç;Dn@_x0014_,ÿ;zÐf@û{vRÑay@5_x0016_F_x0007_	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_x0001__x0002_KºLY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3óÁ_x0002__x0004_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_x0003__x0007_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iê_x0003__x0004_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'?P¥J@Ü%#wz@C|^&gt;&gt;_x0005_z@°ERÇÐ°U@d×Ð(¨Òt@x6Ò«_x0008_[v@$í­Ø{u@_x0002__x0005_á_x0001_ÜC_x000C_rz@».öþ_x000C_t@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_x0002__x000B_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_x0002__x0005_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_x0001__x0002_ßv@ò_x0007__x0011_©x@³Çü_x0018_s@X_}û­pu@&amp;¨qJms@_x0017_&gt;Ê_x0007_v@Y1`"_x0004_}@E/ÀÔTx@J2¾/én@V)è_x0001_äÉ@¹¢chÕz@úè_x0013_¨úôv@_x0017__x0010_bÉ=9h@_x0002__x0003_[ý@n¸¾×¹}@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_x0002__x0006_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IOo_x0006__x0001_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Pæw@daÝÙöPw@_x000E_I0_x0012_Xüz@ÒØùs@7ß_x0017_-Îr@n_x001D_|@_x0004__x0007_êå_x0008_CÙu@_x0015_j²Óhr@±5r:ï:v@ÐS0Ê¯~@ÄºÞ¿§h@ä¢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_x0002__x0005_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0005_v@_x0002__x0003_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z@SÃÉ,{@&amp;~_x0017_!_x0001__x0002_ë÷}@À0ãkÕ}@_x0019_«Ù/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ïT@üIÔtÉ5t@y*f@2ºæ8Y@Ç_x0002_Ü¨©«@_x0002__x0003_+&gt;ñ_x0003_&lt;{@ö*][F%u@_x0001_vö¶_x0011_|@RWò~·p@_x001A__x0012__x0001_û_x0008_}@À¥WçÃÅ@C_x0006_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_x0002__x0003_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U¶Û@b_x0002_á¸t@¿_x001F__x0001_ÌDf@¤n¢z@B£IO_x0017_#r@¿»4eáw@_x0004_oY'ö~@Ó¯_x0008_¸6@y@õ=_x0017__x001E_w@ÿÿäIÞS@ú;Çø¯¾s@Ú9OåV_x0007_d@·_x0015_Ä½w@òÝ7-sÕl@_x0011_)§=z@_x0001__x0002_ÝP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¶A·_x0003__x0005_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_x0003__x0004_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*ÓÅf_x0001__x000B_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_x0003__x0004_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¿tØ_x0001__x0008_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_x0001__x0003_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.Øß¶_x0003__x0004_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_x0001__x0002_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×°÷o@ã0©²)z@ßÇ_x0016_%µ@^_x001F_¤ïÈa@íS¶3y@Ä_x0008_HúýÀp@ðl¾ø_x0001_à|@_x0018_`In±Æz@üÇ_x0011_Ù«"x@cYý_x0002__x0004_7w@8&amp;é¯v@_x0019_à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Õä3(6v@_x0002__x0003_ë_x0012_pýÛq@×,_x001F_B°k@`ãg²óèv@ø_x0015_s5_x0001_@ÜÞðñmu@¡òà\q@\_x0012_÷_x0017_w@í_x0019_T'öÎy@_x000D_ý¾¿_t@Á5_Ò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_x0004__x0005_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Ã÷_x0016_[ñ\@Xêð´óþp@_x0002__x0007__x000E_øm_x0003_éu@E½óÚB\y@Í±Ul@_x000C_þøAL²@Ä_x000B_Ó4©f@½_x0003_§5£}@Þáç®É@_x0004_¦¨t2{@|VujÏ_x001D_z@pí¸YF¹v@Ü_x0012_g¶Ã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"_x000F_än{w@í;ÃïÏp@G1_x0005_xÕóx@1­Óx@8{tçDkx@/Ç¶Ã¤@Z_x0012__x0002__x0007_p_x0014_u@ÑCr}_x0001__x0003_2Æp@ÊVL6i@U_x001A_&lt;Ä_x001C_y@µµÿ*øk@B_x001A_Nôy@\Áæn|@B³´Æ¹o@HÔâQ_x0006_Ñs@¨ÙxYU_x0019_@õåì¡ºy@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@ip¦ºÃFj@_x0001_	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_x0006__x0007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x0002__x0003_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_x0001__x0004_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Ó1q@_x0003__x0005_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_x0006_	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_x0002__x0003_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_x0002__x000F_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_x0002__x0005_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ßv@ò_x0007__x0011_©x@³Çü_x0018_s@X_}û­pu@&amp;¨qJms@_x0017_&gt;Ê_x0007_v@Y1`"_x0004_}@E/ÀÔTx@J2¾_x0001__x0002_/én@V)è_x0001_äÉ@¹¢chÕz@úè_x0013_¨úôv@_x0017__x0010_bÉ=9h@_x0002__x0003_[ý@n¸¾×¹}@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T_x000E_x@_x0016_¦ÕÄ_x0003_@úõÛHíór@6&lt;ø-ÿ{@ªì^_x0004_û@¢ùß_x001C_s@_x000C_¼4}¾@_x0006__x0007_!«?ÁÞ[@W_x0015_&lt;J_x0001__x0014_@¿Yþ®_x0015_Û}@ÌÕÍYàÃk@_x001C_­%Öp~@=Lês&lt;i@ê= y£q@i_x000F_:_ùx@¢µx¢_x0006_'@y&lt;B¶:#w@y_x0017_Utªw@_x001C_¥Tûù¹w@ÿRó_x0016_Ds@)®p&amp;_x0005_ì}@©â_x0016_Ûn@)të¨s@§K¬î¿w@fýAö_x001B_«b@e$K_x0007_v@-6ûJ_x0017_q@Ã=#+ð_x0014_~@øØ+&amp;_x0006_4X@_x001B_O´­Í~@IOo_x0007__x0002__x001B_|@Î_x0017_ßÁ"s@j_x0004_F¾ t@Ã³öä_x0014_¡~@ÜY&gt;9t¦a@N_ã Eér@Ê­7Ðw@zö¾ü.}@_x0003_[4³_x0001__x0003_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at'v@åëÀ§_x0003_z@I¤½qu@_x0004__x000E_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t@Ö_x0007_{Ñþo@ÀMrêO@UË_x0013__x0008__x0002__x0006_³_x0004_w@føU5Ýe@2Ø_x0003_5é@&gt;úà$}@kw@Ðvu@"7M`Gò|@õAÏ~ús@$_x0007_þ´Á¾m@Ø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,Ûu@_x0002__x0003_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0002__x0003_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_x0002__x0003_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_x0002__x0003_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_x0004_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_x0001__x0003_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«p×_x0002_Öq@bQZ@?~1dn¡{@_x0002__x0003_·þ:m@ôûD'_x000F_p@:Îµ_x0016_ÙÏv@H«;²z@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_x0001__x0004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_x0007__x0008_RD3¹t@QW3è°Çv@ÿäh_x0019_äG@üÃ½åfhu@_x0007_£nMIGy@_x0002_i©ÕÜs@&amp;âàßhßr@;A_x0013_®T1x@_x0008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0001__x0003_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_x0003__x0006_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Z"UÕ_x0003__x0004_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¨ïy@_x0001__x0002_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_x0002__x0004_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Õä3(6v@ë_x0012_pýÛq@×,_x001F_B°k@`ãg²óèv@ø_x0015_s5_x0001_@ÜÞðñmu@¡òà\q@\_x0012_÷_x0017_w@í_x0019_T'öÎy@_x0002__x0003__x000D_ý¾¿_t@Á5_Ò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_x0005__x0006_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Ã÷_x0016_[ñ\@Xêð´óþp@_x000E_øm_x0003_éu@E½óÚB\y@Í±Ul@_x000C_þøAL²@Ä_x000B_Ó4©f@½_x0003_§5£}@Þáç®É@_x0004_¦¨t2{@_x0002__x0003_|VujÏ_x001D_z@pí¸YF¹v@Ü_x0012_g¶Ã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"_x000F_än{w@í;ÃïÏp@G1_x0005_xÕóx@1­Óx@8{tçDkx@/Ç¶Ã¤@Z_x0012__x0002__x0003_p_x0014_u@ÑCr}2Æp@ÊVL6i@U_x001A_&lt;Ä_x001C_y@µµÿ*øk@B_x001A_Nôy@\Áæn|@B³´Æ¹o@HÔâQ_x0006_Ñs@¨ÙxY_x0001__x0003_U_x0019_@õåì¡ºy@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@ip¦ºÃFj@&lt;&lt;@_x0018_ö¯q@¯j_x0003_µ°ås@-]Idka@Vf_x001B_@k@¦­ÑH¢_x0016_p@°ý&gt;ª_x0006_}i@­õ_x0007__x0007__x0005_a@x_x0002_s¬ËNp@_x0001__x0007_8#Aæ&gt;0t@_x001F_T³²,|@Ø_x0004__x0014_¸û'k@túö¤_x0016_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_x0005__x0006_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_x0003_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_x0004__x0006_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0001__x0003_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_x0006_	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_x0002__x0003_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0002__x0005_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_x0001__x0002_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_x0002__x0005_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_x0001__x0006_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uù?¼_x0003__x0006_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És@_x0005__x000C_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_x0013__x0002__x0004_Ç|@³2A|:(t@Xð_x0001_|@_x0011__x0017_È_x001D_[m@T¾)$@¿Îû«þt@H¿"çj@_x0003_ò_x000C_&gt;?5@¼ãÄÕ9×t@©ÔÄ®Ï«j@3[½_x000E_±@¬ÜçÝI_x001D_o@:æç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µTs@_x0002__x0003_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_x0002__x0003_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0002__x0003_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_x0002__x0003_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1x@_x0003__x0004_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_x0001__x0003_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T_x000C_ó\s@¼èTÐÿa@¬y!V50y@_x0019_Y=çÓ^`@_x0002__x0003_EG_x0013_¤K@Ë²M¥ct@rS×Î&lt;l@ÄüßÇþx@'z_x000F_f_x0011_@äYsùòq@Fãc`e_x001A_@Wa_x0012_òÙw@VZüdË·@í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îiW@dV£{_x0002_t@4_x000D_}å2@|@Fc¿_x000D_es@Uÿlè_x0001__x0004_ss@æ¨\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0002__x0007_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íq@¸GZ}^º~@ð@!«wPg@°ØD¼ó§{@Ì|&lt;2_x000D_n@_x001A_÷)@_x0001__x0003__x001F__x0011_l@¿¨ô¦ÌÍ}@ÿ»,ÝN_x0014_x@tôT}Å_x0018_v@³¬@î{@Ä_x0004_Îê_x0006_u@0¼a$nj@ÁÙvx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0003__x0005_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0003__x000C_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y@t&gt;_x0005_½@_x0011_'}g_x0006_r@6ÛÐáq@­@Ý/}u@_x0001__x0002_G©_x0004_&amp;=Ó@_x001D_-0ESv|@ã¯ÊÅ+q@®_x000E_G²@È4A@Dªv%\x@B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_x0002__x0004_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_x0002__x0003_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î_x000F_Ì_x0005_	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@¦Ãw6¦p@ÎCý_x0010_×÷y@_x0006_ajtÍ@z@¾©_x0008_cPÍu@_x0001_=^RnNs@_x0001__x0002_×\§û_x0011_t@î!îGò¯p@Rb»ñ°¼{@H¢^km{@_x0010_ÿ¬__x0001__x000B_@rnFÚÎ¦@¯_x001F_±ÝÐªm@û±_x001C_,-þu@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Ñu/|v@ËùË³Ü#@uå¬_x0017_/²r@¦%X¹÷Xu@ù°B_x0017__x001C_@`d_x0007_ÿ_x000B_p@_x0011__x001F_:é_x0001__x0003_éy@þM"Ö²p@¨¸øg0~@Ô=âµÕ_x001A_r@w¹3_x0017__x0002_V{@ÀÆU_x000F_b5z@ñ_x0001_à¤S/j@Èâ­[q_x0011_o@(bí_x0007_]ê{@pZÿG=v@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&gt;_x0004_{@_x0001__x0007_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0002__x0003_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²@_x0002__x0004_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_x0003__x0004_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_x0003__x0003__x0003__x0003__x0003__x0003__x0003__x0003__x0003__x0003__x0003__x0003__x0003__x0003__x0003__x0003__x0003__x0003__x0003__x0003__x0003__x0003__x0003__x0003__x0003__x0003__x0003__x0003__x0003__x0003__x0003__x0003__x0003__x0003__x0003__x0003__x0003__x0003__x0003__x0003__x0003__x0003__x0003__x0003__x0003__x0003__x0003__x0003__x0003__x0003__x0003__x0003__x0003__x0003__x0003__x0003__x0003__x0003__x0003__x0003__x0003__x0003__x0003__x0003__x0003__x0003__x0003__x0003__x0003__x0003__x0003__x0003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É2_x000F_ª_x0011_{@_x001A_º#_x0014_Üx@Üî_x000D_¦Ge@W¶¡Á~@_x001D_ÃÞìOÞy@Ä~ºëwv@Ê_x0003_f?_x0015__x0014_@_x0004_âä(ÁI|@_x001C_¨_x0006_NP@EÕðe_x001F_¦l@Ã&gt;ei{kb@_x0003__x0004_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Y®}@_x0002_xñ¸S}@ûí¦:_x0002__x0006_¿o@¨òêðò@p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_x0002__x0003_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_x0002__x0005_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0001__x0002_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_x0002__x0006_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_x0001__x0005_)të¨s@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_x0003__x0007__x0003_u@_x0004_ÍN§Äu@#ÿ¸z ²u@×ô Pæw@daÝÙöPw@_x000E_I0_x0012_Xüz@ÒØùs@7ß_x0017_-Îr@n_x001D_|@êå_x0008_CÙu@_x0015_j²Óhr@±5r:ï:v@ÐS0Ê¯~@ÄºÞ¿§h@ä¢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_x0002__x0005_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_x0013_Ç|@³2A|:(t@Xð_x0001_|@_x0011__x0017_È_x001D_[m@T¾)$@¿Îû«þt@H¿"çj@_x0003_ò_x000C_&gt;_x0002__x0003_?5@¼ãÄÕ9×t@©ÔÄ®Ï«j@3[½_x000E_±@¬ÜçÝI_x001D_o@:æç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Ñ@gñÿh_x0004_y@_x0002__x0003_dE_x001A_i@_x001F_:Eû¾£@ôa`Ìð÷u@&gt;z^¶/ªz@æt¥_x0016__x000B_s@ªª²:_x001B__x0003_x@_x0001_")¾î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_x0002__x0003_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_x0002__x0003_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U¶Û@b_x0002_á¸t@¿_x001F__x0001_ÌDf@¤n¢z@B£IO_x0017_#r@¿»4eáw@_x0004_oY'_x0001__x0002_ö~@Ó¯_x0008_¸6@y@õ=_x0017__x001E_w@ÿÿäIÞS@ú;Çø¯¾s@Ú9OåV_x0007_d@·_x0015_Ä½w@òÝ7-sÕl@_x0011_)§=z@ÝP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_x0003__x0005_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0001__x0003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T_x000C_ó\s@¼èTÐÿa@¬y!V50y@_x0019_Y=çÓ^`@EG_x0013_¤K@Ë²M¥ct@rS×Î&lt;l@ÄüßÇþx@'z_x000F_f_x0011_@äYsùòq@Fãc`e_x001A_@_x0003__x000C_Wa_x0012_òÙw@VZüdË·@í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¸o@ÎµÑ_x0012_¹5{@¶ó8_x0002_m|@l¬ÂT3}o@xÐ_x001D_¤ÃR|@ü&gt;F5Ê7s@Ý*s__x0001__x0004__x0016_{u@_x0016_ýnÙx@ä.ðOSe@ÛKÏQOt@á_x0011_t&gt;Á}@´¿¿"§u@æ÷"V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_x0002__x0007_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íq@¸GZ}^º~@ð@!«wPg@°ØD¼ó§{@Ì|&lt;2_x000D_n@_x001A_÷)@_x001F__x0011_l@¿¨ô¦ÌÍ}@ÿ»,ÝN_x0014_x@tôT}Å_x0018_v@³¬@î{@Ä_x0004_Îê_x0006_u@0¼a$nj@ÁÙv_x0001__x0003_x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_x0003__x0004_UùXÏ{@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_x0001__x0003_o@½0_x0017_Ú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</t>
  </si>
  <si>
    <t>dd0af618c5be0f4acc999125a144317f_x0001__x0002_ã0©²)z@ßÇ_x0016_%µ@^_x001F_¤ïÈa@íS¶3y@Ä_x0008_HúýÀp@ðl¾ø_x0001_à|@_x0018_`In±Æz@üÇ_x0011_Ù«"x@cYý7w@8&amp;é¯v@_x0019_à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_x0002__x0005_Û@×nÓ _x000C_r@_x0003_D\w@ïûe_x0016_énv@´_x001A__x001B_d@5_x0001_ì_x001F_°@ü"L&gt;KÏ@_x000E__x0005_Mi¸_x000E_@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_x0003__x0004_»þg_x0017_ÁÉq@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_x0002__x0005_E{@Çw_x0016_ò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@¦Ãw6¦p@ÎCý_x0010_×÷y@_x0006_ajtÍ@z@¾©_x0008_cPÍu@_x0001_=^RnNs@×\§û_x0011_t@î!îGò¯p@Rb»ñ°¼{@H¢^km{@_x0010_ÿ¬__x0002__x000B_@rnFÚÎ¦@¯_x001F_±ÝÐªm@_x0001__x0003_û±_x001C_,-þu@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Ñu/|v@ËùË³Ü#@uå¬_x0017_/²r@¦%X¹÷Xu@ù°B_x0017__x001C_@`d_x0007_ÿ_x000B_p@_x0011__x001F_:ééy@þM"Ö²p@¨¸øg0~@Ô=âµÕ_x001A_r@w¹3_x0017__x0002_V{@ÀÆU_x000F_b5z@ñ_x0001_à¤S/j@Èâ­[_x0001__x0008_q_x0011_o@(bí_x0007_]ê{@pZÿG=v@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w@¸üt_x0002_r@7JÃóSp@Ç_x000B_Pé¡"~@Ö_x0011_z´&gt;_x0004_{@öÊ`j­y@_x0003_ÙþCMy@÷ú_x000F_©{{@N_x0015_3«_x0011_}@.çç;Dn@_x0014_,ÿ;zÐf@û{vRÑay@_x0007_	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_x0001__x0002_Ök@KºLY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_x0002__x0004_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_x0003__x0007_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_x0003__x0004_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'?P¥J@Ü%#wz@C|^&gt;&gt;_x0005_z@°ERÇÐ°U@d×Ð(¨Òt@x6Ò«_x0008_[v@$í­Ø_x0002__x0005_{u@á_x0001_ÜC_x000C_rz@».öþ_x000C_t@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_x0002__x000B_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_x0002__x0005_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?Y[w@_x0001__x0002_9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_x0002__x0006_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_x0001__x0005_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Pæw@daÝÙöPw@_x000E_I0_x0012_Xüz@ÒØùs@7ß_x0017_-Îr@n_x001D__x0004__x0007_|@êå_x0008_CÙu@_x0015_j²Óhr@±5r:ï:v@ÐS0Ê¯~@ÄºÞ¿§h@ä¢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_x0002__x0005_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_x0002__x0003_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z@SÃÉ,{@_x0001__x0002_&amp;~_x0017_!ë÷}@À0ãkÕ}@_x0019_«Ù/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ïT@üIÔtÉ5t@y*f@2ºæ8Y@Ç_x0002_Ü¨_x0002__x0003_©«@+&gt;ñ_x0003_&lt;{@ö*][F%u@_x0001_vö¶_x0011_|@RWò~·p@_x001A__x0012__x0001_û_x0008_}@À¥WçÃÅ@C_x0006_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_x0002__x0003_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U¶Û@b_x0002_á¸t@¿_x001F__x0001_ÌDf@¤n¢z@B£IO_x0017_#r@¿»4eáw@_x0004_oY'ö~@Ó¯_x0008_¸6@y@õ=_x0017__x001E_w@ÿÿäIÞS@ú;Çø¯¾s@Ú9OåV_x0007_d@·_x0015_Ä½w@òÝ7-sÕl@_x0011_)_x0001__x0002_§=z@ÝP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_x0003__x0005_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_x0003__x0004_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_x0001__x000B_*ÓÅf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_x0003__x0004_õm@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_x0001__x0008_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_x0001__x0003_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_x0003__x0004_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_x0001__x0002_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×°÷o@ã0©²)z@ßÇ_x0016_%µ@^_x001F_¤ïÈa@íS¶3y@Ä_x0008_HúýÀp@ðl¾ø_x0001_à|@_x0018_`In±Æz@üÇ_x0011_Ù«"x@_x0002__x0004_cYý7w@8&amp;é¯v@_x0019_à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Õä3_x0002__x0003_(6v@ë_x0012_pýÛq@×,_x001F_B°k@`ãg²óèv@ø_x0015_s5_x0001_@ÜÞðñmu@¡òà\q@\_x0012_÷_x0017_w@í_x0019_T'öÎy@_x000D_ý¾¿_t@Á5_Ò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_x0004__x0005_ÍÂv¥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Ã÷_x0016_[ñ\@Xêð´_x0002__x0007_óþp@_x000E_øm_x0003_éu@E½óÚB\y@Í±Ul@_x000C_þøAL²@Ä_x000B_Ó4©f@½_x0003_§5£}@Þáç®É@_x0004_¦¨t2{@|VujÏ_x001D_z@pí¸YF¹v@Ü_x0012_g¶Ã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"_x000F_än{w@í;ÃïÏp@G1_x0005_xÕóx@1­Óx@8{tçDkx@/Ç¶Ã¤@Z_x0012__x0002__x0007_p_x0014_u@_x0001__x0003_ÑCr}2Æp@ÊVL6i@U_x001A_&lt;Ä_x001C_y@µµÿ*øk@B_x001A_Nôy@\Áæn|@B³´Æ¹o@HÔâQ_x0006_Ñs@¨ÙxYU_x0019_@õåì¡ºy@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@ip¦º_x0001_	ÃFj@&lt;&lt;@_x0018_ö¯q@¯j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_x0006__x0007_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_x0002__x0003_TÞ~@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_x0001__x0004_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_x0003__x0005_Ó1q@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_x0006_	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_x0002__x0003_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_x0002__x000F_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_x0002__x0005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ßv@ò_x0007__x0011_©x@³Çü_x0018_s@X_}û­pu@&amp;¨qJms@_x0017_&gt;Ê_x0007_v@Y1`"_x0004_}@E/ÀÔTx@_x0001__x0002_J2¾/én@V)è_x0001_äÉ@¹¢chÕz@úè_x0013_¨úôv@_x0017__x0010_bÉ=9h@_x0002__x0003_[ý@n¸¾×¹}@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T_x000E_x@_x0016_¦ÕÄ_x0003_@úõÛHíór@6&lt;ø-ÿ{@ªì^_x0004_û@¢ùß_x001C_s@_x000C_¼4_x0003__x0006_}¾@!«?ÁÞ[@W_x0015_&lt;J_x0001__x0014_@¿Yþ®_x0015_Û}@ÌÕÍYàÃk@_x001C_­%Öp~@=Lês&lt;i@ê= y£q@i_x000F_:_ùx@¢µx¢_x0003_'@y&lt;B¶:#w@y_x0017_Utªw@_x001C_¥Tûù¹w@ÿRó_x0016_Ds@)®p&amp;_x0005_ì}@©â_x0016_Ûn@)të¨s@§K¬î¿w@fýAö_x001B_«b@e$K_x0006_v@-6ûJ_x0017_q@Ã=#+ð_x0014_~@øØ+&amp;_x0003_4X@_x001B_O´­Í~@IOo_x0006__x0002__x001B_|@Î_x0017_ßÁ"s@j_x0004_F¾ t@Ã³öä_x0014_¡~@ÜY&gt;9t¦a@N_ã Eér@Ê­7Ðw@zö¾ü.}@_x0001__x0005_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at'v@åëÀ§_x0005_z@I¤½_x0004__x000E_qu@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t@Ö_x0007_{Ñþo@ÀMrêO@_x0002__x0006_UË_x0013__x0008_³_x0004_w@føU5Ýe@2Ø_x0003_5é@&gt;úà$}@kw@Ðvu@"7M`Gò|@õAÏ~ús@$_x0007_þ´Á¾m@Ø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_x0002__x0003_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|@Âó^Ñðw@Wé³dýv@_x0015_xÒs£v@¨\òa[|@¼2»F}@_x0002__x0003_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_x0002__x0003_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0002__x0003_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_x0003__x0004_°Åx@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0001__x0003__x001F_´3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«p×_x0002_Öq@bQZ@?~1d_x0002__x0003_n¡{@·þ:m@ôûD'_x000F_p@:Îµ_x0016_ÙÏv@H«;²z@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_x0001__x0004_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_x0006__x0007_Óð@RD3¹t@QW3è°Çv@ÿäh_x0019_äG@üÃ½åfhu@_x0006_£nMIGy@_x0002_i©ÕÜs@&amp;âàßhßr@;A_x0013_®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0001__x0003_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_x0003__x0006_?Áx@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_x0003__x0004_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_x0001__x0002_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_x0002__x0004_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Õä3(6v@ë_x0012_pýÛq@×,_x001F_B°k@`ãg²óèv@ø_x0015_s5_x0001_@ÜÞðñmu@¡òà\q@\_x0012_÷_x0017_w@í_x0019_T'_x0002__x0003_öÎy@_x000D_ý¾¿_t@Á5_Ò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_x0005__x0006_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Ã÷_x0016_[ñ\@Xêð´óþp@_x000E_øm_x0003_éu@E½óÚB\y@Í±Ul@_x000C_þøAL²@Ä_x000B_Ó4©f@½_x0003_§5£}@Þáç®É@_x0004_¦¨_x0002__x0003_t2{@|VujÏ_x001D_z@pí¸YF¹v@Ü_x0012_g¶Ã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"_x000F_än{w@í;ÃïÏp@G1_x0005_xÕóx@1­Óx@8{tçDkx@/Ç¶Ã¤@Z_x0012__x0002__x0003_p_x0014_u@ÑCr}2Æp@ÊVL6i@U_x001A_&lt;Ä_x001C_y@µµÿ*øk@B_x001A_Nôy@\Áæn|@B³´Æ¹o@HÔâQ_x0006_Ñs@_x0001__x0003_¨ÙxYU_x0019_@õåì¡ºy@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@ip¦ºÃFj@&lt;&lt;@_x0018_ö¯q@¯j_x0003_µ°ås@-]Idka@Vf_x001B_@k@¦­ÑH¢_x0016_p@°ý&gt;ª_x0006_}i@­õ_x0007__x0007__x0005_a@x_x0002_s¬_x0001__x0007_ËNp@8#Aæ&gt;0t@_x001F_T³²,|@Ø_x0004__x0014_¸û'k@túö¤_x0016_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_x0005__x0006_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_x0002__x0003_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0004__x0006__x0012_Z|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_x0001__x0003_Á~@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_x0006_	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_x0002__x0003_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0002__x0005_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_x0001__x0002_y@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_x0002__x0005_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x0001__x0006__ùx@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_x0003__x0006_uù?¼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_x0005__x000C_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t@Ö_x0007_{Ñþo@ÀMrêO@UË_x0013__x0008_³_x0004_w@føU5Ýe@2Ø_x0003_5é@&gt;úà$}@kw@Ðvu@"7M`Gò|@õAÏ~ús@$_x0007_þ´Á¾m@_x0002__x0004_Ø _x0013_Ç|@³2A|:(t@Xð_x0001_|@_x0011__x0017_È_x001D_[m@T¾)$@¿Îû«þt@H¿"çj@_x0003_ò_x000C_&gt;?5@¼ãÄÕ9×t@©ÔÄ®Ï«j@3[½_x000E_±@¬ÜçÝI_x001D_o@:æç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_x0002__x0003_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_x0002__x0003_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_x0002__x0003_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_x0002__x0003_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_x0003__x0004_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_x0001__x0003_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T_x000C_ó\s@¼èTÐÿa@¬y!V50y@_x0019_Y=ç_x0002__x0003_Ó^`@EG_x0013_¤K@Ë²M¥ct@rS×Î&lt;l@ÄüßÇþx@'z_x000F_f_x0011_@äYsùòq@Fãc`e_x001A_@Wa_x0012_òÙw@VZüdË·@í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îiW@dV£{_x0002_t@4_x000D_}å2@|@Fc¿_x000D_es@_x0001__x0004_Uÿlèss@æ¨\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_x0002__x0007_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íq@¸GZ}^º~@ð@!«wPg@°ØD¼ó§{@Ì|&lt;2_x000D_n@_x0001__x0003__x001A_÷)@_x001F__x0011_l@¿¨ô¦ÌÍ}@ÿ»,ÝN_x0014_x@tôT}Å_x0018_v@³¬@î{@Ä_x0004_Îê_x0006_u@0¼a$nj@ÁÙvx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_x0003__x0005_9${@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0003__x000C__x0007_.Ø#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y@t&gt;_x0005_½@_x0011_'}g_x0006_r@6ÛÐáq@­@Ý/_x0001__x0002_}u@G©_x0004_&amp;=Ó@_x001D_-0ESv|@ã¯ÊÅ+q@®_x000E_G²@È4A@Dªv%\x@B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_x0002__x0004_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_x0002__x0003_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_x0005_	î_x000F_ÌfJ}@7þö5ªn@_x0019_¾-xv@XÌ_x0001_«$y@÷_x0002_æwÃWw@·_x0007_ÀÝ¢s@0_x001B_9ý`¼r@ùY"ÕE{@Çw_x0016_òYEn@d_x0017_â_x0014_`Ã{@@Õ.Ôg@t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@¦Ãw6¦p@ÎCý_x0010_×÷y@_x0006_ajtÍ@z@¾©_x0008_cPÍu@_x0001_=^R_x0001__x0002_nNs@×\§û_x0011_t@î!îGò¯p@Rb»ñ°¼{@H¢^km{@_x0010_ÿ¬__x0001__x000B_@rnFÚÎ¦@¯_x001F_±ÝÐªm@û±_x001C_,-þu@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Ñu/|v@ËùË³Ü#@uå¬_x0017_/²r@¦%X¹÷Xu@ù°B_x0017__x001C_@`d_x0007_ÿ_x000B_p@_x0001__x0003__x0011__x001F_:ééy@þM"Ö²p@¨¸øg0~@Ô=âµÕ_x001A_r@w¹3_x0017__x0002_V{@ÀÆU_x000F_b5z@ñ_x0001_à¤S/j@Èâ­[q_x0011_o@(bí_x0007_]ê{@pZÿG=v@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_x0001__x0007_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0002__x0003_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_x0002__x0004_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_x0003__x0007_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_x0003__x0004_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Y®}@_x0002_xñ¸S}@ûí¦:¿o@_x0002__x0006_¨òêðò@p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_x0002__x0003_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_x0002__x0005_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_x0001__x0002_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_x0002__x0006_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_x0001__x0005_¨s@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_x0003__x0007__x0004_ÍN§Äu@#ÿ¸z ²u@×ô Pæw@daÝÙöPw@_x000E_I0_x0012_Xüz@ÒØùs@7ß_x0017_-Îr@n_x001D_|@êå_x0008_CÙu@_x0015_j²Óhr@±5r:ï:v@ÐS0Ê¯~@ÄºÞ¿§h@ä¢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_x0002__x0005_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_x0013_Ç|@³2A|:(t@Xð_x0001_|@_x0011__x0017_È_x001D_[m@T¾)$@¿Îû«þt@H¿"çj@_x0003_ò_x000C_&gt;?5@_x0002__x0003_¼ãÄÕ9×t@©ÔÄ®Ï«j@3[½_x000E_±@¬ÜçÝI_x001D_o@:æç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Ñ@gñÿh_x0004_y@dE_x0002__x0003__x001A_i@_x001F_:Eû¾£@ôa`Ìð÷u@&gt;z^¶/ªz@æt¥_x0016__x000B_s@ªª²:_x001B__x0003_x@_x0001_")¾î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_x0002__x0003_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_x0002__x0003_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U¶Û@b_x0002_á¸t@¿_x001F__x0001_ÌDf@¤n¢z@B£IO_x0017_#r@¿»4eáw@_x0004_oY'ö~@_x0001__x0002_Ó¯_x0008_¸6@y@õ=_x0017__x001E_w@ÿÿäIÞS@ú;Çø¯¾s@Ú9OåV_x0007_d@·_x0015_Ä½w@òÝ7-sÕl@_x0011_)§=z@ÝP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_x0003__x0005_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_x0001__x0003_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T_x000C_ó\s@¼èTÐÿa@¬y!V50y@_x0019_Y=çÓ^`@EG_x0013_¤K@Ë²M¥ct@rS×Î&lt;l@ÄüßÇþx@'z_x000F_f_x0011_@äYsùòq@Fãc`e_x001A_@Wa_x0012_ò_x0003__x000C_Ùw@VZüdË·@í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¸o@ÎµÑ_x0012_¹5{@¶ó8_x0002_m|@l¬ÂT3}o@xÐ_x001D_¤ÃR|@ü&gt;F5Ê7s@Ý*s__x0016_{u@_x0001__x0004__x0016_ýnÙx@ä.ðOSe@ÛKÏQOt@á_x0011_t&gt;Á}@´¿¿"§u@æ÷"V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k_x0005_ûn_x0002__x0005_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_x0001__x0003_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_x0003__x0004_XÏ{@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_x0001__x0003_½0_x0017_Ú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×°÷o@ã0©_x0001__x0002_²)z@ßÇ_x0016_%µ@^_x001F_¤ïÈa@íS¶3y@Ä_x0008_HúýÀp@ðl¾ø_x0001_à|@_x0018_`In±Æz@üÇ_x0011_Ù«"x@cYý7w@8&amp;é¯v@_x0019_à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Û@</t>
  </si>
  <si>
    <t>50230b3f2f66e739612022dbe5ca7bde_x0002__x0005_×nÓ _x000C_r@_x0003_D\w@ïûe_x0016_énv@´_x001A__x001B_d@5_x0001_ì_x001F_°@ü"L&gt;KÏ@_x000E__x0005_Mi¸_x000E_@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_x0003__x0004_ÁÉq@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_x0002__x0005_Çw_x0016_ò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@¦Ãw6¦p@ÎCý_x0010_×÷y@_x0006_ajtÍ@z@¾©_x0008_cPÍu@_x0001_=^RnNs@×\§û_x0011_t@î!îGò¯p@Rb»ñ°¼{@H¢^km{@_x0010_ÿ¬__x0002__x000B_@rnFÚÎ¦@¯_x001F_±ÝÐªm@û±_x001C_,_x0001__x0003_-þu@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Ñu/|v@ËùË³Ü#@uå¬_x0017_/²r@¦%X¹÷Xu@ù°B_x0017__x001C_@`d_x0007_ÿ_x000B_p@_x0011__x001F_:ééy@þM"Ö²p@¨¸øg0~@Ô=âµÕ_x001A_r@w¹3_x0017__x0002_V{@ÀÆU_x000F_b5z@ñ_x0001_à¤S/j@Èâ­[q_x0011_o@_x0001__x0008_(bí_x0007_]ê{@pZÿG=v@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w@¸üt_x0002_r@7JÃóSp@Ç_x000B_Pé¡"~@Ö_x0011_z´&gt;_x0004_{@öÊ`j­y@_x0003_ÙþCMy@÷ú_x000F_©{{@N_x0015_3«_x0011_}@.çç;Dn@_x0014_,ÿ;zÐf@û{vRÑay@5_x0016_F_x0007_	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_x0001__x0002_KºLY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3óÁ_x0002__x0004_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_x0003__x0007_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iê_x0003__x0004_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'?P¥J@Ü%#wz@C|^&gt;&gt;_x0005_z@°ERÇÐ°U@d×Ð(¨Òt@x6Ò«_x0008_[v@$í­Ø{u@_x0002__x0005_á_x0001_ÜC_x000C_rz@».öþ_x000C_t@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_x0002__x000B_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_x0002__x0005_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_x0001__x0002_ßv@ò_x0007__x0011_©x@³Çü_x0018_s@X_}û­pu@&amp;¨qJms@_x0017_&gt;Ê_x0007_v@Y1`"_x0004_}@E/ÀÔTx@J2¾/én@V)è_x0001_äÉ@¹¢chÕz@úè_x0013_¨úôv@_x0017__x0010_bÉ=9h@_x0002__x0003_[ý@n¸¾×¹}@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_x0002__x0006_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IOo_x0006__x0001_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Pæw@daÝÙöPw@_x000E_I0_x0012_Xüz@ÒØùs@7ß_x0017_-Îr@n_x001D_|@_x0004__x0007_êå_x0008_CÙu@_x0015_j²Óhr@±5r:ï:v@ÐS0Ê¯~@ÄºÞ¿§h@ä¢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_x0002__x0005_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0005_v@_x0002__x0003_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z@SÃÉ,{@&amp;~_x0017_!_x0001__x0002_ë÷}@À0ãkÕ}@_x0019_«Ù/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ïT@üIÔtÉ5t@y*f@2ºæ8Y@Ç_x0002_Ü¨©«@_x0002__x0003_+&gt;ñ_x0003_&lt;{@ö*][F%u@_x0001_vö¶_x0011_|@RWò~·p@_x001A__x0012__x0001_û_x0008_}@À¥WçÃÅ@C_x0006_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_x0002__x0003_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U¶Û@b_x0002_á¸t@¿_x001F__x0001_ÌDf@¤n¢z@B£IO_x0017_#r@¿»4eáw@_x0004_oY'ö~@Ó¯_x0008_¸6@y@õ=_x0017__x001E_w@ÿÿäIÞS@ú;Çø¯¾s@Ú9OåV_x0007_d@·_x0015_Ä½w@òÝ7-sÕl@_x0011_)§=z@_x0001__x0002_ÝP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¶A·_x0003__x0005_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_x0003__x0004_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*ÓÅf_x0001__x000B_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_x0003__x0004_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¿tØ_x0001__x0008_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_x0001__x0003_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.Øß¶_x0003__x0004_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_x0001__x0002_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×°÷o@ã0©²)z@ßÇ_x0016_%µ@^_x001F_¤ïÈa@íS¶3y@Ä_x0008_HúýÀp@ðl¾ø_x0001_à|@_x0018_`In±Æz@üÇ_x0011_Ù«"x@cYý_x0002__x0004_7w@8&amp;é¯v@_x0019_à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Õä3(6v@_x0002__x0003_ë_x0012_pýÛq@×,_x001F_B°k@`ãg²óèv@ø_x0015_s5_x0001_@ÜÞðñmu@¡òà\q@\_x0012_÷_x0017_w@í_x0019_T'öÎy@_x000D_ý¾¿_t@Á5_Ò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_x0004__x0005_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Ã÷_x0016_[ñ\@Xêð´óþp@_x0002__x0007__x000E_øm_x0003_éu@E½óÚB\y@Í±Ul@_x000C_þøAL²@Ä_x000B_Ó4©f@½_x0003_§5£}@Þáç®É@_x0004_¦¨t2{@|VujÏ_x001D_z@pí¸YF¹v@Ü_x0012_g¶Ã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"_x000F_än{w@í;ÃïÏp@G1_x0005_xÕóx@1­Óx@8{tçDkx@/Ç¶Ã¤@Z_x0012__x0002__x0007_p_x0014_u@ÑCr}_x0001__x0003_2Æp@ÊVL6i@U_x001A_&lt;Ä_x001C_y@µµÿ*øk@B_x001A_Nôy@\Áæn|@B³´Æ¹o@HÔâQ_x0006_Ñs@¨ÙxYU_x0019_@õåì¡ºy@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@ip¦ºÃFj@_x0001_	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_x0006__x0007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x0002__x0003_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_x0001__x0004_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Ó1q@_x0003__x0005_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_x0006_	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_x0002__x0003_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_x0002__x000F_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_x0002__x0005_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ßv@ò_x0007__x0011_©x@³Çü_x0018_s@X_}û­pu@&amp;¨qJms@_x0017_&gt;Ê_x0007_v@Y1`"_x0004_}@E/ÀÔTx@J2¾_x0001__x0002_/én@V)è_x0001_äÉ@¹¢chÕz@úè_x0013_¨úôv@_x0017__x0010_bÉ=9h@_x0002__x0003_[ý@n¸¾×¹}@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T_x000E_x@_x0016_¦ÕÄ_x0003_@úõÛHíór@6&lt;ø-ÿ{@ªì^_x0004_û@¢ùß_x001C_s@_x000C_¼4}¾@_x0006__x0007_!«?ÁÞ[@W_x0015_&lt;J_x0001__x0014_@¿Yþ®_x0015_Û}@ÌÕÍYàÃk@_x001C_­%Öp~@=Lês&lt;i@ê= y£q@i_x000F_:_ùx@¢µx¢_x0006_'@y&lt;B¶:#w@y_x0017_Utªw@_x001C_¥Tûù¹w@ÿRó_x0016_Ds@)®p&amp;_x0005_ì}@©â_x0016_Ûn@)të¨s@§K¬î¿w@fýAö_x001B_«b@e$K_x0007_v@-6ûJ_x0017_q@Ã=#+ð_x0014_~@øØ+&amp;_x0006_4X@_x001B_O´­Í~@IOo_x0007__x0002__x001B_|@Î_x0017_ßÁ"s@j_x0004_F¾ t@Ã³öä_x0014_¡~@ÜY&gt;9t¦a@N_ã Eér@Ê­7Ðw@zö¾ü.}@_x0003_[4³_x0001__x0003_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at'v@åëÀ§_x0003_z@I¤½qu@_x0004__x000E_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t@Ö_x0007_{Ñþo@ÀMrêO@UË_x0013__x0008__x0002__x0006_³_x0004_w@føU5Ýe@2Ø_x0003_5é@&gt;úà$}@kw@Ðvu@"7M`Gò|@õAÏ~ús@$_x0007_þ´Á¾m@Ø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,Ûu@_x0002__x0003_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0002__x0003_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_x0002__x0003_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_x0002__x0003_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_x0004_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_x0001__x0003_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«p×_x0002_Öq@bQZ@?~1dn¡{@_x0002__x0003_·þ:m@ôûD'_x000F_p@:Îµ_x0016_ÙÏv@H«;²z@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_x0001__x0004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_x0007__x0008_RD3¹t@QW3è°Çv@ÿäh_x0019_äG@üÃ½åfhu@_x0007_£nMIGy@_x0002_i©ÕÜs@&amp;âàßhßr@;A_x0013_®T1x@_x0008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0001__x0003_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_x0003__x0006_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Z"UÕ_x0003__x0004_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¨ïy@_x0001__x0002_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_x0002__x0004_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Õä3(6v@ë_x0012_pýÛq@×,_x001F_B°k@`ãg²óèv@ø_x0015_s5_x0001_@ÜÞðñmu@¡òà\q@\_x0012_÷_x0017_w@í_x0019_T'öÎy@_x0002__x0003__x000D_ý¾¿_t@Á5_Ò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_x0005__x0006_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Ã÷_x0016_[ñ\@Xêð´óþp@_x000E_øm_x0003_éu@E½óÚB\y@Í±Ul@_x000C_þøAL²@Ä_x000B_Ó4©f@½_x0003_§5£}@Þáç®É@_x0004_¦¨t2{@_x0002__x0003_|VujÏ_x001D_z@pí¸YF¹v@Ü_x0012_g¶Ã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"_x000F_än{w@í;ÃïÏp@G1_x0005_xÕóx@1­Óx@8{tçDkx@/Ç¶Ã¤@Z_x0012__x0002__x0003_p_x0014_u@ÑCr}2Æp@ÊVL6i@U_x001A_&lt;Ä_x001C_y@µµÿ*øk@B_x001A_Nôy@\Áæn|@B³´Æ¹o@HÔâQ_x0006_Ñs@¨ÙxY_x0001__x0003_U_x0019_@õåì¡ºy@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@ip¦ºÃFj@&lt;&lt;@_x0018_ö¯q@¯j_x0003_µ°ås@-]Idka@Vf_x001B_@k@¦­ÑH¢_x0016_p@°ý&gt;ª_x0006_}i@­õ_x0007__x0007__x0005_a@x_x0002_s¬ËNp@_x0001__x0007_8#Aæ&gt;0t@_x001F_T³²,|@Ø_x0004__x0014_¸û'k@túö¤_x0016_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_x0005__x0006_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_x0003_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_x0004__x0006_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0001__x0003_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_x0006_	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_x0002__x0003_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0002__x0005_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_x0001__x0002_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_x0002__x0005_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_x0001__x0006_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uù?¼_x0003__x0006_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És@_x0005__x000C_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_x0013__x0002__x0004_Ç|@³2A|:(t@Xð_x0001_|@_x0011__x0017_È_x001D_[m@T¾)$@¿Îû«þt@H¿"çj@_x0003_ò_x000C_&gt;?5@¼ãÄÕ9×t@©ÔÄ®Ï«j@3[½_x000E_±@¬ÜçÝI_x001D_o@:æç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µTs@_x0002__x0003_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_x0002__x0003_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0002__x0003_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_x0002__x0003_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1x@_x0003__x0004_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_x0001__x0003_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T_x000C_ó\s@¼èTÐÿa@¬y!V50y@_x0019_Y=çÓ^`@_x0002__x0003_EG_x0013_¤K@Ë²M¥ct@rS×Î&lt;l@ÄüßÇþx@'z_x000F_f_x0011_@äYsùòq@Fãc`e_x001A_@Wa_x0012_òÙw@VZüdË·@í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îiW@dV£{_x0002_t@4_x000D_}å2@|@Fc¿_x000D_es@Uÿlè_x0001__x0004_ss@æ¨\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0002__x0007_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íq@¸GZ}^º~@ð@!«wPg@°ØD¼ó§{@Ì|&lt;2_x000D_n@_x001A_÷)@_x0001__x0003__x001F__x0011_l@¿¨ô¦ÌÍ}@ÿ»,ÝN_x0014_x@tôT}Å_x0018_v@³¬@î{@Ä_x0004_Îê_x0006_u@0¼a$nj@ÁÙvx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0003__x0005_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0003__x000C_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y@t&gt;_x0005_½@_x0011_'}g_x0006_r@6ÛÐáq@­@Ý/}u@_x0001__x0002_G©_x0004_&amp;=Ó@_x001D_-0ESv|@ã¯ÊÅ+q@®_x000E_G²@È4A@Dªv%\x@B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_x0002__x0004_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_x0002__x0003_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î_x000F_Ì_x0005_	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@¦Ãw6¦p@ÎCý_x0010_×÷y@_x0006_ajtÍ@z@¾©_x0008_cPÍu@_x0001_=^RnNs@_x0001__x0002_×\§û_x0011_t@î!îGò¯p@Rb»ñ°¼{@H¢^km{@_x0010_ÿ¬__x0001__x000B_@rnFÚÎ¦@¯_x001F_±ÝÐªm@û±_x001C_,-þu@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Ñu/|v@ËùË³Ü#@uå¬_x0017_/²r@¦%X¹÷Xu@ù°B_x0017__x001C_@`d_x0007_ÿ_x000B_p@_x0011__x001F_:é_x0001__x0003_éy@þM"Ö²p@¨¸øg0~@Ô=âµÕ_x001A_r@w¹3_x0017__x0002_V{@ÀÆU_x000F_b5z@ñ_x0001_à¤S/j@Èâ­[q_x0011_o@(bí_x0007_]ê{@pZÿG=v@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&gt;_x0004_{@_x0001__x0007_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0002__x0003_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²@_x0002__x0004_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_x0003__x0007_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_x0003__x0004_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Y®}@_x0002_xñ¸S}@ûí¦:¿o@¨òê_x0002__x0006_ðò@p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_x0002__x0003_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0005_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_x0001__x0002_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_x0002__x0006_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_x0001__x0005_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_x0003__x0004_§Äu@#ÿ¸z ²u@×ô Pæw@daÝÙöPw@_x000E_I0_x0012_Xüz@ÒØùs@7ß_x0017_-Îr@n_x001D_|@êå_x0008_CÙu@_x0015_j²Óhr@±5r:ï:v@ÐS0Ê¯~@ÄºÞ¿§h@ä¢ at'v@åëÀ§_x0004_z@I¤½qu@ 1._x0004_µx@Ue_x0011_l«æ{@çkük]@@_x0005_yRD"u@ÿ_x000C_ËÃ_x0008_~@ä_x0001_×fq@&amp;àC2|@åÍHÉs@mP&amp;_x000B_öP@Ç1t:Ñ@Ùg7ÑCRc@t_x001C_ÏBÀv@wÓ7_x0017__x0002_ys@Ý½Ï|4@¢Ò4_x0006_ç¾u@zÙ_x0006_üµ4x@_x0002__x0005_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_x0013_Ç|@³2A|:(t@Xð_x0001_|@_x0011__x0017_È_x001D_[m@T¾)$@¿Îû«þt@H¿"çj@_x0003_ò_x000C_&gt;?5@¼ãÄÕ_x0002__x0003_9×t@©ÔÄ®Ï«j@3[½_x000E_±@¬ÜçÝI_x001D_o@:æç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Ñ@gñÿh_x0004_y@dE_x001A_i@_x0002__x0003__x001F_:Eû¾£@ôa`Ìð÷u@&gt;z^¶/ªz@æt¥_x0016__x000B_s@ªª²:_x001B__x0003_x@_x0001_")¾î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_x0002__x0003_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_x0002__x0003_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U¶Û@b_x0002_á¸t@¿_x001F__x0001_ÌDf@¤n¢z@B£IO_x0017_#r@¿»4eáw@_x0004_oY'ö~@Ó¯_x0008_¸_x0001__x0002_6@y@õ=_x0017__x001E_w@ÿÿäIÞS@ú;Çø¯¾s@Ú9OåV_x0007_d@·_x0015_Ä½w@òÝ7-sÕl@_x0011_)§=z@ÝP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{@_x0003__x0005_½µ_x0013__x001A_&gt;u@NÍ¨Dt@z_Ê¢|~@Vè±|@þLUe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_x0001__x0003_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T_x000C_ó\s@¼èTÐÿa@¬y!V50y@_x0019_Y=çÓ^`@EG_x0013_¤K@Ë²M¥ct@rS×Î&lt;l@ÄüßÇþx@'z_x000F_f_x0011_@äYsùòq@Fãc`e_x001A_@Wa_x0012_òÙw@_x0003__x000C_VZüdË·@í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¸o@ÎµÑ_x0012_¹5{@¶ó8_x0002_m|@l¬ÂT3}o@xÐ_x001D_¤ÃR|@ü&gt;F5Ê7s@Ý*s__x0016_{u@_x0016_ýn_x0001__x0004_Ùx@ä.ðOSe@ÛKÏQOt@á_x0011_t&gt;Á}@´¿¿"§u@æ÷"V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k_x0005_ûnNq@_x0002__x0005_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_x0001__x0003_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_x0003__x0004_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_x0001__x0003_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×°÷o@ã0©²)z@_x0001__x0002_ßÇ_x0016_%µ@^_x001F_¤ïÈa@íS¶3y@Ä_x0008_HúýÀp@ðl¾ø_x0001_à|@_x0018_`In±Æz@üÇ_x0011_Ù«"x@cYý7w@8&amp;é¯v@_x0019_à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Û@×nÓ_x0002__x0005_ _x000C_r@_x0003_D\w@ïûe_x0016_énv@´_x001A__x001B_d@5_x0001_ì_x001F_°@ü"L&gt;KÏ@_x000E__x0005_Mi¸_x000E_@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</t>
  </si>
  <si>
    <t>b66670e256cb347ef30956474bf95ee6_x0003__x0004_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_x0002__x0005_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@¦Ãw6¦p@ÎCý_x0010_×÷y@_x0006_ajtÍ@z@¾©_x0008_cPÍu@_x0001_=^RnNs@×\§û_x0011_t@î!îGò¯p@Rb»ñ°¼{@H¢^km{@_x0010_ÿ¬__x0002__x000B_@rnFÚÎ¦@¯_x001F_±ÝÐªm@û±_x001C_,-þu@_x0001__x0003_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Ñu/|v@ËùË³Ü#@uå¬_x0017_/²r@¦%X¹÷Xu@ù°B_x0017__x001C_@`d_x0007_ÿ_x000B_p@_x0011__x001F_:ééy@þM"Ö²p@¨¸øg0~@Ô=âµÕ_x001A_r@w¹3_x0017__x0002_V{@ÀÆU_x000F_b5z@ñ_x0001_à¤S/j@Èâ­[q_x0011_o@(bí_x0007__x0001__x0008_]ê{@pZÿG=v@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w@¸üt_x0002_r@7JÃóSp@Ç_x000B_Pé¡"~@Ö_x0011_z´&gt;_x0004_{@öÊ`j­y@_x0003_ÙþCMy@÷ú_x000F_©{{@N_x0015_3«_x0011_}@.çç;Dn@_x0014_,ÿ;zÐf@û{vRÑay@5_x0016_Fýïu@_x0007_	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_x0001__x0002_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3óÁ8ï{@_x0002__x0004_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0003__x0007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iê_x001E_Úp@89ÖkJ[þ@;²*¾M_x001D_x@±`$Eë|@P_x001C_r|sd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0003__x0004_w_x0001__x0003__x0003_x_x0001__x0003__x0003_y_x0001__x0003__x0003_z_x0001__x0003__x0003_{_x0001__x0003__x0003_|_x0001__x0003__x0003_~_x0001__x0003__x0003_ýÿÿÿ_x0001__x0003__x0003__x0001__x0003__x0003_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'?P¥J@Ü%#wz@C|^&gt;&gt;_x0005_z@°ERÇÐ°U@d×Ð(¨Òt@x6Ò«_x0008_[v@$í­Ø_x0002__x0005_{u@á_x0001_ÜC_x000C_rz@».öþ_x000C_t@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_x0002__x000B_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_x0002__x0005_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?Y[w@_x0001__x0002_9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_x0002__x0006_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_x0001__x0005_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Pæw@daÝÙöPw@_x000E_I0_x0012_Xüz@ÒØùs@7ß_x0017_-Îr@n_x001D__x0004__x0007_|@êå_x0008_CÙu@_x0015_j²Óhr@±5r:ï:v@ÐS0Ê¯~@ÄºÞ¿§h@ä¢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_x0002__x0005_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_x0002__x0003_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z@SÃÉ,{@_x0001__x0002_&amp;~_x0017_!ë÷}@À0ãkÕ}@_x0019_«Ù/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ïT@üIÔtÉ5t@y*f@2ºæ8Y@Ç_x0002_Ü¨_x0002__x0003_©«@+&gt;ñ_x0003_&lt;{@ö*][F%u@_x0001_vö¶_x0011_|@RWò~·p@_x001A__x0012__x0001_û_x0008_}@À¥WçÃÅ@C_x0006_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_x0002__x0003_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U¶Û@b_x0002_á¸t@¿_x001F__x0001_ÌDf@¤n¢z@B£IO_x0017_#r@¿»4eáw@_x0004_oY'ö~@Ó¯_x0008_¸6@y@õ=_x0017__x001E_w@ÿÿäIÞS@ú;Çø¯¾s@Ú9OåV_x0007_d@·_x0015_Ä½w@òÝ7-sÕl@_x0011_)_x0001__x0002_§=z@ÝP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_x0003__x0005_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_x0003__x0004_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_x0001__x000B_*ÓÅf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_x0003__x0004_õm@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_x0001__x0008_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_x0001__x0003_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_x0003__x0004_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_x0001__x0002_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×°÷o@ã0©²)z@ßÇ_x0016_%µ@^_x001F_¤ïÈa@íS¶3y@Ä_x0008_HúýÀp@ðl¾ø_x0001_à|@_x0018_`In±Æz@üÇ_x0011_Ù«"x@_x0002__x0004_cYý7w@8&amp;é¯v@_x0019_à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Õä3_x0002__x0003_(6v@ë_x0012_pýÛq@×,_x001F_B°k@`ãg²óèv@ø_x0015_s5_x0001_@ÜÞðñmu@¡òà\q@\_x0012_÷_x0017_w@í_x0019_T'öÎy@_x000D_ý¾¿_t@Á5_Ò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_x0004__x0005_ÍÂv¥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Ã÷_x0016_[ñ\@Xêð´_x0002__x0007_óþp@_x000E_øm_x0003_éu@E½óÚB\y@Í±Ul@_x000C_þøAL²@Ä_x000B_Ó4©f@½_x0003_§5£}@Þáç®É@_x0004_¦¨t2{@|VujÏ_x001D_z@pí¸YF¹v@Ü_x0012_g¶Ã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"_x000F_än{w@í;ÃïÏp@G1_x0005_xÕóx@1­Óx@8{tçDkx@/Ç¶Ã¤@Z_x0012__x0002__x0007_p_x0014_u@_x0001__x0003_ÑCr}2Æp@ÊVL6i@U_x001A_&lt;Ä_x001C_y@µµÿ*øk@B_x001A_Nôy@\Áæn|@B³´Æ¹o@HÔâQ_x0006_Ñs@¨ÙxYU_x0019_@õåì¡ºy@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@ip¦º_x0001_	ÃFj@&lt;&lt;@_x0018_ö¯q@¯j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_x0006__x0007_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_x0002__x0003_TÞ~@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_x0001__x0004_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_x0003__x0005_Ó1q@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_x0006_	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_x0002__x0003_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_x0002__x000F_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_x0002__x0005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ßv@ò_x0007__x0011_©x@³Çü_x0018_s@X_}û­pu@&amp;¨qJms@_x0017_&gt;Ê_x0007_v@Y1`"_x0004_}@E/ÀÔTx@_x0001__x0002_J2¾/én@V)è_x0001_äÉ@¹¢chÕz@úè_x0013_¨úôv@_x0017__x0010_bÉ=9h@_x0002__x0003_[ý@n¸¾×¹}@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T_x000E_x@_x0016_¦ÕÄ_x0003_@úõÛHíór@6&lt;ø-ÿ{@ªì^_x0004_û@¢ùß_x001C_s@_x000C_¼4_x0003__x0006_}¾@!«?ÁÞ[@W_x0015_&lt;J_x0001__x0014_@¿Yþ®_x0015_Û}@ÌÕÍYàÃk@_x001C_­%Öp~@=Lês&lt;i@ê= y£q@i_x000F_:_ùx@¢µx¢_x0003_'@y&lt;B¶:#w@y_x0017_Utªw@_x001C_¥Tûù¹w@ÿRó_x0016_Ds@)®p&amp;_x0005_ì}@©â_x0016_Ûn@)të¨s@§K¬î¿w@fýAö_x001B_«b@e$K_x0006_v@-6ûJ_x0017_q@Ã=#+ð_x0014_~@øØ+&amp;_x0003_4X@_x001B_O´­Í~@IOo_x0006__x0002__x001B_|@Î_x0017_ßÁ"s@j_x0004_F¾ t@Ã³öä_x0014_¡~@ÜY&gt;9t¦a@N_ã Eér@Ê­7Ðw@zö¾ü.}@_x0001__x0005_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at'v@åëÀ§_x0005_z@I¤½_x0004__x000E_qu@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t@Ö_x0007_{Ñþo@ÀMrêO@_x0002__x0006_UË_x0013__x0008_³_x0004_w@føU5Ýe@2Ø_x0003_5é@&gt;úà$}@kw@Ðvu@"7M`Gò|@õAÏ~ús@$_x0007_þ´Á¾m@Ø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_x0002__x0003_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|@Âó^Ñðw@Wé³dýv@_x0015_xÒs£v@¨\òa[|@¼2»F}@_x0002__x0003_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_x0002__x0003_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0002__x0003_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_x0003__x0004_°Åx@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0001__x0003__x001F_´3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«p×_x0002_Öq@bQZ@?~1d_x0002__x0003_n¡{@·þ:m@ôûD'_x000F_p@:Îµ_x0016_ÙÏv@H«;²z@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_x0001__x0004_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_x0006__x0007_Óð@RD3¹t@QW3è°Çv@ÿäh_x0019_äG@üÃ½åfhu@_x0006_£nMIGy@_x0002_i©ÕÜs@&amp;âàßhßr@;A_x0013_®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0001__x0003_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_x0003__x0006_?Áx@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_x0003__x0004_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_x0001__x0002_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_x0002__x0004_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Õä3(6v@ë_x0012_pýÛq@×,_x001F_B°k@`ãg²óèv@ø_x0015_s5_x0001_@ÜÞðñmu@¡òà\q@\_x0012_÷_x0017_w@í_x0019_T'_x0002__x0003_öÎy@_x000D_ý¾¿_t@Á5_Ò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_x0005__x0006_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Ã÷_x0016_[ñ\@Xêð´óþp@_x000E_øm_x0003_éu@E½óÚB\y@Í±Ul@_x000C_þøAL²@Ä_x000B_Ó4©f@½_x0003_§5£}@Þáç®É@_x0004_¦¨_x0002__x0003_t2{@|VujÏ_x001D_z@pí¸YF¹v@Ü_x0012_g¶Ã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"_x000F_än{w@í;ÃïÏp@G1_x0005_xÕóx@1­Óx@8{tçDkx@/Ç¶Ã¤@Z_x0012__x0002__x0003_p_x0014_u@ÑCr}2Æp@ÊVL6i@U_x001A_&lt;Ä_x001C_y@µµÿ*øk@B_x001A_Nôy@\Áæn|@B³´Æ¹o@HÔâQ_x0006_Ñs@_x0001__x0003_¨ÙxYU_x0019_@õåì¡ºy@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@ip¦ºÃFj@&lt;&lt;@_x0018_ö¯q@¯j_x0003_µ°ås@-]Idka@Vf_x001B_@k@¦­ÑH¢_x0016_p@°ý&gt;ª_x0006_}i@­õ_x0007__x0007__x0005_a@x_x0002_s¬_x0001__x0007_ËNp@8#Aæ&gt;0t@_x001F_T³²,|@Ø_x0004__x0014_¸û'k@túö¤_x0016_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_x0005__x0006_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_x0002__x0003_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0004__x0006__x0012_Z|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_x0001__x0003_Á~@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_x0006_	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_x0002__x0003_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0002__x0005_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_x0001__x0002_y@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_x0002__x0005_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x0001__x0006__ùx@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_x0003__x0006_uù?¼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_x0005__x000C_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t@Ö_x0007_{Ñþo@ÀMrêO@UË_x0013__x0008_³_x0004_w@føU5Ýe@2Ø_x0003_5é@&gt;úà$}@kw@Ðvu@"7M`Gò|@õAÏ~ús@$_x0007_þ´Á¾m@_x0002__x0004_Ø _x0013_Ç|@³2A|:(t@Xð_x0001_|@_x0011__x0017_È_x001D_[m@T¾)$@¿Îû«þt@H¿"çj@_x0003_ò_x000C_&gt;?5@¼ãÄÕ9×t@©ÔÄ®Ï«j@3[½_x000E_±@¬ÜçÝI_x001D_o@:æç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_x0002__x0003_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_x0002__x0003_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_x0002__x0003_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_x0002__x0003_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_x0003__x0004_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_x0001__x0003_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T_x000C_ó\s@¼èTÐÿa@¬y!V50y@_x0019_Y=ç_x0002__x0003_Ó^`@EG_x0013_¤K@Ë²M¥ct@rS×Î&lt;l@ÄüßÇþx@'z_x000F_f_x0011_@äYsùòq@Fãc`e_x001A_@Wa_x0012_òÙw@VZüdË·@í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îiW@dV£{_x0002_t@4_x000D_}å2@|@Fc¿_x000D_es@_x0001__x0004_Uÿlèss@æ¨\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_x0002__x0007_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íq@¸GZ}^º~@ð@!«wPg@°ØD¼ó§{@Ì|&lt;2_x000D_n@_x0001__x0003__x001A_÷)@_x001F__x0011_l@¿¨ô¦ÌÍ}@ÿ»,ÝN_x0014_x@tôT}Å_x0018_v@³¬@î{@Ä_x0004_Îê_x0006_u@0¼a$nj@ÁÙvx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_x0003__x0005_9${@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0003__x000C__x0007_.Ø#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y@t&gt;_x0005_½@_x0011_'}g_x0006_r@6ÛÐáq@­@Ý/_x0001__x0002_}u@G©_x0004_&amp;=Ó@_x001D_-0ESv|@ã¯ÊÅ+q@®_x000E_G²@È4A@Dªv%\x@B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_x0002__x0004_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_x0002__x0003_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_x0005_	î_x000F_ÌfJ}@7þö5ªn@_x0019_¾-xv@XÌ_x0001_«$y@÷_x0002_æwÃWw@·_x0007_ÀÝ¢s@0_x001B_9ý`¼r@ùY"ÕE{@Çw_x0016_òYEn@d_x0017_â_x0014_`Ã{@@Õ.Ôg@t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@¦Ãw6¦p@ÎCý_x0010_×÷y@_x0006_ajtÍ@z@¾©_x0008_cPÍu@_x0001_=^R_x0001__x0002_nNs@×\§û_x0011_t@î!îGò¯p@Rb»ñ°¼{@H¢^km{@_x0010_ÿ¬__x0001__x000B_@rnFÚÎ¦@¯_x001F_±ÝÐªm@û±_x001C_,-þu@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Ñu/|v@ËùË³Ü#@uå¬_x0017_/²r@¦%X¹÷Xu@ù°B_x0017__x001C_@`d_x0007_ÿ_x000B_p@_x0001__x0003__x0011__x001F_:ééy@þM"Ö²p@¨¸øg0~@Ô=âµÕ_x001A_r@w¹3_x0017__x0002_V{@ÀÆU_x000F_b5z@ñ_x0001_à¤S/j@Èâ­[q_x0011_o@(bí_x0007_]ê{@pZÿG=v@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_x0001__x0007_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0002__x0003_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_x0002__x0004_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_x0003__x0007_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_x0003__x0004_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Y®}@_x0002_xñ¸S}@ûí¦:¿o@_x0002__x0006_¨òêðò@p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_x0002__x0003_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_x0002__x0005_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_x0001__x0002_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_x0002__x0006_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_x0001__x0005_¨s@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_x0003__x0007__x0004_ÍN§Äu@#ÿ¸z ²u@×ô Pæw@daÝÙöPw@_x000E_I0_x0012_Xüz@ÒØùs@7ß_x0017_-Îr@n_x001D_|@êå_x0008_CÙu@_x0015_j²Óhr@±5r:ï:v@ÐS0Ê¯~@ÄºÞ¿§h@ä¢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_x0002__x0005_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_x0013_Ç|@³2A|:(t@Xð_x0001_|@_x0011__x0017_È_x001D_[m@T¾)$@¿Îû«þt@H¿"çj@_x0003_ò_x000C_&gt;?5@_x0002__x0003_¼ãÄÕ9×t@©ÔÄ®Ï«j@3[½_x000E_±@¬ÜçÝI_x001D_o@:æç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Ñ@gñÿh_x0004_y@dE_x0002__x0003__x001A_i@_x001F_:Eû¾£@ôa`Ìð÷u@&gt;z^¶/ªz@æt¥_x0016__x000B_s@ªª²:_x001B__x0003_x@_x0001_")¾î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_x0002__x0003_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_x0002__x0003_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U¶Û@b_x0002_á¸t@¿_x001F__x0001_ÌDf@¤n¢z@B£IO_x0017_#r@¿»4eáw@_x0004_oY'ö~@_x0001__x0002_Ó¯_x0008_¸6@y@õ=_x0017__x001E_w@ÿÿäIÞS@ú;Çø¯¾s@Ú9OåV_x0007_d@·_x0015_Ä½w@òÝ7-sÕl@_x0011_)§=z@ÝP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_x0003__x0005_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_x0001__x0003_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T_x000C_ó\s@¼èTÐÿa@¬y!V50y@_x0019_Y=çÓ^`@EG_x0013_¤K@Ë²M¥ct@rS×Î&lt;l@ÄüßÇþx@'z_x000F_f_x0011_@äYsùòq@Fãc`e_x001A_@Wa_x0012_ò_x0003__x000C_Ùw@VZüdË·@í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¸o@ÎµÑ_x0012_¹5{@¶ó8_x0002_m|@l¬ÂT3}o@xÐ_x001D_¤ÃR|@ü&gt;F5Ê7s@Ý*s__x0016_{u@_x0001__x0004__x0016_ýnÙx@ä.ðOSe@ÛKÏQOt@á_x0011_t&gt;Á}@´¿¿"§u@æ÷"V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k_x0005_ûn_x0002__x0005_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_x0001__x0003_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_x0003__x0004_XÏ{@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_x0001__x0003_½0_x0017_Ú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×°÷o@ã0©_x0001__x0002_²)z@ßÇ_x0016_%µ@^_x001F_¤ïÈa@íS¶3y@Ä_x0008_HúýÀp@ðl¾ø_x0001_à|@_x0018_`In±Æz@üÇ_x0011_Ù«"x@cYý7w@8&amp;é¯v@_x0019_à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Û@</t>
  </si>
  <si>
    <t>5b8ac1d16336b35d58eac1af08350aab_x0003__x0004_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_x0002__x0005_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@¦Ãw6¦p@ÎCý_x0010_×÷y@_x0006_ajtÍ@z@¾©_x0008_cPÍu@_x0001_=^RnNs@×\§û_x0011_t@î!îGò¯p@Rb»ñ°¼{@H¢^km{@_x0010_ÿ¬__x0002__x000B_@rnFÚÎ¦@¯_x001F_±ÝÐªm@û±_x001C_,-þu@_x0001__x0003_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Ñu/|v@ËùË³Ü#@uå¬_x0017_/²r@¦%X¹÷Xu@ù°B_x0017__x001C_@`d_x0007_ÿ_x000B_p@_x0011__x001F_:ééy@þM"Ö²p@¨¸øg0~@Ô=âµÕ_x001A_r@w¹3_x0017__x0002_V{@ÀÆU_x000F_b5z@ñ_x0001_à¤S/j@Èâ­[q_x0011_o@(bí_x0007__x0001__x0008_]ê{@pZÿG=v@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w@¸üt_x0002_r@7JÃóSp@Ç_x000B_Pé¡"~@Ö_x0011_z´&gt;_x0004_{@öÊ`j­y@_x0003_ÙþCMy@÷ú_x000F_©{{@N_x0015_3«_x0011_}@.çç;Dn@_x0014_,ÿ;zÐf@û{vRÑay@5_x0016_Fýïu@_x0007_	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_x0001__x0002_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3óÁ8ï{@_x0002__x0004_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0003__x0007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iê_x001E_Úp@_x0002__x0003_ÖkJ[þ@;²*¾M_x001D_x@±`$Eë|@P_x001C_r|sd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ü_x0001__x0003__x0003_ýÿÿÿý_x0001__x0003__x0003_þ_x0001__x0003__x0003_ÿ_x0001__x0003__x0003__x0003__x0002__x0003__x0003_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'?P¥J@Ü%#wz@C|^&gt;&gt;_x0005_z@°ERÇÐ°U@d×Ð(¨Òt@x6Ò«_x0008_[v@$í­Ø_x0002__x0005_{u@á_x0001_ÜC_x000C_rz@».öþ_x000C_t@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_x0002__x000B_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_x0002__x0005_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?Y[w@_x0001__x0002_9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_x0002__x0006_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_x0001__x0005_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Pæw@daÝÙöPw@_x000E_I0_x0012_Xüz@ÒØùs@7ß_x0017_-Îr@n_x001D__x0004__x0007_|@êå_x0008_CÙu@_x0015_j²Óhr@±5r:ï:v@ÐS0Ê¯~@ÄºÞ¿§h@ä¢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_x0002__x0005_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_x0002__x0003_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z@SÃÉ,{@_x0001__x0002_&amp;~_x0017_!ë÷}@À0ãkÕ}@_x0019_«Ù/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ïT@üIÔtÉ5t@y*f@2ºæ8Y@Ç_x0002_Ü¨_x0002__x0003_©«@+&gt;ñ_x0003_&lt;{@ö*][F%u@_x0001_vö¶_x0011_|@RWò~·p@_x001A__x0012__x0001_û_x0008_}@À¥WçÃÅ@C_x0006_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_x0002__x0003_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U¶Û@b_x0002_á¸t@¿_x001F__x0001_ÌDf@¤n¢z@B£IO_x0017_#r@¿»4eáw@_x0004_oY'ö~@Ó¯_x0008_¸6@y@õ=_x0017__x001E_w@ÿÿäIÞS@ú;Çø¯¾s@Ú9OåV_x0007_d@·_x0015_Ä½w@òÝ7-sÕl@_x0011_)_x0001__x0002_§=z@ÝP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_x0003__x0005_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_x0003__x0004_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_x0001__x000B_*ÓÅf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_x0003__x0004_õm@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_x0001__x0008_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_x0001__x0003_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_x0003__x0004_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_x0001__x0002_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×°÷o@ã0©²)z@ßÇ_x0016_%µ@^_x001F_¤ïÈa@íS¶3y@Ä_x0008_HúýÀp@ðl¾ø_x0001_à|@_x0018_`In±Æz@üÇ_x0011_Ù«"x@_x0002__x0004_cYý7w@8&amp;é¯v@_x0019_à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Õä3_x0002__x0003_(6v@ë_x0012_pýÛq@×,_x001F_B°k@`ãg²óèv@ø_x0015_s5_x0001_@ÜÞðñmu@¡òà\q@\_x0012_÷_x0017_w@í_x0019_T'öÎy@_x000D_ý¾¿_t@Á5_Ò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_x0004__x0005_ÍÂv¥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Ã÷_x0016_[ñ\@Xêð´_x0002__x0007_óþp@_x000E_øm_x0003_éu@E½óÚB\y@Í±Ul@_x000C_þøAL²@Ä_x000B_Ó4©f@½_x0003_§5£}@Þáç®É@_x0004_¦¨t2{@|VujÏ_x001D_z@pí¸YF¹v@Ü_x0012_g¶Ã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"_x000F_än{w@í;ÃïÏp@G1_x0005_xÕóx@1­Óx@8{tçDkx@/Ç¶Ã¤@Z_x0012__x0002__x0007_p_x0014_u@_x0001__x0003_ÑCr}2Æp@ÊVL6i@U_x001A_&lt;Ä_x001C_y@µµÿ*øk@B_x001A_Nôy@\Áæn|@B³´Æ¹o@HÔâQ_x0006_Ñs@¨ÙxYU_x0019_@õåì¡ºy@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@ip¦º_x0001_	ÃFj@&lt;&lt;@_x0018_ö¯q@¯j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_x0006__x0007_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_x0002__x0003_TÞ~@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_x0001__x0004_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_x0003__x0005_Ó1q@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_x0006_	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_x0002__x0003_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_x0002__x000F_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_x0002__x0005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ßv@ò_x0007__x0011_©x@³Çü_x0018_s@X_}û­pu@&amp;¨qJms@_x0017_&gt;Ê_x0007_v@Y1`"_x0004_}@E/ÀÔTx@_x0001__x0002_J2¾/én@V)è_x0001_äÉ@¹¢chÕz@úè_x0013_¨úôv@_x0017__x0010_bÉ=9h@_x0002__x0003_[ý@n¸¾×¹}@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T_x000E_x@_x0016_¦ÕÄ_x0003_@úõÛHíór@6&lt;ø-ÿ{@ªì^_x0004_û@¢ùß_x001C_s@_x000C_¼4_x0003__x0006_}¾@!«?ÁÞ[@W_x0015_&lt;J_x0001__x0014_@¿Yþ®_x0015_Û}@ÌÕÍYàÃk@_x001C_­%Öp~@=Lês&lt;i@ê= y£q@i_x000F_:_ùx@¢µx¢_x0003_'@y&lt;B¶:#w@y_x0017_Utªw@_x001C_¥Tûù¹w@ÿRó_x0016_Ds@)®p&amp;_x0005_ì}@©â_x0016_Ûn@)të¨s@§K¬î¿w@fýAö_x001B_«b@e$K_x0006_v@-6ûJ_x0017_q@Ã=#+ð_x0014_~@øØ+&amp;_x0003_4X@_x001B_O´­Í~@IOo_x0006__x0002__x001B_|@Î_x0017_ßÁ"s@j_x0004_F¾ t@Ã³öä_x0014_¡~@ÜY&gt;9t¦a@N_ã Eér@Ê­7Ðw@zö¾ü.}@_x0001__x0005_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at'v@åëÀ§_x0005_z@I¤½_x0004__x000E_qu@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t@Ö_x0007_{Ñþo@ÀMrêO@_x0002__x0006_UË_x0013__x0008_³_x0004_w@føU5Ýe@2Ø_x0003_5é@&gt;úà$}@kw@Ðvu@"7M`Gò|@õAÏ~ús@$_x0007_þ´Á¾m@Ø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_x0002__x0003_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|@Âó^Ñðw@Wé³dýv@_x0015_xÒs£v@¨\òa[|@¼2»F}@_x0002__x0003_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_x0002__x0003_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0002__x0003_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_x0003__x0004_°Åx@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0001__x0003__x001F_´3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«p×_x0002_Öq@bQZ@?~1d_x0002__x0003_n¡{@·þ:m@ôûD'_x000F_p@:Îµ_x0016_ÙÏv@H«;²z@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_x0001__x0004_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_x0006__x0007_Óð@RD3¹t@QW3è°Çv@ÿäh_x0019_äG@üÃ½åfhu@_x0006_£nMIGy@_x0002_i©ÕÜs@&amp;âàßhßr@;A_x0013_®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0001__x0003_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_x0003__x0006_?Áx@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_x0003__x0004_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_x0001__x0002_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_x0002__x0004_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Õä3(6v@ë_x0012_pýÛq@×,_x001F_B°k@`ãg²óèv@ø_x0015_s5_x0001_@ÜÞðñmu@¡òà\q@\_x0012_÷_x0017_w@í_x0019_T'_x0002__x0003_öÎy@_x000D_ý¾¿_t@Á5_Ò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_x0005__x0006_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Ã÷_x0016_[ñ\@Xêð´óþp@_x000E_øm_x0003_éu@E½óÚB\y@Í±Ul@_x000C_þøAL²@Ä_x000B_Ó4©f@½_x0003_§5£}@Þáç®É@_x0004_¦¨_x0002__x0003_t2{@|VujÏ_x001D_z@pí¸YF¹v@Ü_x0012_g¶Ã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"_x000F_än{w@í;ÃïÏp@G1_x0005_xÕóx@1­Óx@8{tçDkx@/Ç¶Ã¤@Z_x0012__x0002__x0003_p_x0014_u@ÑCr}2Æp@ÊVL6i@U_x001A_&lt;Ä_x001C_y@µµÿ*øk@B_x001A_Nôy@\Áæn|@B³´Æ¹o@HÔâQ_x0006_Ñs@_x0001__x0003_¨ÙxYU_x0019_@õåì¡ºy@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@ip¦ºÃFj@&lt;&lt;@_x0018_ö¯q@¯j_x0003_µ°ås@-]Idka@Vf_x001B_@k@¦­ÑH¢_x0016_p@°ý&gt;ª_x0006_}i@­õ_x0007__x0007__x0005_a@x_x0002_s¬_x0001__x0007_ËNp@8#Aæ&gt;0t@_x001F_T³²,|@Ø_x0004__x0014_¸û'k@túö¤_x0016_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_x0005__x0006_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_x0002__x0003_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0004__x0006__x0012_Z|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_x0001__x0003_Á~@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_x0006_	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_x0002__x0003_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0002__x0005_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_x0001__x0002_y@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_x0002__x0005_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x0001__x0006__ùx@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_x0003__x0006_uù?¼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_x0005__x000C_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t@Ö_x0007_{Ñþo@ÀMrêO@UË_x0013__x0008_³_x0004_w@føU5Ýe@2Ø_x0003_5é@&gt;úà$}@kw@Ðvu@"7M`Gò|@õAÏ~ús@$_x0007_þ´Á¾m@_x0002__x0004_Ø _x0013_Ç|@³2A|:(t@Xð_x0001_|@_x0011__x0017_È_x001D_[m@T¾)$@¿Îû«þt@H¿"çj@_x0003_ò_x000C_&gt;?5@¼ãÄÕ9×t@©ÔÄ®Ï«j@3[½_x000E_±@¬ÜçÝI_x001D_o@:æç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_x0002__x0003_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_x0002__x0003_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_x0002__x0003_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_x0002__x0003_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_x0003__x0004_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_x0001__x0003_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T_x000C_ó\s@¼èTÐÿa@¬y!V50y@_x0019_Y=ç_x0002__x0003_Ó^`@EG_x0013_¤K@Ë²M¥ct@rS×Î&lt;l@ÄüßÇþx@'z_x000F_f_x0011_@äYsùòq@Fãc`e_x001A_@Wa_x0012_òÙw@VZüdË·@í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îiW@dV£{_x0002_t@4_x000D_}å2@|@Fc¿_x000D_es@_x0001__x0004_Uÿlèss@æ¨\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_x0002__x0007_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íq@¸GZ}^º~@ð@!«wPg@°ØD¼ó§{@Ì|&lt;2_x000D_n@_x0001__x0003__x001A_÷)@_x001F__x0011_l@¿¨ô¦ÌÍ}@ÿ»,ÝN_x0014_x@tôT}Å_x0018_v@³¬@î{@Ä_x0004_Îê_x0006_u@0¼a$nj@ÁÙvx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_x0003__x0005_9${@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0003__x000C__x0007_.Ø#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y@t&gt;_x0005_½@_x0011_'}g_x0006_r@6ÛÐáq@­@Ý/_x0001__x0002_}u@G©_x0004_&amp;=Ó@_x001D_-0ESv|@ã¯ÊÅ+q@®_x000E_G²@È4A@Dªv%\x@B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_x0002__x0004_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_x0002__x0003_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_x0005_	î_x000F_ÌfJ}@7þö5ªn@_x0019_¾-xv@XÌ_x0001_«$y@÷_x0002_æwÃWw@·_x0007_ÀÝ¢s@0_x001B_9ý`¼r@ùY"ÕE{@Çw_x0016_òYEn@d_x0017_â_x0014_`Ã{@@Õ.Ôg@t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@¦Ãw6¦p@ÎCý_x0010_×÷y@_x0006_ajtÍ@z@¾©_x0008_cPÍu@_x0001_=^R_x0001__x0002_nNs@×\§û_x0011_t@î!îGò¯p@Rb»ñ°¼{@H¢^km{@_x0010_ÿ¬__x0001__x000B_@rnFÚÎ¦@¯_x001F_±ÝÐªm@û±_x001C_,-þu@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Ñu/|v@ËùË³Ü#@uå¬_x0017_/²r@¦%X¹÷Xu@ù°B_x0017__x001C_@`d_x0007_ÿ_x000B_p@_x0001__x0003__x0011__x001F_:ééy@þM"Ö²p@¨¸øg0~@Ô=âµÕ_x001A_r@w¹3_x0017__x0002_V{@ÀÆU_x000F_b5z@ñ_x0001_à¤S/j@Èâ­[q_x0011_o@(bí_x0007_]ê{@pZÿG=v@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_x0001__x0007_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0002__x0003_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_x0002__x0004_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_x0003__x0007_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_x0003__x0004_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Y®}@_x0002_xñ¸S}@ûí¦:¿o@_x0002__x0006_¨òêðò@p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_x0002__x0003_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_x0002__x0005_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_x0001__x0002_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_x0002__x0006_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_x0001__x0005_¨s@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_x0003__x0007__x0004_ÍN§Äu@#ÿ¸z ²u@×ô Pæw@daÝÙöPw@_x000E_I0_x0012_Xüz@ÒØùs@7ß_x0017_-Îr@n_x001D_|@êå_x0008_CÙu@_x0015_j²Óhr@±5r:ï:v@ÐS0Ê¯~@ÄºÞ¿§h@ä¢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_x0002__x0005_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_x0013_Ç|@³2A|:(t@Xð_x0001_|@_x0011__x0017_È_x001D_[m@T¾)$@¿Îû«þt@H¿"çj@_x0003_ò_x000C_&gt;?5@_x0002__x0003_¼ãÄÕ9×t@©ÔÄ®Ï«j@3[½_x000E_±@¬ÜçÝI_x001D_o@:æç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Ñ@gñÿh_x0004_y@dE_x0002__x0003__x001A_i@_x001F_:Eû¾£@ôa`Ìð÷u@&gt;z^¶/ªz@æt¥_x0016__x000B_s@ªª²:_x001B__x0003_x@_x0001_")¾î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_x0002__x0003_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_x0002__x0003_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U¶Û@b_x0002_á¸t@¿_x001F__x0001_ÌDf@¤n¢z@B£IO_x0017_#r@¿»4eáw@_x0004_oY'ö~@_x0001__x0002_Ó¯_x0008_¸6@y@õ=_x0017__x001E_w@ÿÿäIÞS@ú;Çø¯¾s@Ú9OåV_x0007_d@·_x0015_Ä½w@òÝ7-sÕl@_x0011_)§=z@ÝP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_x0003__x0005_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_x0001__x0003_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T_x000C_ó\s@¼èTÐÿa@¬y!V50y@_x0019_Y=çÓ^`@EG_x0013_¤K@Ë²M¥ct@rS×Î&lt;l@ÄüßÇþx@'z_x000F_f_x0011_@äYsùòq@Fãc`e_x001A_@Wa_x0012_ò_x0003__x000C_Ùw@VZüdË·@í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¸o@ÎµÑ_x0012_¹5{@¶ó8_x0002_m|@l¬ÂT3}o@xÐ_x001D_¤ÃR|@ü&gt;F5Ê7s@Ý*s__x0016_{u@_x0001__x0004__x0016_ýnÙx@ä.ðOSe@ÛKÏQOt@á_x0011_t&gt;Á}@´¿¿"§u@æ÷"V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k_x0005_ûn_x0002__x0005_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_x0001__x0003_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_x0003__x0004_XÏ{@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_x0001__x0003_½0_x0017_Ú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×°÷o@ã0©_x0001__x0002_²)z@ßÇ_x0016_%µ@^_x001F_¤ïÈa@íS¶3y@Ä_x0008_HúýÀp@ðl¾ø_x0001_à|@_x0018_`In±Æz@üÇ_x0011_Ù«"x@cYý7w@8&amp;é¯v@_x0019_à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Û@</t>
  </si>
  <si>
    <t>efc2fb8fc68212c32be62ab67c890427_x0002__x0005_×nÓ _x000C_r@_x0003_D\w@ïûe_x0016_énv@´_x001A__x001B_d@5_x0001_ì_x001F_°@ü"L&gt;KÏ@_x000E__x0005_Mi¸_x000E_@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_x0003__x0004_ÁÉq@_x0008_à¯P~@'²üÅ_x0001__x001C_n@13_x0016_ð0_x000B_q@ì_x001F_s¦z@é_x0003_bR_x0006_q@tØ!¾_x001B_t@BÑBÇû_x000C_w@ÍÂv¥º_x001F_}@dê%£±w@¶²n¤^D@Ü×*\J\@_x0003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_x0002__x0005_Çw_x0016_òYEn@d_x0017_â_x0014_`Ã{@@Õ.Ôg@t_x0005_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@¦Ãw6¦p@ÎCý_x0010_×÷y@_x0006_ajtÍ@z@¾©_x0008_cPÍu@_x0001_=^RnNs@×\§û_x0011_t@î!îGò¯p@Rb»ñ°¼{@H¢^km{@_x0010_ÿ¬__x0002__x000B_@rnFÚÎ¦@¯_x001F_±ÝÐªm@û±_x001C_,_x0001__x0003_-þu@	"_x000F_än{w@í;ÃïÏp@G1_x0005_xÕóx@1­Óx@8{tçDkx@/Ç¶Ã¤@Z_x0012__x0001__x0003_p_x0014_u@ÑCr}2Æp@ÊVL6i@U_x001A_&lt;Ä_x001C_y@µµÿ*øk@B_x001A_Nôy@\Áæn|@B³´Æ¹o@HÔâQ_x0006_Ñs@¨ÙxYU_x0019_@õåì¡ºy@	Ñu/|v@ËùË³Ü#@uå¬_x0017_/²r@¦%X¹÷Xu@ù°B_x0017__x001C_@`d_x0007_ÿ_x000B_p@_x0011__x001F_:ééy@þM"Ö²p@¨¸øg0~@Ô=âµÕ_x001A_r@w¹3_x0017__x0002_V{@ÀÆU_x000F_b5z@ñ_x0001_à¤S/j@Èâ­[q_x0011_o@_x0001__x0008_(bí_x0007_]ê{@pZÿG=v@ /Èùú|@ù_x0017_½b5Ä@Hqav¶l@_x001C_í_x001C__x0010_ÍVk@ìÌ§a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w@¸üt_x0002_r@7JÃóSp@Ç_x000B_Pé¡"~@Ö_x0011_z´&gt;_x0004_{@öÊ`j­y@_x0003_ÙþCMy@÷ú_x000F_©{{@N_x0015_3«_x0011_}@.çç;Dn@_x0014_,ÿ;zÐf@û{vRÑay@5_x0016_F_x0007_	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_x0001__x0002_KºLYXv@Z½ÿ¥)@­?¹Þ_x000C_@ªy¦~dú{@awî_x000F_tky@äûÀ¶n@ºSÌû_x0010_(@×²îøTÞ~@_ëÔRªN{@®¬LI¨t@ÎÏ¥#Su@Æ]Þº¾p@ßÒs=!#|@k!ì!Úv@_x0018_¦Ss2Ji@sFk§@_x0001_VÐy@ÓE_¡\u@ðÕ¦î­º{@uÊ_x000D_ínp@æâL|?8}@!fü¾½z@(=ÂzÏ@pÁ²@F_x0012_ú÷y&lt;@h®4x=}@ÔÎshü}@è¸Ì7¶y@1ð»E¶@8ì_x0010_@ç_x0006_¡´{@3óÁ_x0002__x0004_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_x0003__x0007_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001B_Ñ_x0002___x0011_És@iê_x0003__x0004_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'?P¥J@Ü%#wz@C|^&gt;&gt;_x0005_z@°ERÇÐ°U@d×Ð(¨Òt@x6Ò«_x0008_[v@$í­Ø{u@_x0002__x0005_á_x0001_ÜC_x000C_rz@».öþ_x000C_t@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_x0002__x000B_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_x0002__x0005_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_x0001__x0002_ßv@ò_x0007__x0011_©x@³Çü_x0018_s@X_}û­pu@&amp;¨qJms@_x0017_&gt;Ê_x0007_v@Y1`"_x0004_}@E/ÀÔTx@J2¾/én@V)è_x0001_äÉ@¹¢chÕz@úè_x0013_¨úôv@_x0017__x0010_bÉ=9h@_x0002__x0003_[ý@n¸¾×¹}@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_x0002__x0006_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_x001B_O´­Í~@IOo_x0006__x0001_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Pæw@daÝÙöPw@_x000E_I0_x0012_Xüz@ÒØùs@7ß_x0017_-Îr@n_x001D_|@_x0004__x0007_êå_x0008_CÙu@_x0015_j²Óhr@±5r:ï:v@ÐS0Ê¯~@ÄºÞ¿§h@ä¢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_x0002__x0005_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0005_v@_x0002__x0003_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z@SÃÉ,{@&amp;~_x0017_!_x0001__x0002_ë÷}@À0ãkÕ}@_x0019_«Ù/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ïT@üIÔtÉ5t@y*f@2ºæ8Y@Ç_x0002_Ü¨©«@_x0002__x0003_+&gt;ñ_x0003_&lt;{@ö*][F%u@_x0001_vö¶_x0011_|@RWò~·p@_x001A__x0012__x0001_û_x0008_}@À¥WçÃÅ@C_x0006_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_x0002__x0003_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U¶Û@b_x0002_á¸t@¿_x001F__x0001_ÌDf@¤n¢z@B£IO_x0017_#r@¿»4eáw@_x0004_oY'ö~@Ó¯_x0008_¸6@y@õ=_x0017__x001E_w@ÿÿäIÞS@ú;Çø¯¾s@Ú9OåV_x0007_d@·_x0015_Ä½w@òÝ7-sÕl@_x0011_)§=z@_x0001__x0002_ÝP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Zäâ_x0013_As@¶A·_x0003__x0005_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_x0003__x0004_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ÊQÉãw@*ÓÅf_x0001__x000B_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_x0003__x0004_4ÕÃo_x001D_?s@_x000B_Ä]Mzc@Hó­¸¯Ýi@ºÐv_x0007_òp@0¨^ýx@_x0013_8GeC4u@Ø}_x0018_¤yy@Æ§ÖÓð@RD3¹t@QW3è°Çv@ÿäh_x0019_äG@üÃ½åfhu@_x0003_£nMIGy@_x0002_i©ÕÜs@&amp;âàßhßr@;A_x0013_®T1x@_x0004_Í_x0017_%x@_x000C_ú+öt@_x0014__x0012_aÛVn@T_x0016_u9n@,^w#¦Øe@.ýð//z@_x0012_Ä4s@k_x0005_ûnNq@¶IÛWÊè@Ê¤eÇöÐr@$Îa_x000C_@¼Æh­à_x0001_x@W¾§ñ«e@¨ë|Iõz@^_x0001_#ëe@¿tØ_x0001__x0008_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_x0001__x0003_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XÄdêt@.Øß¶_x0003__x0004_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_x0001__x0002_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×°÷o@ã0©²)z@ßÇ_x0016_%µ@^_x001F_¤ïÈa@íS¶3y@Ä_x0008_HúýÀp@ðl¾ø_x0001_à|@_x0018_`In±Æz@üÇ_x0011_Ù«"x@cYý_x0002__x0004_7w@8&amp;é¯v@_x0019_à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Õä3(6v@_x0002__x0003_ë_x0012_pýÛq@×,_x001F_B°k@`ãg²óèv@ø_x0015_s5_x0001_@ÜÞðñmu@¡òà\q@\_x0012_÷_x0017_w@í_x0019_T'öÎy@_x000D_ý¾¿_t@Á5_Ò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_x0004__x0005_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Ã÷_x0016_[ñ\@Xêð´óþp@_x0002__x0007__x000E_øm_x0003_éu@E½óÚB\y@Í±Ul@_x000C_þøAL²@Ä_x000B_Ó4©f@½_x0003_§5£}@Þáç®É@_x0004_¦¨t2{@|VujÏ_x001D_z@pí¸YF¹v@Ü_x0012_g¶Ã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"_x000F_än{w@í;ÃïÏp@G1_x0005_xÕóx@1­Óx@8{tçDkx@/Ç¶Ã¤@Z_x0012__x0002__x0007_p_x0014_u@ÑCr}_x0001__x0003_2Æp@ÊVL6i@U_x001A_&lt;Ä_x001C_y@µµÿ*øk@B_x001A_Nôy@\Áæn|@B³´Æ¹o@HÔâQ_x0006_Ñs@¨ÙxYU_x0019_@õåì¡ºy@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@ip¦ºÃFj@_x0001_	&lt;&lt;@_x0018_ö¯q@¯j	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_x0006__x0007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x0002__x0003_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_x0001__x0004_(r@XûoþG@_x000E_Åv½r@J7«@@Þõ÷¸;x@»_÷`x@]üÝØÌ@#EÇ_x000F_ök@_x0012_Z|Yæ~@ÒfG£q@^ÅkRãy@Ej¢"iEx@b_x0018__x000F_ì_x001A_-s@{l_x000D_/p_x0014_r@_x0012__x0003_æx_x0004_Ãw@Í»~5~|@³õ¼Íñz@ä«çÂ~@°Ýmô3èk@_x0017_ÜÜZµ"t@_x001D_{HK{@p!v@Óv@ÆI*«	÷m@cjK°çx@±ê_x001B__x0016__x0005__x001D_u@â_x0019_ä¡ÖÖ|@_x0017_]úöf@M_x000E__x001A_[~@E_x0002_8oXx@pÊ)íu@áL_x0018_-çw@î´Ó1q@_x0003__x0005_¸F\Í@@5KL¸mz@]B2R_x0008__x0018_~@¬%_x0001_;¢ø@É2_x000F_ª_x0011_{@_x001A_º#_x0014_Üx@Üî_x000D_¦Ge@W¶¡Á~@_x001D_ÃÞìOÞy@Ä~ºëwv@Ê_x0005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_x0006_	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_x0002__x0003_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_x0002__x000F_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_x0002__x0005_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ßv@ò_x0007__x0011_©x@³Çü_x0018_s@X_}û­pu@&amp;¨qJms@_x0017_&gt;Ê_x0007_v@Y1`"_x0004_}@E/ÀÔTx@J2¾_x0001__x0002_/én@V)è_x0001_äÉ@¹¢chÕz@úè_x0013_¨úôv@_x0017__x0010_bÉ=9h@_x0002__x0003_[ý@n¸¾×¹}@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T_x000E_x@_x0016_¦ÕÄ_x0003_@úõÛHíór@6&lt;ø-ÿ{@ªì^_x0004_û@¢ùß_x001C_s@_x000C_¼4}¾@_x0006__x0007_!«?ÁÞ[@W_x0015_&lt;J_x0001__x0014_@¿Yþ®_x0015_Û}@ÌÕÍYàÃk@_x001C_­%Öp~@=Lês&lt;i@ê= y£q@i_x000F_:_ùx@¢µx¢_x0006_'@y&lt;B¶:#w@y_x0017_Utªw@_x001C_¥Tûù¹w@ÿRó_x0016_Ds@)®p&amp;_x0005_ì}@©â_x0016_Ûn@)të¨s@§K¬î¿w@fýAö_x001B_«b@e$K_x0007_v@-6ûJ_x0017_q@Ã=#+ð_x0014_~@øØ+&amp;_x0006_4X@_x001B_O´­Í~@IOo_x0007__x0002__x001B_|@Î_x0017_ßÁ"s@j_x0004_F¾ t@Ã³öä_x0014_¡~@ÜY&gt;9t¦a@N_ã Eér@Ê­7Ðw@zö¾ü.}@_x0003_[4³_x0001__x0003_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at'v@åëÀ§_x0003_z@I¤½qu@_x0004__x000E_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t@Ö_x0007_{Ñþo@ÀMrêO@UË_x0013__x0008__x0002__x0006_³_x0004_w@føU5Ýe@2Ø_x0003_5é@&gt;úà$}@kw@Ðvu@"7M`Gò|@õAÏ~ús@$_x0007_þ´Á¾m@Ø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,Ûu@_x0002__x0003_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0002__x0003_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_x0002__x0003_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_x0002__x0003_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_x0004_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_x0001__x0003_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«p×_x0002_Öq@bQZ@?~1dn¡{@_x0002__x0003_·þ:m@ôûD'_x000F_p@:Îµ_x0016_ÙÏv@H«;²z@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_x0001__x0004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_x0007__x0008_RD3¹t@QW3è°Çv@ÿäh_x0019_äG@üÃ½åfhu@_x0007_£nMIGy@_x0002_i©ÕÜs@&amp;âàßhßr@;A_x0013_®T1x@_x0008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0001__x0003_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_x0003__x0006_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Z"UÕ_x0003__x0004_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¨ïy@_x0001__x0002_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_x0002__x0004_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Õä3(6v@ë_x0012_pýÛq@×,_x001F_B°k@`ãg²óèv@ø_x0015_s5_x0001_@ÜÞðñmu@¡òà\q@\_x0012_÷_x0017_w@í_x0019_T'öÎy@_x0002__x0003__x000D_ý¾¿_t@Á5_Ò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_x0005__x0006_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Ã÷_x0016_[ñ\@Xêð´óþp@_x000E_øm_x0003_éu@E½óÚB\y@Í±Ul@_x000C_þøAL²@Ä_x000B_Ó4©f@½_x0003_§5£}@Þáç®É@_x0004_¦¨t2{@_x0002__x0003_|VujÏ_x001D_z@pí¸YF¹v@Ü_x0012_g¶Ã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"_x000F_än{w@í;ÃïÏp@G1_x0005_xÕóx@1­Óx@8{tçDkx@/Ç¶Ã¤@Z_x0012__x0002__x0003_p_x0014_u@ÑCr}2Æp@ÊVL6i@U_x001A_&lt;Ä_x001C_y@µµÿ*øk@B_x001A_Nôy@\Áæn|@B³´Æ¹o@HÔâQ_x0006_Ñs@¨ÙxY_x0001__x0003_U_x0019_@õåì¡ºy@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@ip¦ºÃFj@&lt;&lt;@_x0018_ö¯q@¯j_x0003_µ°ås@-]Idka@Vf_x001B_@k@¦­ÑH¢_x0016_p@°ý&gt;ª_x0006_}i@­õ_x0007__x0007__x0005_a@x_x0002_s¬ËNp@_x0001__x0007_8#Aæ&gt;0t@_x001F_T³²,|@Ø_x0004__x0014_¸û'k@túö¤_x0016_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_x0005__x0006_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_x0003_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_x0004__x0006_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0001__x0003_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_x0006_	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_x0002__x0003_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0002__x0005_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_x0001__x0002_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_x0002__x0005_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_x0001__x0006_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uù?¼_x0003__x0006_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És@_x0005__x000C_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_x0013__x0002__x0004_Ç|@³2A|:(t@Xð_x0001_|@_x0011__x0017_È_x001D_[m@T¾)$@¿Îû«þt@H¿"çj@_x0003_ò_x000C_&gt;?5@¼ãÄÕ9×t@©ÔÄ®Ï«j@3[½_x000E_±@¬ÜçÝI_x001D_o@:æç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µTs@_x0002__x0003_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_x0002__x0003_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0002__x0003_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_x0002__x0003_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1x@_x0003__x0004_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_x0001__x0003_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T_x000C_ó\s@¼èTÐÿa@¬y!V50y@_x0019_Y=çÓ^`@_x0002__x0003_EG_x0013_¤K@Ë²M¥ct@rS×Î&lt;l@ÄüßÇþx@'z_x000F_f_x0011_@äYsùòq@Fãc`e_x001A_@Wa_x0012_òÙw@VZüdË·@í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îiW@dV£{_x0002_t@4_x000D_}å2@|@Fc¿_x000D_es@Uÿlè_x0001__x0004_ss@æ¨\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0002__x0007_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íq@¸GZ}^º~@ð@!«wPg@°ØD¼ó§{@Ì|&lt;2_x000D_n@_x001A_÷)@_x0001__x0003__x001F__x0011_l@¿¨ô¦ÌÍ}@ÿ»,ÝN_x0014_x@tôT}Å_x0018_v@³¬@î{@Ä_x0004_Îê_x0006_u@0¼a$nj@ÁÙvx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0003__x0005_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0003__x000C_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y@t&gt;_x0005_½@_x0011_'}g_x0006_r@6ÛÐáq@­@Ý/}u@_x0001__x0002_G©_x0004_&amp;=Ó@_x001D_-0ESv|@ã¯ÊÅ+q@®_x000E_G²@È4A@Dªv%\x@B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_x0002__x0004_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_x0002__x0003_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î_x000F_Ì_x0005_	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@¦Ãw6¦p@ÎCý_x0010_×÷y@_x0006_ajtÍ@z@¾©_x0008_cPÍu@_x0001_=^RnNs@_x0001__x0002_×\§û_x0011_t@î!îGò¯p@Rb»ñ°¼{@H¢^km{@_x0010_ÿ¬__x0001__x000B_@rnFÚÎ¦@¯_x001F_±ÝÐªm@û±_x001C_,-þu@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Ñu/|v@ËùË³Ü#@uå¬_x0017_/²r@¦%X¹÷Xu@ù°B_x0017__x001C_@`d_x0007_ÿ_x000B_p@_x0011__x001F_:é_x0001__x0003_éy@þM"Ö²p@¨¸øg0~@Ô=âµÕ_x001A_r@w¹3_x0017__x0002_V{@ÀÆU_x000F_b5z@ñ_x0001_à¤S/j@Èâ­[q_x0011_o@(bí_x0007_]ê{@pZÿG=v@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&gt;_x0004_{@_x0001__x0007_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0002__x0003_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²@_x0002__x0003_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0002__x0002_i@_x0002__x0002__x0002__x0002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</t>
  </si>
  <si>
    <t>38f0337f938bc992e14fb262c776d1d2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0002_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0002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_x0001_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~@_x0001__x0002__x0001__x0001__x0001__x0001__x0001_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 ~@_x0001__x0001__x0001__x0001__x0001__x0002__x0001_ ~@_x0001__x0001__x0001__x0001__x0001_ ~@_x0001__x0001__x0001__x0001__x0001_ ~@_x0001__x0001__x0001__x0001__x0001_ ~@_x0001__x0001__x0001__x0001__x0001_ ~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&lt;Ô@_x0001__x0001__x0001__x0001__x0001_&lt;Ô@6K³ÜÉ1Í@_x0001__x0001__x0001__x0001__x0001__x0002__x0001_&lt;Ô@B ¬a:âÐ@_x0001__x0001__x0001__x0001__x0001_&lt;Ô@_x0001__x0001__x0001__x0001__x0001_&lt;Ô@&lt;oÓ0ØÑ@Îch_x001D_Æ(Ñ@_x0001__x0001__x0001__x0001__x0001_&lt;Ô@_x0001__x0001__x0001__x0001__x0001_&lt;Ô@_x0001__x0001__x0001__x0001__x0001_&lt;Ô@_x0001__x0001__x0001__x0001__x0001_&lt;Ô@ªÄx )Í@	ÊX±qÒ@_x0001__x0001__x0001__x0001__x0001_&lt;Ô@hqU!j_x0017_Ô@_x001C_nú_x0002_frÎ@_x0001__x0001__x0001__x0001__x0001_&lt;Ô@°rÑ-#_x000E_Ó@_x0001__x0001__x0001__x0001__x0001_&lt;Ô@{_x001D_°*_x000C_Ç@_x0001__x0001__x0001__x0001__x0001_&lt;Ô@_x0001__x0001__x0001__x0001__x0001_&lt;Ô@_x001E_º¿yÓ@_x0001__x0001__x0001__x0001__x0001_&lt;Ô@"õÙP$Ð@õÎø0´ÀÀ_x0001__x0001__x0001__x0001__x0001_&lt;Ô@_x0001__x0001__x0001__x0001__x0001_&lt;Ô@_x0001__x0001__x0001__x0001__x0001_&lt;Ô@_x0001__x0001__x0001__x0001__x0001_&lt;Ô@_x0001__x0001__x0001__x0001__x0001_&lt;Ô@ØcEzÕ~Ã@_x0001__x0001__x0001__x0001__x0001_&lt;Ô@_x0001__x0003__x0001__x0001__x0001__x0001__x0001_&lt;Ô@Ô:TóæÓ@_x0001__x0001__x0001__x0001__x0001_&lt;Ô@_x0001__x0001__x0001__x0001__x0001_&lt;Ô@_x0001__x0001__x0001__x0001__x0001_&lt;Ô@L¶ÓÍ@È £¤píº@&amp;FÛø/MÍ@_x0005_qyþÇÓ@_x0001__x0001__x0001__x0001__x0001_&lt;Ô@_x0001__x0001__x0001__x0001__x0001_&lt;Ô@&gt;G]_x000D_*Ó@s¯7J¼¶Ò@_x0001__x0001__x0001__x0001__x0001_&lt;Ô@°ÂaÛª9Ò@²ó_x001F_SdÐ@_x0001__x0001__x0001__x0001__x0001_&lt;Ô@_x0001__x0001__x0001__x0001__x0001_&lt;Ô@_x0001__x0001__x0001__x0001__x0001_&lt;Ô@ê¹³¿Á@}»Dö¥Ó@HÄ¬q_x000E__°@¼ ÙîßÓ@0¥¯_x0014_¶5Ô@¤sQ¯_x0002_ÝÏ@_x0001__x0001__x0001__x0001__x0001_&lt;Ô@_x0001__x0001__x0001__x0001__x0001_&lt;Ô@Æ?á$Ã\Î@_x0001__x0001__x0001__x0001__x0001_&lt;Ô@¸_x0002_ÿdÅÓ@_x0001__x0001__x0001__x0001__x0001_&lt;Ô@_x0001__x0001__x0001__x0001__x0001__x0002__x0001_&lt;Ô@_x0001__x0001__x0001__x0001__x0001_&lt;Ô@zP_x0004_¶2Ô@_x0001__x0001__x0001__x0001__x0001_&lt;Ô@_x0001__x0001__x0001__x0001__x0001_&lt;Ô@_x0001__x0001__x0001__x0001__x0001_&lt;Ô@_x0001__x0001__x0001__x0001__x0001_&lt;Ô@¾T¨d»Ï@_x0001__x0001__x0001__x0001__x0001_&lt;Ô@Ê»d]¥­¶À_x0001__x0001__x0001__x0001__x0001_&lt;Ô@_x0001__x0001__x0001__x0001__x0001_&lt;Ô@_x0001_Ô9n_x001E__x001C_À_x0019_©ßÒ@_x000C_bckåÔÓ@6´lgMVÓ@_x0001__x0001__x0001__x0001__x0001_&lt;Ô@_x0014__x0011_ÝY_x001F_dÒ@&gt;ß_x0017_ß@Z¶_x0018_VÒYÏ@òW®!¯Ó@"ç_x0012_{ÍÓ@_x0001__x0001__x0001__x0001__x0001_&lt;Ô@_x0006_NÛhÆÑ@_x0001__x0001__x0001__x0001__x0001_&lt;Ô@_x0018__x001B_xÁiþÏ@¾D7c:Ó@v_x0006_	ë½Å@_x0001__x0001__x0001__x0001__x0001_&lt;Ô@_x0001__x0001__x0001__x0001__x0001_&lt;Ô@_x0001__x0001__x0001__x0001__x0001_&lt;Ô@ààïÎ@_x0001__x0002_!_x0005_õ¿à1Ð@øÌ_x001B_äÐÊ@_x0001__x0001__x0001__x0001__x0001_&lt;Ô@ø_x001D_?Ùx&gt;@ü²%Ê\èÒ@_x0001__x0001__x0001__x0001__x0001_&lt;Ô@_x0001__x0001__x0001__x0001__x0001_&lt;Ô@çï_x000B__x0010_¤ÅÀ_x0001__x0001__x0001__x0001__x0001_&lt;Ô@_x0001__x0001__x0001__x0001__x0001_&lt;Ô@7ä_x0004_O_x001F_Ë@_x0001__x0001__x0001__x0001__x0001_&lt;Ô@èN3WJ¼Ñ@,ð_x0006_&amp;Ð@qã]jÐ@Ø³_x0013_:_x0002_Î@_x0001__x0001__x0001__x0001__x0001_&lt;Ô@à_x000F_¤(KFÑ@N`ÅÐ@_x0018_ç_x0006_¤ÆÐ@_x0001__x0001__x0001__x0001__x0001_&lt;Ô@_x0001__x0001__x0001__x0001__x0001_&lt;Ô@_x0001__x0001__x0001__x0001__x0001_&lt;Ô@_x0001__x0001__x0001__x0001__x0001_&lt;Ô@_x0001__x0001__x0001__x0001__x0001_&lt;Ô@_x0001__x0001__x0001__x0001__x0001_&lt;Ô@üõndÖ°Ò@8EÈ##îÐ@_x000C_ÅÚÒ@_x0001__x0001__x0001__x0001__x0001_&lt;Ô@´_x0018_»î´=Î@_x0001__x0001__x0001__x0001__x0001__x0003__x0001_&lt;Ô@Z®Ú3_x001B_³Ð@_x0001__x0001__x0001__x0001__x0001_&lt;Ô@_x0001__x0001__x0001__x0001__x0001_&lt;Ô@_x0001__x0001__x0001__x0001__x0001_&lt;Ô@_x0001__x0001__x0001__x0001__x0001_&lt;Ô@¦Eº^Ï_x001E_Ô@_x0001__x0001__x0001__x0001__x0001_&lt;Ô@_x0001__x0001__x0001__x0001__x0001_&lt;Ô@_x0007_Ã_x0016_Ë_x0008__x0018_Ð@_x0001__x0001__x0001__x0001__x0001_&lt;Ô@_x0001__x0001__x0001__x0001__x0001_&lt;Ô@æÿBBwÈ@Ýë_x000F_ßÔéÑ@_x0002__Í¹ØÒ@_x0011_x&lt;Ë@_x0001__x0001__x0001__x0001__x0001_&lt;Ô@_x0001__x0001__x0001__x0001__x0001_&lt;Ô@_x0001__x0001__x0001__x0001__x0001_&lt;Ô@Kø¹®ÝÐ@_x0001__x0001__x0001__x0001__x0001_&lt;Ô@_x0001__x0001__x0001__x0001__x0001_&lt;Ô@Ð´~c_x0018_Ó@Ö^÷@±ËÐ@_x0001__x0001__x0001__x0001__x0001_&lt;Ô@_x001D_Ð_x0001_äpkÒ@º;_x000C_âÉÑ@(¦&amp;ûÒ@P(ø6ëFÒ@_x0001__x0001__x0001__x0001__x0001_&lt;Ô@_x0001__x0001__x0001__x0001__x0001_&lt;Ô@_x0001__x0001__x0001__x0001__x0001_&lt;Ô@_x0001__x0003__x0001__x0001__x0001__x0001__x0001_&lt;Ô@IÚþ_x0012_ §Ò@H»&lt;*Ó@_x0001__x0001__x0001__x0001__x0001_&lt;Ô@_x0001__x0001__x0001__x0001__x0001_&lt;Ô@8ö\_x0002_#QÓ@4l·»¶_x0014_Ò@mJµÎÌÒ@1áýÝ_x001A_Ô@j«À_x0008_«¾Ò@6Ø= ú_x001B_Ã@_x0001__x0001__x0001__x0001__x0001_&lt;Ô@/×­/øæÐ@_x0001__x0001__x0001__x0001__x0001_&lt;Ô@_x0001__x0001__x0001__x0001__x0001_&lt;Ô@D]4³_x000B_ùÓ@_x0001__x0001__x0001__x0001__x0001_&lt;Ô@ÐüÏÓ_x0018_Ò@[.½lBÓ@_x0018_	§£N_x0001_Ò@¸Îf¾» Ó@_x0001__x0001__x0001__x0001__x0001_&lt;Ô@_x0001__x0001__x0001__x0001__x0001_&lt;Ô@ìßÖ½	Ï@_x0001__x0001__x0001__x0001__x0001_&lt;Ô@_x0001__x0001__x0001__x0001__x0001_&lt;Ô@Eæ Ô@ðÙÊT¾´É@_x0001__x0001__x0001__x0001__x0001_&lt;Ô@_x0001__x0001__x0001__x0001__x0001_&lt;Ô@¾Ne;_x001A_¬@_x0001__x0001__x0001__x0001__x0002__x0003__x0002_&lt;Ô@_x0002__x0002__x0002__x0002__x0002_&lt;Ô@ÿ_x0013_1ðÒ@î_x0001_4r_x0018_Ð@_x0002__x0002__x0002__x0002__x0002_&lt;Ô@_x0002__x0002__x0002__x0002__x0002_&lt;Ô@_x0002__x0002__x0002__x0002__x0002_&lt;Ô@_x0002__x0002__x0002__x0002__x0002_&lt;Ô@_x0002__x0002__x0002__x0002__x0002_&lt;Ô@p_x0003_øS«Ñ@_x0002__x0002__x0002__x0002__x0002_&lt;Ô@EVû_x0016_6Ô@_x0002__x0002__x0002__x0002__x0002_&lt;Ô@DmüÀ(1¾@A_x0011__x000B_R.«Ò@¢Ú±-Ò@_x0002__x0002__x0002__x0002__x0002_&lt;Ô@_x0002__x0002__x0002__x0002__x0002_&lt;Ô@_x0002__x0002__x0002__x0002__x0002_&lt;Ô@½yMt´Ñ@_x0002__x0002__x0002__x0002__x0002_&lt;Ô@_x0002__x0002__x0002__x0002__x0002_&lt;Ô@Fü»Â_x000B_ÎÑ@_x0002__x0002__x0002__x0002__x0002_&lt;Ô@_x0002__x0002__x0002__x0002__x0002_&lt;Ô@_x0002__x0002__x0002__x0002__x0002_&lt;Ô@_x0002__x0002__x0002__x0002__x0002_&lt;Ô@¥ 8l_x0012_Í@_x0002__x0002__x0002__x0002__x0002_&lt;Ô@¥¯rÈ}Ë@³&amp;_x0004_,fÑÐ@_x0002__x0002__x0002__x0002__x0002_&lt;Ô@_x0003__x0004__x0003__x0003__x0003__x0003__x0003_&lt;Ô@_x0002_¡Bè-Ô@_x0003__x0003__x0003__x0003__x0003_&lt;Ô@_x0003__x0003__x0003__x0003__x0003_&lt;Ô@à_x0013_XnÙæÑ@_x0003__x0003__x0003__x0003__x0003_&lt;Ô@¬_x000D_".8_x0001_Ï@ü(_x0013_b%Ò@_x0003__x0003__x0003__x0003__x0003_&lt;Ô@_x0008_eæöÝù»@ÀönfcöÓ@Ü_x0001_ÝÐ@_x0003__x0003__x0003__x0003__x0003_&lt;Ô@_x0003_k_x001F_!_x0014_lQ@_x0003__x0003__x0003__x0003__x0003_&lt;Ô@_x0003__x0003__x0003__x0003__x0003_&lt;Ô@àn+¹Õ_x000F_Ò@Âb_x0014_ìvÀÒ@_x0003__x0003__x0003__x0003__x0003_&lt;Ô@_x0018__x000B_Q:®·@_x001B_Ë­Ñ@_x0003__x0003__x0003__x0003__x0003_&lt;Ô@_x0003__x0003__x0003__x0003__x0003_&lt;Ô@_x0003__x0003__x0003__x0003__x0003_&lt;Ô@_x0003__x0003__x0003__x0003__x0003_&lt;Ô@_x0003__x0003__x0003__x0003__x0003_&lt;Ô@×pUÈ³ÉÒ@_x0003__x0003__x0003__x0003__x0003_&lt;Ô@¨]RµÈ'Ó@_x0012_4ä_x0017_NÒ@_x0003__x0003__x0003__x0003__x0003_&lt;Ô@èû§U_x0001__x0003_Ô/Ò@_x0001__x0001__x0001__x0001__x0001_&lt;Ô@_x0001__x0001__x0001__x0001__x0001_&lt;Ô@_x0001__x0001__x0001__x0001__x0001_&lt;Ô@_x0001__x0001__x0001__x0001__x0001_&lt;Ô@_x0001__x0001__x0001__x0001__x0001_&lt;Ô@_x0001__x0001__x0001__x0001__x0001_&lt;Ô@lÚJ+]üÒ@Þ"@èvÓ@v³LTkÓ@_x0001__x0001__x0001__x0001__x0001_&lt;Ô@dCFmÅ:Ô@_x0001__x0001__x0001__x0001__x0001_&lt;Ô@¢]'üO_x0011_Ò@â½ë.ÜÑ@_x0001__x0001__x0001__x0001__x0001_&lt;Ô@²/`åÉÓ@tMO]Ñ@aÕÀÓ@_x0001__x0001__x0001__x0001__x0001_&lt;Ô@öÑ)ú×Ê@Îe´¼¨´Ó@_x0001__x0001__x0001__x0001__x0001_&lt;Ô@Nâ_x0016_GQÓ@_x0001__x0001__x0001__x0001__x0001_&lt;Ô@_x0001__x0001__x0001__x0001__x0001_&lt;Ô@_x0001__x0001__x0001__x0001__x0001_&lt;Ô@¢³jUMÓ@_x0001__x0001__x0001__x0001__x0001_&lt;Ô@.¡_¿F¼Ð@_x0001__x0001__x0001__x0001__x0001_&lt;Ô@°M_x0002_Þ_x000B_Ò@_x0001__x0004__x0001__x0001__x0001__x0001__x0001_&lt;Ô@_x0001__x0001__x0001__x0001__x0001_&lt;Ô@_x001C_¾¡_x001A__x000E_»¾@ _x0008_@Ê_x0012__x0012_Ô@,äN¡_x0007_Ò@_x0001__x0001__x0001__x0001__x0001_&lt;Ô@¦_x0003_ácPsÓ@_x0001__x0001__x0001__x0001__x0001_&lt;Ô@N_x0018__x000B_hyÏÓ@_x0002_CÿÇU&lt;Ï@_x0001__x0001__x0001__x0001__x0001_&lt;Ô@_x0001__x0001__x0001__x0001__x0001_&lt;Ô@T9Æõ*NÑ@_x0001__x0001__x0001__x0001__x0001_&lt;Ô@_x0001__x0001__x0001__x0001__x0001_&lt;Ô@h\1ÚäóË@²hR­9ôÒ@_x0001__x0001__x0001__x0001__x0001_&lt;Ô@_x0001__x0001__x0001__x0001__x0001_&lt;Ô@_x0001__x0001__x0001__x0001__x0001_&lt;Ô@"égÒÃaÒ@æäì_x0002__x0013_·Ï@d2r%¥_x001E_±À/EZR%Ô@_x0001__x0001__x0001__x0001__x0001_&lt;Ô@_x0001__x0001__x0001__x0001__x0001_&lt;Ô@_x0001__x0001__x0001__x0001__x0001_&lt;Ô@ãºJ(BFÓ@_x0001__x0001__x0001__x0001__x0001_&lt;Ô@8é½AXÒ@vÄ_x001E__x0011_9OÎ@_x0001__x0001__x0001__x0001__x0001__x0002__x0001_&lt;Ô@°¿¨$uÒ@_x0001__x0001__x0001__x0001__x0001_&lt;Ô@k_x000E_Uò_x0010_Î@_x0001__x0001__x0001__x0001__x0001_&lt;Ô@°7a}+ûÒ@_x0001__x0001__x0001__x0001__x0001_&lt;Ô@_x0001__x0001__x0001__x0001__x0001_&lt;Ô@U_x000E_%âÒ@é_x0004_;ÍacÌ@_x0001__x0001__x0001__x0001__x0001_&lt;Ô@ìé°*N*Ï@_x0001__x0001__x0001__x0001__x0001_&lt;Ô@_x0001__x0001__x0001__x0001__x0001_&lt;Ô@_x0001__x0001__x0001__x0001__x0001_&lt;Ô@*lLd¢Ó@ôM0&gt;ZÑ@_x0001__x0001__x0001__x0001__x0001_&lt;Ô@¬FêÐTeÐ@_x0001__x0001__x0001__x0001__x0001_&lt;Ô@È_x0019__x0006__x000F_Ê@_x0012_{ Ì7_x0011_Ô@HÆËë!À£_x0017_tÎûÓ@_x0001__x0001__x0001__x0001__x0001_&lt;Ô@_x0001__x0001__x0001__x0001__x0001_&lt;Ô@ôJ_x0019_7bÁÓ@_x0001__x0001__x0001__x0001__x0001_&lt;Ô@Ló_x001B_kÑ@H_x001E__x0012_4¬Ó@_x0001__x0001__x0001__x0001__x0001_&lt;Ô@¦JJñðÑ@_x0001__x0003_&lt;ÀÅ%]Ó@"y5ïÒ@_x0001__x0001__x0001__x0001__x0001_&lt;Ô@X_x0018_ÚçÒ@_x0001__x0001__x0001__x0001__x0001_&lt;Ô@_x0001__x0001__x0001__x0001__x0001_&lt;Ô@_x0001__x0001__x0001__x0001__x0001_&lt;Ô@_x0001__x0001__x0001__x0001__x0001_&lt;Ô@_x0001__x0001__x0001__x0001__x0001_&lt;Ô@8=¼öÓ@_x0001__x0001__x0001__x0001__x0001_&lt;Ô@_x0010_©o'îÂÑ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¡¢LD#Ô@íQc(_x0002_Ô@_x0001__x0001__x0001__x0001__x0001_&lt;Ô@_x0001__x0001__x0001__x0001__x0001_&lt;Ô@ÚI Ó@_x0001__x0001__x0001__x0001__x0001_&lt;Ô@_x0001__x0001__x0001__x0001__x0001_&lt;Ô@V*¥&lt;Ñ@(TÄÑM(Ô@_x0001__x0001__x0001__x0001__x0001_&lt;Ô@vU_x001E_cÎ@¤äîQØÓ@_x0001__x0001__x0001__x0001__x0001__x0003__x0001_&lt;Ô@_x0001__x0001__x0001__x0001__x0001_&lt;Ô@_x0001__x0001__x0001__x0001__x0001_&lt;Ô@_x0001__x0001__x0001__x0001__x0001_&lt;Ô@ze®¬ýÍ@ðØ»¢Ò@_x0001__x0001__x0001__x0001__x0001_&lt;Ô@_x0001__x0001__x0001__x0001__x0001_&lt;Ô@_x0001__x0001__x0001__x0001__x0001_&lt;Ô@_x0001__x0001__x0001__x0001__x0001_&lt;Ô@_x0001__x0001__x0001__x0001__x0001_&lt;Ô@_x0001__x0001__x0001__x0001__x0001_&lt;Ô@&gt;®_x0004_é}Ò@_x0001__x0001__x0001__x0001__x0001_&lt;Ô@_x0001__x0001__x0001__x0001__x0001_&lt;Ô@_x0001__x0001__x0001__x0001__x0001_&lt;Ô@_x0001__x0001__x0001__x0001__x0001_&lt;Ô@Ù:_x001A_ùK_x0013_Ó@_x0001__x0001__x0001__x0001__x0001_&lt;Ô@6W¯NÐ@_x0001__x0001__x0001__x0001__x0001_&lt;Ô@_x0001__x0001__x0001__x0001__x0001_&lt;Ô@_x0001__x0001__x0001__x0001__x0001_&lt;Ô@_x0002_fÄÈ¼@_x0001__x0001__x0001__x0001__x0001_&lt;Ô@oÖ·QÑ@_x0001__x0001__x0001__x0001__x0001_&lt;Ô@_x0001__x0001__x0001__x0001__x0001_&lt;Ô@_x0001__x0001__x0001__x0001__x0001_&lt;Ô@|C)u»²³@_x0001__x0001__x0001__x0001__x0001_&lt;Ô@_x0001__x0001__x0001__x0001__x0001_&lt;Ô@_x0001__x0002_0áÐÇ;_Ñ@_x0001__x0001__x0001__x0001__x0001_&lt;Ô@úÅ¾ðÛÓ@&lt;_x0017_qÇ¥7Ô@_x0001__x0001__x0001__x0001__x0001_&lt;Ô@d_x001C_{Põ¹@?_x000E_kë^Ò@_x0001__x0001__x0001__x0001__x0001_&lt;Ô@ðÜë`Ô_x0002_Ó@6]=B¹_x0012_ÓÀ_x0001__x0001__x0001__x0001__x0001_&lt;Ô@Ä_x0012_=_x0003_inÎ@¢_x0013_Ö%p_x001B_Ô@_x0001__x0001__x0001__x0001__x0001_&lt;Ô@¼ÀÒûÑÓ@ý	¡üÂÌ@_x0001__x0001__x0001__x0001__x0001_&lt;Ô@_x0001__x0001__x0001__x0001__x0001_&lt;Ô@¡îåLÏ@_x0001__x0001__x0001__x0001__x0001_&lt;Ô@«ê®÷R9Ô@öÕø Ò@_x0001__x0001__x0001__x0001__x0001_&lt;Ô@è~!ÿÜxÑ@Ê"ÓVÌ@-s_x001C_sGÊ@_x0002_T÷NÉ@_x0001__x0001__x0001__x0001__x0001_&lt;Ô@_x0001__x0001__x0001__x0001__x0001_&lt;Ô@_x0001__x0001__x0001__x0001__x0001_&lt;Ô@_x0001__x0001__x0001__x0001__x0001_&lt;Ô@_x0008___x0001__x0002_+¤Ñ@_x0001__x0001__x0001__x0001__x0001_&lt;Ô@_x0001__x0001__x0001__x0001__x0001_&lt;Ô@ö^R_x001E_q#Æ@_x0001__x0001__x0001__x0001__x0001_&lt;Ô@_x0002__x0006_î1Ñ@_x0001__x0001__x0001__x0001__x0001_&lt;Ô@_x0001__x0001__x0001__x0001__x0001_&lt;Ô@_x0001__x0001__x0001__x0001__x0001_&lt;Ô@_x0010_m)v,Ô@_x0001__x0001__x0001__x0001__x0001_&lt;Ô@}|û-3Ò@_x0008__x001E_³K{ÛÀ@_x0001__x0001__x0001__x0001__x0001_&lt;Ô@·êBüg½Í@_x0001__x0001__x0001__x0001__x0001_&lt;Ô@_x0001__x0001__x0001__x0001__x0001_&lt;Ô@@¦~Ôr}À_x0001__x0001__x0001__x0001__x0001_&lt;Ô@_x001A_¹¶f|Ò@gêï_x0003_Ó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0003__x0001__x0001__x0001__x0001__x0001_&lt;Ô@×~î=ªÓ@_x0014_{Ñ¹Ñ@_x0001__x0001__x0001__x0001__x0001_&lt;Ô@_x0001__x0001__x0001__x0001__x0001_&lt;Ô@_x0001__x0001__x0001__x0001__x0001_&lt;Ô@_x0001__x0001__x0001__x0001__x0001_&lt;Ô@_x0001__x0001__x0001__x0001__x0001_&lt;Ô@{QLÐ"Ó@P ]ÉãÒ@_x0001__x0001__x0001__x0001__x0001_&lt;Ô@_x0001__x0001__x0001__x0001__x0001_&lt;Ô@_x0001__x0001__x0001__x0001__x0001_&lt;Ô@$¨µº_x0019_Ä@¸Îm¬è_x001E_Ò@_x0001__x0001__x0001__x0001__x0001_&lt;Ô@_x0001__x0001__x0001__x0001__x0001_&lt;Ô@_x001A__x0017_@_x000F_Ñ@_x0001__x0001__x0001__x0001__x0001_&lt;Ô@_x000F_a¡.Ó@_x0001__x0001__x0001__x0001__x0001_&lt;Ô@PaWå}Ï@&amp;ÃMÀïÑ@_x0001__x0001__x0001__x0001__x0001_&lt;Ô@_x0001__x0001__x0001__x0001__x0001_&lt;Ô@ !8_x0002_¸Ð@(_x0007_&amp;(_x0017_Ï@_x0001__x0001__x0001__x0001__x0001_&lt;Ô@_x0001__x0001__x0001__x0001__x0001_&lt;Ô@¤_x0006_ä_x0014_¤¬À_x0012_óªn]\Á@¥N_x0002__x0003_ioÓ@²Û×ø&amp;«Ð@_x0002__x0002__x0002__x0002__x0002_&lt;Ô@¸_x0013_&gt;0£_x001E_Ñ@_x0002__x0002__x0002__x0002__x0002_&lt;Ô@â_x0007_û&amp;õÏ@_x0002__x0002__x0002__x0002__x0002_&lt;Ô@_x0002__x0002__x0002__x0002__x0002_&lt;Ô@Ù~{_x0007_WÒ@_x0002__x0002__x0002__x0002__x0002_&lt;Ô@ °IÃdÓ@_x0002__x0002__x0002__x0002__x0002_&lt;Ô@x+_x0010_üò£À¾_x0016__x000D_`Í@0qINjæÍ@_x0002__x0002__x0002__x0002__x0002_&lt;Ô@_x0002__x0002__x0002__x0002__x0002_&lt;Ô@_x0002__x0002__x0002__x0002__x0002_&lt;Ô@ª¥Àèã£Ì@_x0002_ä®ò_x000F_­@_x0002__x0002__x0002__x0002__x0002_&lt;Ô@Dk¦ÆÁ_x0001_Ñ@_x0002__x0002__x0002__x0002__x0002_&lt;Ô@_x0002__x0002__x0002__x0002__x0002_&lt;Ô@_x0002__x0002__x0002__x0002__x0002_&lt;Ô@x_x001D_x©;Ð@_x0002_"c_x000E_u_x0016_Ô@_x0002__x0002__x0002__x0002__x0002_&lt;Ô@TÖ´ç_x0017_öÑ@Ø5¡7'¹@_x0002__x0002__x0002__x0002__x0002_&lt;Ô@àÏ÷_x000D_H²@_x0001__x0002__x0001__x0001__x0001__x0001__x0001_&lt;Ô@¾0zGÒ@_x0001__x0001__x0001__x0001__x0001_&lt;Ô@_x0001__x0001__x0001__x0001__x0001_&lt;Ô@_x0001__x0001__x0001__x0001__x0001_&lt;Ô@._x0018_è[£_x0013_Ñ@_x0001__x0001__x0001__x0001__x0001_&lt;Ô@_x0001__x0001__x0001__x0001__x0001_&lt;Ô@_x0001__x0001__x0001__x0001__x0001_&lt;Ô@TYô_x0011_hÍ@_x0001__x0001__x0001__x0001__x0001_&lt;Ô@_x0001__x0001__x0001__x0001__x0001_&lt;Ô@_x0001__x0001__x0001__x0001__x0001_&lt;Ô@MpÓ_x000B_¾_x0019_Ô@_x0001__x0001__x0001__x0001__x0001_&lt;Ô@ú£;_x0001_¾#Ó@_x0001__x0001__x0001__x0001__x0001_&lt;Ô@_x0001__x0001__x0001__x0001__x0001_&lt;Ô@P_x0007__x000F_ºÎ@7þMMÃÍ@±_x000E_æ¦_x001E_´Ó@gáy¨!%Ô@_x0013_®_x0004_*ScË@_x0001__x0001__x0001__x0001__x0001_&lt;Ô@v_x0014_ðu!Ô@_x0001__x0001__x0001__x0001__x0001_&lt;Ô@_x0001__x0001__x0001__x0001__x0001_&lt;Ô@_x0001__x0001__x0001__x0001__x0001_&lt;Ô@þ_x0015_FM@¼Ò@_x0001__x0001__x0001__x0001__x0001_&lt;Ô@_x000C_H{ûÑ@_x001F_D_x0011__x0001__x0002_3_x0004_Ò@$éÙ_x0005_Ï@_x0001__x0001__x0001__x0001__x0001_&lt;Ô@_x0001__x0001__x0001__x0001__x0001_&lt;Ô@À«ù_x0014_@fÏ@_x0001__x0001__x0001__x0001__x0001_&lt;Ô@^çKaÞÞÑ@Êú§ûíHÓ@_x0001__x0001__x0001__x0001__x0001_&lt;Ô@è¢_x0018_+Ã@iáïÒ@_x0001__x0001__x0001__x0001__x0001_&lt;Ô@àÐ×·udÓ@_x0001__x0001__x0001__x0001__x0001_&lt;Ô@_x0001__x0001__x0001__x0001__x0001_&lt;Ô@¾_*"Y1Î@AeÚerãÑ@èCcöc¿@_x000D_¸lÓâË@tBªDsÐ@_x0001__x0001__x0001__x0001__x0001_&lt;Ô@_x000C_L_x001F_ª_x001C_Ó@_x0001__x0001__x0001__x0001__x0001_&lt;Ô@_x0001__x0001__x0001__x0001__x0001_&lt;Ô@_x0012_AÜ_x0002_ÀÏÒ@pNÁ)_x0014_Ô@_x0001__x0001__x0001__x0001__x0001_&lt;Ô@~O@=Ó@_x0001__x0001__x0001__x0001__x0001_&lt;Ô@¡á_x0005_FÒ@Xì¡§Ñ@_x0001__x0001__x0001__x0001__x0001_&lt;Ô@_x0001__x0002__x0001__x0001__x0001__x0001__x0001_&lt;Ô@H|[ z®Ò@L«_x001C_)_x0016_®Î@_x0001__x0001__x0001__x0001__x0001_&lt;Ô@¤ÊÏrþ°Ä@_x0001__x0001__x0001__x0001__x0001_&lt;Ô@£Z²ãÜÑ@cã\_x0005_ñÙÐ@_x0001__x0001__x0001__x0001__x0001_&lt;Ô@þ&lt;Ñ@_x0001__x0001__x0001__x0001__x0001_&lt;Ô@_x0001__x0001__x0001__x0001__x0001_&lt;Ô@´éÕ½±RÄ@_x0001__x0001__x0001__x0001__x0001_&lt;Ô@_x0001__x0001__x0001__x0001__x0001_&lt;Ô@_x0001__x0001__x0001__x0001__x0001_&lt;Ô@_x0001__x0001__x0001__x0001__x0001_&lt;Ô@_x0001__x0001__x0001__x0001__x0001_&lt;Ô@_x0001__x0001__x0001__x0001__x0001_&lt;Ô@Øú-¤@Ò@P_x001A_Ô1_x001A_@_x0001__x0001__x0001__x0001__x0001_&lt;Ô@³(â¯þëÍ@ÃÙ?ôÎÓÑ@b¥§´Ó÷Ð@_x0001__x0001__x0001__x0001__x0001_&lt;Ô@_x0012__x0010_;J4_x0010_Ñ@_x0001__x0001__x0001__x0001__x0001_&lt;Ô@ú$úl¼ÉÇ@_x0001__x0001__x0001__x0001__x0001_&lt;Ô@ÒÿÍe?Î@p:_x001A__x0001__x0002_³BÍ@_x0001__x0001__x0001__x0001__x0001_&lt;Ô@_x0001__x0001__x0001__x0001__x0001_&lt;Ô@È_x0018_Un{«Ó@_x0001__x0001__x0001__x0001__x0001_&lt;Ô@ûÜÂÀR_x0001_Ó@_Ö_x0015_½Ö&lt;Ì@_x0001__x0001__x0001__x0001__x0001_&lt;Ô@äÜ&amp;bÓÒ@_x0001__x0001__x0001__x0001__x0001_&lt;Ô@Ú&gt;_x0018_yTÑ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àÝÊaê8Å@_x0001__x0001__x0001__x0001__x0001_&lt;Ô@_x0001__x0001__x0001__x0001__x0001_&lt;Ô@P54ÇPÀÀ@¹Ú¾Ò@_x0001__x0001__x0001__x0001__x0001_&lt;Ô@_x001C_Û&gt;!Ç@þ_x0007__x0015__x0007_ºÓ@êµîÑbÑ@_x0001__x0001__x0001__x0001__x0001_&lt;Ô@æ_x0004_2Ó$È@_x0001__x0001__x0001__x0001__x0001_&lt;Ô@_x0001__x0001__x0001__x0001__x0001_&lt;Ô@_x0001__x0001__x0001__x0001__x0001_&lt;Ô@_x0001__x0002__x000D_­_x000C_jïÐ@_x000C_¬d{GÐ@qb=õÌ^Í@_x0001__x0001__x0001__x0001__x0001_&lt;Ô@÷_x000D_0¸_x000B_rÑ@r_x0017_ú[0_x0016_Ñ@^m@Ä02Â@_x0001__x0001__x0001__x0001__x0001_&lt;Ô@_x0001__x0001__x0001__x0001__x0001_&lt;Ô@_x0001__x0001__x0001__x0001__x0001_&lt;Ô@_x0001__x0001__x0001__x0001__x0001_&lt;Ô@_x0001__x0001__x0001__x0001__x0001_&lt;Ô@ZF¸ëD_Ó@_x0001__x0001__x0001__x0001__x0001_&lt;Ô@^·úþîÒ@_x0001__x0001__x0001__x0001__x0001_&lt;Ô@_x0001__x0001__x0001__x0001__x0001_&lt;Ô@_x0001__x0001__x0001__x0001__x0001_&lt;Ô@_x0001__x0001__x0001__x0001__x0001_&lt;Ô@_x0001__x0001__x0001__x0001__x0001_&lt;Ô@ú`S§VjÑ@_x0001__x0001__x0001__x0001__x0001_&lt;Ô@_x0001__x0001__x0001__x0001__x0001_&lt;Ô@x5UEÆÙÍ@_x0001__x0001__x0001__x0001__x0001_&lt;Ô@¨^Ð_x000D_ÃÐÑ@XÚï|êÏ@_x001A_dOÊÙçÏ@hXÍÛcýÐ@ñ«HÑ@n_x0017_s°§Ï@Ä_x001C_g_x0016__x0003__x0006_%¿Ë@ÒÓîFØÊÓ@gh7Ñ@yh_x001A__x000C__x0005_Ô@_x0003__x0003__x0003__x0003__x0003_&lt;Ô@_x0003__x0003__x0003__x0003__x0003_&lt;Ô@Ø «²3yÍ@_x0003__x0003__x0003__x0003__x0003_&lt;Ô@_x0003__x0003__x0003__x0003__x0003_&lt;Ô@_x0003__x0003__x0003__x0003__x0003_&lt;Ô@_x0003__x0003__x0003__x0003__x0003_&lt;Ô@]J_x0007_õÒ@ëÝ_x0001__x000C_ÅþË@_x001D_¿Ï¥ÉË@DI_x0011__x0019_u_x0018_È@_x0003__x0003__x0003__x0003__x0003_&lt;Ô@ª"_x0003_!kÉ@ôèÍ_x0014_&lt;Ï@_x0003__x0003__x0003__x0003__x0003_&lt;Ô@_x0003__x0003__x0003__x0003__x0003_&lt;Ô@Úäª_x0012_ÕÒ@_x0003__x0003__x0003__x0003__x0003_&lt;Ô@Í_x001F_ØG*²Ò@_x0003__x0003__x0003__x0003__x0003_&lt;Ô@hxâB	úÑ@Ø_x000B__x0016_b!_x0015_Ô@_x0003__x0003__x0003__x0003__x0003_&lt;Ô@_x0003__x0003__x0003__x0003__x0003_&lt;Ô@_x0003__x0003__x0003__x0003__x0003_&lt;Ô@k8®_x0003__x0004_lÑ@x_x0013__x0002_"	Ñ@_x0003__x0003__x0003__x0003__x0003_&lt;Ô@_x0001__x0002__x0001__x0001__x0001__x0001__x0001_&lt;Ô@_x0001__x0001__x0001__x0001__x0001_&lt;Ô@í_x000D_[Ð@_x0001__x0001__x0001__x0001__x0001_&lt;Ô@_x0001__x0001__x0001__x0001__x0001_&lt;Ô@_x0001__x0001__x0001__x0001__x0001_&lt;Ô@ÊeF^Î²Ï@_x0001__x0001__x0001__x0001__x0001_&lt;Ô@_x0001__x0001__x0001__x0001__x0001_&lt;Ô@Tdü²/ ·@_x0001__x0001__x0001__x0001__x0001_&lt;Ô@{_x0005_m¼TÐ@_x0001__x0001__x0001__x0001__x0001_&lt;Ô@_x0001__x0001__x0001__x0001__x0001_&lt;Ô@_x0001__x0001__x0001__x0001__x0001_&lt;Ô@%A¡3Ô@#_x0015_¸ñ­íÓ@_x0001__x0001__x0001__x0001__x0001_&lt;Ô@_x0001__x0001__x0001__x0001__x0001_&lt;Ô@_x0001__x0001__x0001__x0001__x0001_&lt;Ô@*&gt;?uSÒ@Ø¦ë_x001D_ú0Ô@:ÕêjÂ@_x0001__x0001__x0001__x0001__x0001_&lt;Ô@ÒJÌ	íõÎ@´÷1.Ô_x0012_Ó@ZÞºKg°Ð@J|mòJ?Ñ@Eg_x001A_kã)Ð@e_x000E_FÛ+Ô@çÔVýg_x0007_Ô@_x000E_Jb_x0001__x0002_êxÓ@_x0001__x0001__x0001__x0001__x0001_&lt;Ô@U;~Ù+/Ô@t°cþÙ³@»8m_x0006_Ð@_x0001__x0001__x0001__x0001__x0001_&lt;Ô@_x0001__x0001__x0001__x0001__x0001_&lt;Ô@_x0001__x0001__x0001__x0001__x0001_&lt;Ô@Ç %ä#Ñ@_x0001__x0001__x0001__x0001__x0001_&lt;Ô@u½ÿ­QáÓ@_x0001__x0001__x0001__x0001__x0001_&lt;Ô@_x0001__x0001__x0001__x0001__x0001_&lt;Ô@_x0001__x0001__x0001__x0001__x0001_&lt;Ô@_x0001__x0001__x0001__x0001__x0001_&lt;Ô@$_x0005_o Ù½Ó@9Ó_x000B_f~_x0005_Ñ@´_x0006_|S)_x0006_Í@ó7-_x001D_Ô@_x0001__x0001__x0001__x0001__x0001_&lt;Ô@J¶ó¶@Ó@¥ìÙÙÑÐ@*9}%¤*Ô@_x0001__x0001__x0001__x0001__x0001_&lt;Ô@(^W²×Ò@_x0001__x0001__x0001__x0001__x0001_&lt;Ô@_x0001__x0001__x0001__x0001__x0001_&lt;Ô@_x0001__x0001__x0001__x0001__x0001_&lt;Ô@_x0001__x0001__x0001__x0001__x0001_&lt;Ô@_x0001__x0001__x0001__x0001__x0001_&lt;Ô@_x0001__x0001__x0001__x0001__x0001_&lt;Ô@UÂMÒ@_x0001__x0002__x0001__x0001__x0001__x0001__x0001_&lt;Ô@:"µÐ@_x0001_XâÉ)Ò@_x0001__x0001__x0001__x0001__x0001_&lt;Ô@³¾ÌïÞÌ@_x0001__x0001__x0001__x0001__x0001_&lt;Ô@_x0001__x0001__x0001__x0001__x0001_&lt;Ô@4ÿ ®_x0018_úÐ@_x0001__x0001__x0001__x0001__x0001_&lt;Ô@Xï½_x001B_Î@ÿß_x000D_þÐ@_x0001__x0001__x0001__x0001__x0001_&lt;Ô@ò^@}óÐ@èP'ÕVmÒ@ÛÊ_x0002_Ð¦'Ô@_x0001__x0001__x0001__x0001__x0001_&lt;Ô@_x0001__x0001__x0001__x0001__x0001_&lt;Ô@_x0001__x0001__x0001__x0001__x0001_&lt;Ô@¨¾ÔÌÊ¡@_x0001__x0001__x0001__x0001__x0001_&lt;Ô@Hgiº	Ô@_x0001__x0001__x0001__x0001__x0001_&lt;Ô@_x0001__x0001__x0001__x0001__x0001_&lt;Ô@_x0001__x0001__x0001__x0001__x0001_&lt;Ô@_g&amp;Ë@_x0001__x0001__x0001__x0001__x0001_&lt;Ô@bkz+5Ì@_x0001__x0001__x0001__x0001__x0001_&lt;Ô@_x0001__x0001__x0001__x0001__x0001_&lt;Ô@_x0001__x0001__x0001__x0001__x0001_&lt;Ô@)âÍ_x001A_qÌ@_x0001__x0001__x0001__x0001__x0001__x0002__x0001_&lt;Ô@â^zwaâÎ@Ï\V+ýÓ@_x0001__x0001__x0001__x0001__x0001_&lt;Ô@_x0001__x0001__x0001__x0001__x0001_&lt;Ô@ÀÒ_x0004_Ê!Ò@ÿ°C¼Ñ@_x0001__x0001__x0001__x0001__x0001_&lt;Ô@Þ_x0002_N7X£Î@_x0001__x0001__x0001__x0001__x0001_&lt;Ô@Æ_x0019_ÔÉßÈ@æ¢vÅzÑ@Îe¯ÁzÅ@_x0001__x0001__x0001__x0001__x0001_&lt;Ô@0?åH8¤@x_x0016_QX{Ð@	»$bþÓ@_x0001__x0001__x0001__x0001__x0001_&lt;Ô@ÀÑüÍ@_x0001__x0001__x0001__x0001__x0001_&lt;Ô@Ò,mëtNÆ@_x0001__x0001__x0001__x0001__x0001_&lt;Ô@_x0001__x0001__x0001__x0001__x0001_&lt;Ô@_x0001__x0001__x0001__x0001__x0001_&lt;Ô@_x0001__x0001__x0001__x0001__x0001_&lt;Ô@f_x0013_øË_x000F_Ô@_x0001__x0001__x0001__x0001__x0001_&lt;Ô@h:Ú_x0002_âCÐ@_x0001__x0001__x0001__x0001__x0001_&lt;Ô@_x0001__x0001__x0001__x0001__x0001_&lt;Ô@_x0016_jå=R|Ó@ æzó_x0004_íÑ@_x0001__x0002_³_x0006_H=gÒ@5Õôl÷IÐ@_x0001__x0001__x0001__x0001__x0001_&lt;Ô@_x0001__x0001__x0001__x0001__x0001_&lt;Ô@_x0001__x0001__x0001__x0001__x0001_&lt;Ô@_x0001__x0001__x0001__x0001__x0001_&lt;Ô@Î³ÂBÎ@&gt;ï;ÜÓ@_x0001__x0001__x0001__x0001__x0001_&lt;Ô@t_x0005_Úõ]Ð@_x0001__x0001__x0001__x0001__x0001_&lt;Ô@_x0001__x0001__x0001__x0001__x0001_&lt;Ô@_x0001__x0001__x0001__x0001__x0001_&lt;Ô@_x0001__x0001__x0001__x0001__x0001_&lt;Ô@x_x000B_@_x0006_Æ_x0008_Ó@bjgßWÐ@_x0001__x0001__x0001__x0001__x0001_&lt;Ô@_x0001__x0001__x0001__x0001__x0001_&lt;Ô@Ñß_x001A__x001B_ëÌ@_x0001__x0001__x0001__x0001__x0001_&lt;Ô@_x0001__x0001__x0001__x0001__x0001_&lt;Ô@_x0008_ð0_x001C_kÏ@­Ä-ó£&gt;Ò@_x0001__x0001__x0001__x0001__x0001_&lt;Ô@_x0001__x0001__x0001__x0001__x0001_&lt;Ô@¤B~©éÓ@_x0001__x0001__x0001__x0001__x0001_&lt;Ô@h_x000F_Ìn]Ñ@_x0017_×Ó3Ó@_x0001__x0001__x0001__x0001__x0001_&lt;Ô@x¹=ÉþÆÏ@_x0001__x0001__x0001__x0001__x0001__x0002__x0001_&lt;Ô@¿pÕÅO8Ð@_x0001__x0001__x0001__x0001__x0001_&lt;Ô@¦f­Å,Ñ@_x0001__x0001__x0001__x0001__x0001_&lt;Ô@_x0001__x0001__x0001__x0001__x0001_&lt;Ô@_x0001__x000C_G_x0015_Ì@¼­LÙæ"Ï@_x0001__x0001__x0001__x0001__x0001_&lt;Ô@ÿLÆûÓ@_x0001__x0001__x0001__x0001__x0001_&lt;Ô@_x0001__x0001__x0001__x0001__x0001_&lt;Ô@íýæü	ªÍ@2_x0014__x0012_*@ÎÌ@_x0001__x0001__x0001__x0001__x0001_&lt;Ô@B_x0006_¨T:$Ì@¥%(ÏùéÐ@®&amp;qKÒ@_x0001__x0001__x0001__x0001__x0001_&lt;Ô@_x0018__x0016__x0017_ _x0011_ÀÌ@_x0010__x0019__x0006_ÛJÔÏ@^g*$¦Ë@¨_x0013_©5_x0005_µ@áÇK?_x000D_Ð@_x0003_¶èO'zÒ@_x0001__x0001__x0001__x0001__x0001_&lt;Ô@_x0007__x000C_Sý°Ì@_x0001__x0001__x0001__x0001__x0001_&lt;Ô@_x0013_Û_x001D_I_x001D_Ñ@bÎ0Zx_x0010_Ð@_x0001__x0001__x0001__x0001__x0001_&lt;Ô@_x0001__x0001__x0001__x0001__x0001_&lt;Ô@_x0001__x0002__x0001__x0001__x0001__x0001__x0001_&lt;Ô@_x0001__x0001__x0001__x0001__x0001_&lt;Ô@_x0001__x0001__x0001__x0001__x0001_&lt;Ô@_x0001__x0001__x0001__x0001__x0001_&lt;Ô@|ðp¥jÉÎ@ú@ÖÁ»Æ@_x0001__x0001__x0001__x0001__x0001_&lt;Ô@â­_x0015_LþÓ@÷&gt;ä_x0004_NÐ@_x0008_'_x001D_0½#Î@_x0001__x0001__x0001__x0001__x0001_&lt;Ô@_x0001__x0001__x0001__x0001__x0001_&lt;Ô@_x0001__x0001__x0001__x0001__x0001_&lt;Ô@_x0001__x0001__x0001__x0001__x0001_&lt;Ô@_x0001__x0001__x0001__x0001__x0001_&lt;Ô@¸ÂÊõ«Ñ@_x0001__x0001__x0001__x0001__x0001_&lt;Ô@_x0001__x0001__x0001__x0001__x0001_&lt;Ô@_x0001__x0001__x0001__x0001__x0001_&lt;Ô@_x0001__x0001__x0001__x0001__x0001_&lt;Ô@PÐ)R:BÏ@_x0001__x0001__x0001__x0001__x0001_&lt;Ô@_x0001__x0001__x0001__x0001__x0001_&lt;Ô@_x0001__x0001__x0001__x0001__x0001_&lt;Ô@_x0001__x0001__x0001__x0001__x0001_&lt;Ô@_x0001__x0001__x0001__x0001__x0001_&lt;Ô@_x0001__x0001__x0001__x0001__x0001_&lt;Ô@-hDl¸Ì@¡¾=9Ñ@_x0001__x0001__x0001__x0001__x0001_&lt;Ô@\ÙM³Ñ@_x0001__x0001__x0001__x0001__x0001__x0002__x0001_&lt;Ô@À ªÙ18Ò@_x0001__x0001__x0001__x0001__x0001_&lt;Ô@_x0001__x0001__x0001__x0001__x0001_&lt;Ô@_x0001__x0001__x0001__x0001__x0001_&lt;Ô@õ¾k¦Ð@P_x0006_Ù"hÓ@DA1æöÌ@nôÏ77ìÓ@_x0001__x0001__x0001__x0001__x0001_&lt;Ô@_x0001__x0001__x0001__x0001__x0001_&lt;Ô@_x0001__x0001__x0001__x0001__x0001_&lt;Ô@_x0001__x0001__x0001__x0001__x0001_&lt;Ô@n_x0013_RÔÎ@_x0001__x0001__x0001__x0001__x0001_&lt;Ô@_x0001__x0001__x0001__x0001__x0001_&lt;Ô@_x0001__x0001__x0001__x0001__x0001_&lt;Ô@_x0018_íëÏ-ÅÒ@à¡GöóYÓ@úÊ470Ð@_x0001__x0001__x0001__x0001__x0001_&lt;Ô@ã3UñÓ@ÎG_x0014__Ë@_x0001__x0001__x0001__x0001__x0001_&lt;Ô@_x0001__x0001__x0001__x0001__x0001_&lt;Ô@¥Û$Ô5Ó@_x0001__x0001__x0001__x0001__x0001_&lt;Ô@}(T!Ð@_x0001__x0001__x0001__x0001__x0001_&lt;Ô@_x0001__x0001__x0001__x0001__x0001_&lt;Ô@_x0001__x0001__x0001__x0001__x0001_&lt;Ô@_x0001__x0001__x0001__x0001__x0001_&lt;Ô@_x0001__x0002_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_x0001__x0001__x0001__x0001__x0001_&lt;Ô@êÐ7_x0013_2_x0012_À@_x0001__x0001__x0001__x0001__x0001_&lt;Ô@_x001B_¼Àó²¡Ð@@÷0ç@yÇ@«3Û@rÐ@÷ð_x0006_vÒÂÐ@ds^T ©@lWU5Ñ@_x0001__x0001__x0001__x0001__x0001_&lt;Ô@I;jVsÑ@_x0001__x0001__x0001__x0001__x0001_&lt;Ô@_x0001__x0001__x0001__x0001__x0001_&lt;Ô@_x0001__x0001__x0001__x0001__x0001_ëÔ@_x0001__x0001__x0001__x0001__x0001_ëÔ@6K³ÜÉÇÍ@_x0001__x0001__x0001__x0001__x0001_ëÔ@B ¬a:-Ñ@_x0001__x0001__x0001__x0001__x0001_ëÔ@_x0001__x0001__x0001__x0001__x0001_ëÔ@&lt;oÓ0#Ò@Îch_x001D_ÆsÑ@_x0001__x0001__x0001__x0001__x0001_ëÔ@_x0001__x0001__x0001__x0001__x0001_ëÔ@_x0001__x0001__x0001__x0001__x0001__x0002__x0001_ëÔ@_x0001__x0001__x0001__x0001__x0001_ëÔ@ªÄx ¿Í@	ÊX±¼Ò@_x0001__x0001__x0001__x0001__x0001_ëÔ@æ4_x0013_J_x0008_kÔ@_x001C_nú_x0002_f_x0008_Ï@_x0001__x0001__x0001__x0001__x0001_ëÔ@°rÑ-#YÓ@_x0001__x0001__x0001__x0001__x0001_ëÔ@{_x001D_°*ÇÅ@_x0001__x0001__x0001__x0001__x0001_ëÔ@_x0001__x0001__x0001__x0001__x0001_ëÔ@_x001E_º¿yÛÓ@_x000C_0/|ÐâÔ@"õÙP$æÐ@õÎø0´ÌÁÀ_x0001__x0001__x0001__x0001__x0001_ëÔ@_x0001__x0001__x0001__x0001__x0001_ëÔ@_x0001__x0001__x0001__x0001__x0001_ëÔ@_x0001__x0001__x0001__x0001__x0001_ëÔ@_x0001__x0001__x0001__x0001__x0001_ëÔ@ØcEzÕ9Â@_x0001__x0001__x0001__x0001__x0001_ëÔ@_x0001__x0001__x0001__x0001__x0001_ëÔ@Ô:Tó1Ô@_x0001__x0001__x0001__x0001__x0001_ëÔ@_x0001__x0001__x0001__x0001__x0001_ëÔ@_x0001__x0001__x0001__x0001__x0001_ëÔ@L¶Ó5Î@È £¤pc¸@&amp;FÛø/ãÍ@_x0003__x0004__x0005_qyþ_x0012_Ô@_x0003__x0003__x0003__x0003__x0003_ëÔ@_x0003__x0003__x0003__x0003__x0003_ëÔ@&gt;G]_x000D_*ÖÓ@s¯7J¼_x0001_Ó@_x0003__x0003__x0003__x0003__x0003_ëÔ@°ÂaÛªÒ@²ó_x001F_S¯Ð@_x0003__x0003__x0003__x0003__x0003_ëÔ@_x0003__x0003__x0003__x0003__x0003_ëÔ@_x0003__x0003__x0003__x0003__x0003_ëÔ@ê¹³zÀ@}»DöðÓ@Yã_x001C_ª«@¼ Ùî*Ô@Qý0¼[®Ô@Ò¹¨W9Ð@_x0003__x0003__x0003__x0003__x0003_ëÔ@_x0003__x0003__x0003__x0003__x0003_ëÔ@Å?á$ÃòÎ@_x0003__x0003__x0003__x0003__x0003_ëÔ@¸_x0002_ÿd_x0010_Ô@_x0003__x0003__x0003__x0003__x0003_ëÔ@_x0003__x0003__x0003__x0003__x0003_ëÔ@_x0003__x0003__x0003__x0003__x0003_ëÔ@²$í°§Ô@_x0003__x0003__x0003__x0003__x0003_ëÔ@_x0003__x0003__x0003__x0003__x0003_ëÔ@_x0003__x0003__x0003__x0003__x0003_ëÔ@_x0003__x0003__x0003__x0003__x0003_ëÔ@_*T²Ý_x0012_Ð@_x0003__x0003__x0003__x0003__x0001__x0002__x0001_ëÔ@Ê»d]¥7¹À_x0001__x0001__x0001__x0001__x0001_ëÔ@_x0001__x0001__x0001__x0001__x0001_ëÔ@_x0001_Ô9n_x001E_DÀ_x0019_©*Ó@_x000C_bckå_x001F_Ô@6´lgM¡Ó@_x0001__x0001__x0001__x0001__x0001_ëÔ@_x0014__x0011_ÝY_x001F_¯Ò@0}¾_x0017_/n@Z¶_x0018_VÒïÏ@òW®!úÓ@"ç_x0012_{ÍÊÓ@_x0001__x0001__x0001__x0001__x0001_ëÔ@_x0006_NÛh_x0011_Ò@_x0001__x0001__x0001__x0001__x0001_ëÔ@_x000D_¼à4JÐ@¾D7cÓ@v_x0006_	ëxÄ@_x0001__x0001__x0001__x0001__x0001_ëÔ@_x0001__x0001__x0001__x0001__x0001_ëÔ@_x0001__x0001__x0001__x0001__x0001_ëÔ@ààÏ@!_x0005_õ¿à|Ð@øÌ_x001B_äÉ@_x0001__x0001__x0001__x0001__x0001_ëÔ@ð;~²ñ,@ü²%Ê\3Ó@_x0001__x0001__x0001__x0001__x0001_ëÔ@_x0001__x0001__x0001__x0001__x0001_ëÔ@çï_x000B__x0010_éÆÀ_x0001__x0003__x0001__x0001__x0001__x0001__x0001_ëÔ@_x0001__x0001__x0001__x0001__x0001_ëÔ@7ä_x0004_OÚÉ@_x0001__x0001__x0001__x0001__x0001_ëÔ@èN3WJ_x0007_Ò@,ð_x0006_qÐ@qã]µÐ@Ø³_x0013_: Î@_x0001__x0001__x0001__x0001__x0001_ëÔ@à_x000F_¤(KÑ@N`ÅÚÐ@_x0018_ç_x0006_¤_x0011_Ñ@_x0001__x0001__x0001__x0001__x0001_ëÔ@_x0001__x0001__x0001__x0001__x0001_ëÔ@_x0001__x0001__x0001__x0001__x0001_ëÔ@_x0001__x0001__x0001__x0001__x0001_ëÔ@_x0001__x0001__x0001__x0001__x0001_ëÔ@_x0001_5&lt;f$ËÔ@üõndÖûÒ@8EÈ##9Ñ@_x000C_Å%Ó@_x0001__x0001__x0001__x0001__x0001_ëÔ@´_x0018_»î´ÓÎ@_x0001__x0001__x0001__x0001__x0001_ëÔ@Z®Ú3_x001B_þÐ@_x0001__x0001__x0001__x0001__x0001_ëÔ@_x0001__x0001__x0001__x0001__x0001_ëÔ@_x0001__x0001__x0001__x0001__x0001_ëÔ@_x0001__x0001__x0001__x0001__x0001_ëÔ@_x0002_),}w{Ô@_x0001__x0001__x0001__x0001__x0001_ëÔ@_x0001__x0001__x0001__x0001__x0001__x0003__x0001_ëÔ@_x0007_Ã_x0016_Ë_x0008_cÐ@_x0001__x0001__x0001__x0001__x0001_ëÔ@_x0001__x0001__x0001__x0001__x0001_ëÔ@æÿBB2Ç@Ýë_x000F_ßÔ4Ò@_x0002__Í¹#Ó@8«Â_x0016_,ÔÊ@_x0001__x0001__x0001__x0001__x0001_ëÔ@_x0001__x0001__x0001__x0001__x0001_ëÔ@_x0001__x0001__x0001__x0001__x0001_ëÔ@Kø¹®(Ñ@_x0001__x0001__x0001__x0001__x0001_ëÔ@_x0001__x0001__x0001__x0001__x0001_ëÔ@Ð´~ccÓ@Ö^÷@±_x0016_Ñ@_x0001__x0001__x0001__x0001__x0001_ëÔ@_x001D_Ð_x0001_äp¶Ò@º;_x000C_â_x0014_Ò@(¦&amp;ûÎÒ@P(ø6ëÒ@_x0001__x0001__x0001__x0001__x0001_ëÔ@_x0001__x0001__x0001__x0001__x0001_ëÔ@_x0001__x0001__x0001__x0001__x0001_ëÔ@_x0001__x0001__x0001__x0001__x0001_ëÔ@IÚþ_x0012_ òÒ@H»&lt;uÓ@_x0001__x0001__x0001__x0001__x0001_ëÔ@_x0001__x0001__x0001__x0001__x0001_ëÔ@8ö\_x0002_#Ó@4l·»¶_Ò@mJµÎ_x0017_Ó@_x0002__x0003_Üß_x0010_m´rÔ@j«À_x0008_«	Ó@6Ø= úÖÁ@_x0002__x0002__x0002__x0002__x0002_ëÔ@/×­/ø1Ñ@_x0002__x0002__x0002__x0002__x0002_ëÔ@(uÄÇ_x0017_ÀÔ@D]4³_x000B_DÔ@_x0002__x0002__x0002__x0002__x0002_ëÔ@ÐüÏÓcÒ@[.½lÓ@_x0018_	§£NKÒ@¸Îf¾»ëÓ@_x0002__x0002__x0002__x0002__x0002_ëÔ@_x0002__x0002__x0002__x0002__x0002_ëÔ@ìßÖ½Ï@_x0002__x0002__x0002__x0002__x0002_ëÔ@_x0002__x0002__x0002__x0002__x0002_ëÔ@q_x000C_©_x001C_Ô@ðÙÊT¾oÈ@_x0002__x0002__x0002__x0002__x0002_ëÔ@_x0002__x0002__x0002__x0002__x0002_ëÔ@¾Ne;_x0006_§@_x0002__x0002__x0002__x0002__x0002_ëÔ@_x0002__x0002__x0002__x0002__x0002_ëÔ@ÿ_x0013_1;Ó@î_x0001_4rcÐ@_x0002__x0002__x0002__x0002__x0002_ëÔ@_x0002__x0002__x0002__x0002__x0002_ëÔ@_x0002__x0002__x0002__x0002__x0002_ëÔ@_x0002__x0002__x0002__x0002__x0002_ëÔ@_x0002__x0002__x0002__x0002__x0001__x0002__x0001_ëÔ@p_x0002_øS«âÑ@_x0001__x0001__x0001__x0001__x0001_ëÔ@ðM _x0016_!°Ô@_x0001__x0001__x0001__x0001__x0001_ëÔ@DmüÀ(§»@A_x0011__x000B_R.öÒ@¢Ú±xÒ@_x0001__x0001__x0001__x0001__x0001_ëÔ@_x0001__x0001__x0001__x0001__x0001_ëÔ@_x0001__x0001__x0001__x0001__x0001_ëÔ@½yMtÿÑ@_x0001__x0001__x0001__x0001__x0001_ëÔ@_x0001__x0001__x0001__x0001__x0001_ëÔ@Fü»Â_x000B__x0019_Ò@_x0001__x0001__x0001__x0001__x0001_ëÔ@_x0001__x0001__x0001__x0001__x0001_ëÔ@_x0001__x0001__x0001__x0001__x0001_ëÔ@_x0001__x0001__x0001__x0001__x0001_ëÔ@¥ 8l¨Í@_x0001__x0001__x0001__x0001__x0001_ëÔ@Ðð¿Ê@³&amp;_x0004_,f_x001C_Ñ@_x0001__x0001__x0001__x0001__x0001_ëÔ@_x0001__x0001__x0001__x0001__x0001_ëÔ@Ìeé±_x0004_Ô@_x0001__x0001__x0001__x0001__x0001_ëÔ@_x0001__x0001__x0001__x0001__x0001_ëÔ@à_x0013_XnÙ1Ò@_x0001__x0001__x0001__x0001__x0001_ëÔ@¬_x000D_".8Ï@ü(_x0013_bpÒ@_x0002__x0003__x0002__x0002__x0002__x0002__x0002_ëÔ@_x0008_eæöÝo¹@ÀönfcAÔ@Ü_x0001_ÝÕÐ@_x0002__x0002__x0002__x0002__x0002_ëÔ@ _x0012_Ü{}"À_x0002__x0002__x0002__x0002__x0002_ëÔ@_x0002__x0002__x0002__x0002__x0002_ëÔ@àn+¹ÕZÒ@Âb_x0014_ìv_x000B_Ó@_x0002__x0002__x0002__x0002__x0002_ëÔ@_x0018__x000B_Q:$µ@_x001B_ËøÑ@_x0002__x0002__x0002__x0002__x0002_ëÔ@_x0002__x0002__x0002__x0002__x0002_ëÔ@_x0002__x0002__x0002__x0002__x0002_ëÔ@_x0002__x0002__x0002__x0002__x0002_ëÔ@_x0002__x0002__x0002__x0002__x0002_ëÔ@×pUÈ³_x0014_Ó@_x0002__x0002__x0002__x0002__x0002_ëÔ@¨]RµÈrÓ@_x0012_4ä_x0017_Ò@_x0002__x0002__x0002__x0002__x0002_ëÔ@èû§UÔzÒ@_x0002__x0002__x0002__x0002__x0002_ëÔ@_x0002__x0002__x0002__x0002__x0002_ëÔ@_x0002__x0002__x0002__x0002__x0002_ëÔ@_x0002__x0002__x0002__x0002__x0002_ëÔ@_x0002__x0002__x0002__x0002__x0002_ëÔ@_x0002__x0002__x0002__x0002__x0002_ëÔ@lÚJ+]GÓ@Þ"@_x0001__x0004_èÁÓ@v³LT¶Ó@_x0001__x0001__x0001__x0001__x0001_ëÔ@Þ\*H¹Ô@_x0001__x0001__x0001__x0001__x0001_ëÔ@¢]'üO\Ò@â½ë.ÜçÑ@_x0001__x0001__x0001__x0001__x0001_ëÔ@²/`åÉÎÓ@tMO¨Ñ@aÕ_x000B_Ô@_x0001__x0001__x0001__x0001__x0001_ëÔ@öÑ)ú×XÉ@Îe´¼¨ÿÓ@_x0001__x0001__x0001__x0001__x0001_ëÔ@Nâ_x0016_GÓ@_x0001__x0001__x0001__x0001__x0001_ëÔ@_x0001__x0001__x0001__x0001__x0001_ëÔ@_x0001__x0001__x0001__x0001__x0001_ëÔ@¢³jUÓ@_x0001__x0001__x0001__x0001__x0001_ëÔ@.¡_¿F_x0007_Ñ@_x0001__x0001__x0001__x0001__x0001_ëÔ@°M_x0002_ÞVÒ@_x0001__x0001__x0001__x0001__x0001_ëÔ@_x0001__x0001__x0001__x0001__x0001_ëÔ@_x001C_¾¡_x001A__x000E_1¼@HÚqÁ)_Ô@,äN¡RÒ@_x0001__x0001__x0001__x0001__x0001_ëÔ@¦_x0003_ácP¾Ó@_x0001__x0001__x0001__x0001__x0001_ëÔ@_x0001__x0003_N_x0018__x000B_hy_x001A_Ô@_x0002_CÿÇUÒÏ@_x0001__x0001__x0001__x0001__x0001_ëÔ@_x0001__x0001__x0001__x0001__x0001_ëÔ@T9Æõ*Ñ@_x0001__x0001__x0001__x0001__x0001_ëÔ@_x0001__x0001__x0001__x0001__x0001_ëÔ@Þf`$!Ì@²hR­9?Ó@_x0001__x0001__x0001__x0001__x0001_ëÔ@_x0001__x0001__x0001__x0001__x0001_ëÔ@_x0001__x0001__x0001__x0001__x0001_ëÔ@"égÒÃ¬Ò@srv&amp;Ð@d2r%¥¨³À_x0016___x000C_åïÔ@_x0001__x0001__x0001__x0001__x0001_ëÔ@_x0001__x0001__x0001__x0001__x0001_ëÔ@_x0001__x0001__x0001__x0001__x0001_ëÔ@ãºJ(BÓ@_x0001__x0001__x0001__x0001__x0001_ëÔ@8é½A£Ò@wÄ_x001E__x0011_9åÎ@_x0001__x0001__x0001__x0001__x0001_ëÔ@°¿¨$ÀÒ@_x0001__x0001__x0001__x0001__x0001_ëÔ@k_x000E_Uò¦Î@_x0001__x0001__x0001__x0001__x0001_ëÔ@°7a}+FÓ@_x0001__x0001__x0001__x0001__x0001_ëÔ@_x0001__x0001__x0001__x0001__x0001_ëÔ@U_x000E_%_x0001__x0002_-Ó@é_x0004_;ÍaùÌ@_x0001__x0001__x0001__x0001__x0001_ëÔ@ìé°*NÀÏ@_x0001__x0001__x0001__x0001__x0001_ëÔ@_x0001__x0001__x0001__x0001__x0001_ëÔ@_x0001__x0001__x0001__x0001__x0001_ëÔ@*lLdíÓ@ôM0&gt;¥Ñ@_x0001__x0001__x0001__x0001__x0001_ëÔ@¬FêÐT°Ð@_x0001__x0001__x0001__x0001__x0001_ëÔ@È_x0019__x0006_ÊÈ@Øò_x001A_C]Ô@$ãåõÀ$£À£_x0017_tÎûÏÓ@_x0001__x0001__x0001__x0001__x0001_ëÔ@_x0001__x0001__x0001__x0001__x0001_ëÔ@ôJ_x0019_7b_x000C_Ô@_x0001__x0001__x0001__x0001__x0001_ëÔ@Ló_x001B_kÔÑ@H_x001E__x0012_4¬çÓ@_x0001__x0001__x0001__x0001__x0001_ëÔ@¦JJñ;Ò@&lt;ÀÅ%¨Ó@"y5ïÖÒ@_x0001__x0001__x0001__x0001__x0001_ëÔ@X_x0018_Ú2Ó@_x0001__x0001__x0001__x0001__x0001_ëÔ@_x0001__x0001__x0001__x0001__x0001_ëÔ@_x0001__x0001__x0001__x0001__x0001_ëÔ@_x0001__x0001__x0001__x0001__x0001_ëÔ@_x0001__x0002__x0001__x0001__x0001__x0001__x0001_ëÔ@8=¼öáÓ@_x0001__x0001__x0001__x0001__x0001_ëÔ@_x0010_©o'î_x000D_Ò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×q0ã^Ô@íQc(MÔ@_x0001__x0001__x0001__x0001__x0001_ëÔ@_x0001__x0001__x0001__x0001__x0001_ëÔ@ÚIkÓ@_x0001__x0001__x0001__x0001__x0001_ëÔ@_x0001__x0001__x0001__x0001__x0001_ëÔ@V*¥Ñ@_x0005_»Ð|Ô@_x0001__x0001__x0001__x0001__x0001_ëÔ@vU_x001E_c+Ï@¤äîQ#Ô@_x0001__x0001__x0001__x0001__x0001_ëÔ@_x0001__x0001__x0001__x0001__x0001_ëÔ@_x0001__x0001__x0001__x0001__x0001_ëÔ@_x0001__x0001__x0001__x0001__x0001_ëÔ@ze®¬Î@ðØ»íÒ@_x0001__x0001__x0001__x0001__x0001_ëÔ@_x0001__x0001__x0001__x0001__x0001_ëÔ@_x0001__x0001__x0001__x0001__x0001__x0003__x0001_ëÔ@_x0001__x0001__x0001__x0001__x0001_ëÔ@_x0001__x0001__x0001__x0001__x0001_ëÔ@_x0001__x0001__x0001__x0001__x0001_ëÔ@&gt;®_x0004_éÈÒ@_x0001__x0001__x0001__x0001__x0001_ëÔ@_x0001__x0001__x0001__x0001__x0001_ëÔ@_x0001__x0001__x0001__x0001__x0001_ëÔ@_x0001__x0001__x0001__x0001__x0001_ëÔ@Ù:_x001A_ùK^Ó@_x0001__x0001__x0001__x0001__x0001_ëÔ@6W¯Ð@_x0001__x0001__x0001__x0001__x0001_ëÔ@_x0001__x0001__x0001__x0001__x0001_ëÔ@_x0001__x0001__x0001__x0001__x0001_ëÔ@_x0002_fÄ&gt;º@_x0001__x0001__x0001__x0001__x0001_ëÔ@oÖ·Ñ@_x0001__x0001__x0001__x0001__x0001_ëÔ@_x0001__x0001__x0001__x0001__x0001_ëÔ@_x0001__x0001__x0001__x0001__x0001_ëÔ@|C)u»(±@_x0001__x0001__x0001__x0001__x0001_ëÔ@_x0001__x0001__x0001__x0001__x0001_ëÔ@0áÐÇ;ªÑ@_x0001__x0001__x0001__x0001__x0001_ëÔ@úÅ¾ð&amp;Ô@2_x0017_mI©²Ô@_x0001__x0001__x0001__x0001__x0001_ëÔ@d_x001C_{Pk·@?_x000E_kë©Ò@_x0001__x0001__x0001__x0001__x0001_ëÔ@_x0001__x0005_ðÜë`ÔUÓ@6]=B9µÓÀ_x0001__x0001__x0001__x0001__x0001_ëÔ@Ä_x0012_=_x0003_i_x0004_Ï@FÖ¢7ùsÔ@_x0001__x0001__x0001__x0001__x0001_ëÔ@¼ÀÒû_x001C_Ô@ý	¡üÂ_x001E_Í@_x0001__x0001__x0001__x0001__x0001_ëÔ@_x0001__x0001__x0001__x0001__x0001_ëÔ@¡îåâÏ@þ _x0005_üÄÔ@E{ö	c¶Ô@öÕøëÒ@_x0001__x0001__x0001__x0001__x0001_ëÔ@è~!ÿÜÃÑ@Ê"ÓìÌ@-s_x001C_s_x0002_É@_x0005_T÷	È@_x0001__x0001__x0001__x0001__x0001_ëÔ@_x0001__x0001__x0001__x0001__x0001_ëÔ@_x0001__x0001__x0001__x0001__x0001_ëÔ@_x0001__x0001__x0001__x0001__x0001_ëÔ@_x0008__+ïÑ@_x0001__x0001__x0001__x0001__x0001_ëÔ@_x0001__x0001__x0001__x0001__x0001_ëÔ@ö^R_x001E_qÞÄ@_x0001__x0001__x0001__x0001__x0001_ëÔ@_x0005__x0006_î|Ñ@_x0001__x0001__x0001__x0001__x0001_ëÔ@_x0001__x0001__x0001__x0001__x0001_ëÔ@_x0001__x0001__x0001__x0001__x0001__x0002__x0001_ëÔ@x¹_x0006_·ÎÔ@_x0001__x0001__x0001__x0001__x0001_ëÔ@}|û-~Ò@_x0010_&lt;fö,¿@_x0012_v6àÔ@·êBügSÎ@_x0001__x0001__x0001__x0001__x0001_ëÔ@_x0001__x0001__x0001__x0001__x0001_ëÔ@ S?j¹æÀ_x0001__x0001__x0001__x0001__x0001_ëÔ@_x001A_¹¶f|ÌÒ@gêïNÓ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×~î=õÓ@_x0014_{Ñ_x0004_Ò@_x0001__x0001__x0001__x0001__x0001_ëÔ@_x0001__x0001__x0001__x0001__x0001_ëÔ@_x0001__x0001__x0001__x0001__x0001_ëÔ@_x0001__x0001__x0001__x0001__x0001_ëÔ@_x0001__x0001__x0001__x0001__x0001_ëÔ@_x0001__x0004_{QLÐmÓ@P ]ÉãÑÒ@_x0001__x0001__x0001__x0001__x0001_ëÔ@_x0001__x0001__x0001__x0001__x0001_ëÔ@_x0001__x0001__x0001__x0001__x0001_ëÔ@$¨µºÔÂ@¸Îm¬èiÒ@_x0001__x0001__x0001__x0001__x0001_ëÔ@_x0001__x0001__x0001__x0001__x0001_ëÔ@_x001A__x0017_@_x000F_ÌÑ@_x0001__x0001__x0001__x0001__x0001_ëÔ@_x000F_a¡yÓ@_x0001__x0001__x0001__x0001__x0001_ëÔ@¨°+Ìò	Ð@&amp;ÃMÀïÍÑ@_x0001__x0001__x0001__x0001__x0001_ëÔ@_x0001__x0001__x0001__x0001__x0001_ëÔ@ !8_x0002__x0003_Ñ@(_x0007_&amp;(­Ï@_x0001__x0001__x0001__x0001__x0001_ëÔ@_x0001__x0001__x0001__x0001__x0001_ëÔ@RFr_x0004_Ü°À_x0012_óªn]_x0017_À@¥NiºÓ@²Û×ø&amp;öÐ@_x0001__x0001__x0001__x0001__x0001_ëÔ@¸_x0013_&gt;0£iÑ@_x0001__x0001__x0001__x0001__x0001_ëÔ@qÍ}EÐ@_x0001__x0001__x0001__x0001__x0001_ëÔ@_x0001__x0001__x0001__x0001__x0001_ëÔ@Ù~{_x0007__x0001__x0002_¢Ò@_x0001__x0001__x0001__x0001__x0001_ëÔ@ °IÃ¯Ó@_x0001__x0001__x0001__x0001__x0001_ëÔ@x+_x0010_üò­¨À¾_x0016__x000D_`&amp;Î@0qINj|Î@_x0001__x0001__x0001__x0001__x0001_ëÔ@_x0001__x0001__x0001__x0001__x0001_ëÔ@*÷xÓvÐÔ@ª¥Àèã9Í@_x0001_ä®ò_x000F_z¨@_x0001__x0001__x0001__x0001__x0001_ëÔ@Dk¦ÆÁLÑ@_x0001__x0001__x0001__x0001__x0001_ëÔ@_x0001__x0001__x0001__x0001__x0001_ëÔ@_x0001__x0001__x0001__x0001__x0001_ëÔ@x_x001D_x©Ð@ä 1®çhÔ@_x0001__x0001__x0001__x0001__x0001_ëÔ@TÖ´ç_x0017_AÒ@Ø5¡7¶@_x0001__x0001__x0001__x0001__x0001_ëÔ@À_x0015_ï_x001B_|¯@_x0001__x0001__x0001__x0001__x0001_ëÔ@¾0zGåÒ@_x0001__x0001__x0001__x0001__x0001_ëÔ@_x0001__x0001__x0001__x0001__x0001_ëÔ@_x0001__x0001__x0001__x0001__x0001_ëÔ@._x0018_è[£^Ñ@_x0001__x0001__x0001__x0001__x0001_ëÔ@×|K7ÈçÔ@_x0001__x0002__x0001__x0001__x0001__x0001__x0001_ëÔ@TYô_x0011_þÍ@_x0001__x0001__x0001__x0001__x0001_ëÔ@_x0001__x0001__x0001__x0001__x0001_ëÔ@âí_x0005__x0011_üÇÔ@­À_x000E_4pÔ@_x001E_ñÒ]ÜÔ@ú£;_x0001_¾nÓ@_x0001__x0001__x0001__x0001__x0001_ëÔ@_x0001__x0001__x0001__x0001__x0001_ëÔ@P_x0007__x000F_PÏ@7þMMYÎ@±_x000E_æ¦_x001E_ÿÓ@_x0001_¼G¯Ô@ËÏ­89Ê@_x0001__x0001__x0001__x0001__x0001_ëÔ@$ØjZÔ@_x0001__x0001__x0001__x0001__x0001_ëÔ@_x0001__x0001__x0001__x0001__x0001_ëÔ@_x0001__x0001__x0001__x0001__x0001_ëÔ@þ_x0015_FM@_x0007_Ó@_x0001__x0001__x0001__x0001__x0001_ëÔ@_x000C_H{FÒ@_x001F_D_x0011_3OÒ@_x0012_Èôì_x0010_Ð@_x0001__x0001__x0001__x0001__x0001_ëÔ@_x0001__x0001__x0001__x0001__x0001_ëÔ@Â«ù_x0014_@üÏ@_x0001__x0001__x0001__x0001__x0001_ëÔ@^çKaÞ)Ò@Êú§ûíÓ@_x0001__x0001__x0001__x0001__x0001__x0002__x0001_ëÔ@è¢_x0018_+SÂ@iáïØÒ@_x0001__x0001__x0001__x0001__x0001_ëÔ@àÐ×·u¯Ó@_x0001__x0001__x0001__x0001__x0001_ëÔ@_x0001__x0001__x0001__x0001__x0001_ëÔ@¾_*"YÇÎ@AeÚer.Ò@èCcöÙ¼@,í©æË@tBªD¾Ð@_x0001__x0001__x0001__x0001__x0001_ëÔ@_x000C_L_x001F_ªgÓ@_x0001__x0001__x0001__x0001__x0001_ëÔ@_x0001__x0001__x0001__x0001__x0001_ëÔ@_x0012_AÜ_x0002_À_x001A_Ó@_x0016_ ÎcÔ@_x0001__x0001__x0001__x0001__x0001_ëÔ@~O@Ó@_x0001__x0001__x0001__x0001__x0001_ëÔ@¡á_x0005_Ò@Xì¡òÑ@_x0001__x0001__x0001__x0001__x0001_ëÔ@_x0001__x0001__x0001__x0001__x0001_ëÔ@H|[ zùÒ@L«_x001C_)_x0016_DÏ@_x0001__x0001__x0001__x0001__x0001_ëÔ@¤ÊÏrþkÃ@_x0001__x0001__x0001__x0001__x0001_ëÔ@£Z²ã'Ò@cã\_x0005_ñ$Ñ@_x0001__x0002__x0001__x0001__x0001__x0001__x0001_ëÔ@þ&lt;éÑ@_x0001__x0001__x0001__x0001__x0001_ëÔ@_x0001__x0001__x0001__x0001__x0001_ëÔ@´éÕ½±_x000D_Ã@_x0001__x0001__x0001__x0001__x0001_ëÔ@_x0001__x0001__x0001__x0001__x0001_ëÔ@_x0001__x0001__x0001__x0001__x0001_ëÔ@_x0001__x0001__x0001__x0001__x0001_ëÔ@_x0001__x0001__x0001__x0001__x0001_ëÔ@_x0001__x0001__x0001__x0001__x0001_ëÔ@Øú-¤Ò@@iPÇT*g@_x0001__x0001__x0001__x0001__x0001_ëÔ@³(â¯þÎ@ÃÙ?ôÎ_x001E_Ò@b¥§´ÓBÑ@_x0001__x0001__x0001__x0001__x0001_ëÔ@_x0012__x0010_;J4[Ñ@_x0001__x0001__x0001__x0001__x0001_ëÔ@ú$úl¼Æ@_x0001__x0001__x0001__x0001__x0001_ëÔ@ÒÿÍe?_x0016_Ï@o:_x001A_³ØÍ@_x0001__x0001__x0001__x0001__x0001_ëÔ@_x0001__x0001__x0001__x0001__x0001_ëÔ@È_x0018_Un{öÓ@_x0001__x0001__x0001__x0001__x0001_ëÔ@ûÜÂÀRKÓ@_Ö_x0015_½ÖÒÌ@_x0001__x0001__x0001__x0001__x0001_ëÔ@äÜ&amp;b_x0001__x0002__x001E_Ó@_x0001__x0001__x0001__x0001__x0001_ëÔ@Û&gt;_x0018_yÑ@_x0001__x0001__x0001__x0001__x0001_ëÔ@_x0001__x0001__x0001__x0001__x0001_ëÔ@õ@Ô_x000F_­ÙÔ@_x0001__x0001__x0001__x0001__x0001_ëÔ@_x0001__x0001__x0001__x0001__x0001_ëÔ@_x0001__x0001__x0001__x0001__x0001_ëÔ@_x0001__x0001__x0001__x0001__x0001_ëÔ@àÝÊaêóÃ@_x0001__x0001__x0001__x0001__x0001_ëÔ@_x0001__x0001__x0001__x0001__x0001_ëÔ@ jh¡ö¾@¹Ú¾ÛÒ@_x0001__x0001__x0001__x0001__x0001_ëÔ@_x001C_Û&gt;ÜÅ@þ_x0007__x0015__x0007__x0005_Ô@êµîÑ­Ñ@_x0001__x0001__x0001__x0001__x0001_ëÔ@æ_x0004_2Ó$DÇ@_x0001__x0001__x0001__x0001__x0001_ëÔ@_x0001__x0001__x0001__x0001__x0001_ëÔ@_x0001__x0001__x0001__x0001__x0001_ëÔ@_x000D_­_x000C_j:Ñ@_x000C_¬d{Ð@qb=õÌôÍ@_x0001__x0001__x0001__x0001__x0001_ëÔ@÷_x000D_0¸_x000B_½Ñ@r_x0017_ú[0aÑ@^m@Ä0íÀ@_x0001__x0001__x0001__x0001__x0001_ëÔ@_x0002__x0003__x0002__x0002__x0002__x0002__x0002_ëÔ@_x0002__x0002__x0002__x0002__x0002_ëÔ@_x0002__x0002__x0002__x0002__x0002_ëÔ@_x0002__x0002__x0002__x0002__x0002_ëÔ@ZF¸ëDªÓ@_x0002__x0002__x0002__x0002__x0002_ëÔ@^·úþ9Ó@_x0002__x0002__x0002__x0002__x0002_ëÔ@_x0002__x0002__x0002__x0002__x0002_ëÔ@_x0002__x0002__x0002__x0002__x0002_ëÔ@_x0002__x0002__x0002__x0002__x0002_ëÔ@_x0002__x0002__x0002__x0002__x0002_ëÔ@ú`S§VµÑ@_x0002__x0002__x0002__x0002__x0002_ëÔ@_x0002__x0002__x0002__x0002__x0002_ëÔ@x5UEÆoÎ@_x0002__x0002__x0002__x0002__x0002_ëÔ@¨^Ð_x000D_Ã_x001B_Ò@,íw&gt;H@Ð@_x000D_²'åì&gt;Ð@hXÍÛcHÑ@ñ«Ñ@·9ØÌ_x001E_Ð@_x0016__x0001_+_x001D_oË@ÒÓîFØ_x0015_Ô@gh7ÙÑ@yh_x001A__x000C_PÔ@_x0002__x0002__x0002__x0002__x0002_ëÔ@_x0002__x0002__x0002__x0002__x0002_ëÔ@Ø «²3_x000F_Î@_x0002__x0002__x0002__x0002__x0002_ëÔ@_x0002__x0002__x0002__x0002__x0001__x0003__x0001_ëÔ@_x0001__x0001__x0001__x0001__x0001_ëÔ@_x0001__x0001__x0001__x0001__x0001_ëÔ@]J_x0007_@Ó@úL_x0008_ÙEÌ@_x0001_%]ªË@DI_x0011__x0019_uÓÆ@_x0001__x0001__x0001__x0001__x0001_ëÔ@ª"_x0001_!&amp;È@zôf_x0003__x0017_Ð@:Èí_x001E_ÖÕÔ@_x0001__x0001__x0001__x0001__x0001_ëÔ@Úäª_x0012_ Ó@_x0001__x0001__x0001__x0001__x0001_ëÔ@Í_x001F_ØG*ýÒ@_x0001__x0001__x0001__x0001__x0001_ëÔ@hxâB	EÒ@T_x001A_øÙôeÔ@_x0001__x0001__x0001__x0001__x0001_ëÔ@_x0001__x0001__x0001__x0001__x0001_ëÔ@_x0001__x0001__x0001__x0001__x0001_ëÔ@k8®_x0001__x0004_·Ñ@x_x0013__x0002_"TÑ@_x0001__x0001__x0001__x0001__x0001_ëÔ@_x0001__x0001__x0001__x0001__x0001_ëÔ@_x0001__x0001__x0001__x0001__x0001_ëÔ@í_x000D_[âÐ@_x0001__x0001__x0001__x0001__x0001_ëÔ@_x0001__x0001__x0001__x0001__x0001_ëÔ@_x0001__x0001__x0001__x0001__x0001_ëÔ@å2#/g$Ð@_x0001__x0001__x0001__x0001__x0001_ëÔ@_x0001__x0003__x0001__x0001__x0001__x0001__x0001_ëÔ@Tdü²/´@_x0001__x0001__x0001__x0001__x0001_ëÔ@{_x0005_m¼Ð@_x0001__x0001__x0001__x0001__x0001_ëÔ@_x0001__x0001__x0001__x0001__x0001_ëÔ@_x0001__x0001__x0001__x0001__x0001_ëÔ@ÝWÞ@¼©Ô@#_x0015_¸ñ­8Ô@_x0002__x0010_t¹ÂÔ@_x0001__x0001__x0001__x0001__x0001_ëÔ@_x0001__x0001__x0001__x0001__x0001_ëÔ@*&gt;?uÒ@ú_x0001_a{Ö£Ô@:ÕêjJÁ@_x0001__x0001__x0001__x0001__x0001_ëÔ@ÒJÌ	íÏ@´÷1.Ô]Ó@ZÞºKgûÐ@J|mòJÑ@Eg_x001A_kãtÐ@_x0006_p&lt;uÔ@çÔVýgRÔ@_x000E_JbêÃÓ@_x0001__x0001__x0001__x0001__x0001_ëÔ@À¼¦8ÓÔ@t°cþO±@»8mQÐ@_x0001__x0001__x0001__x0001__x0001_ëÔ@_x0001__x0001__x0001__x0001__x0001_ëÔ@_x0001__x0001__x0001__x0001__x0001_ëÔ@Ç %_x0001__x0002_änÑ@bÙãÙæÔ@u½ÿ­Q,Ô@_x0001__x0001__x0001__x0001__x0001_ëÔ@_x0001__x0001__x0001__x0001__x0001_ëÔ@_x0001__x0001__x0001__x0001__x0001_ëÔ@_x0001__x0001__x0001__x0001__x0001_ëÔ@$_x0005_o Ù_x0008_Ô@9Ó_x000B_f~PÑ@´_x0006_|S)Í@_x001C_îOxÔ@_x0001__x0001__x0001__x0001__x0001_ëÔ@J¶ó¶Ó@¥ìÙÙ_x001C_Ñ@zk_x001A_ÂÔ@_x0001__x0001__x0001__x0001__x0001_ëÔ@(^W²×âÒ@_x0001__x0001__x0001__x0001__x0001_ëÔ@_x0001__x0001__x0001__x0001__x0001_ëÔ@_x0001__x0001__x0001__x0001__x0001_ëÔ@_x0001__x0001__x0001__x0001__x0001_ëÔ@_x0001__x0001__x0001__x0001__x0001_ëÔ@_x0001__x0001__x0001__x0001__x0001_ëÔ@UÂMßÒ@_x0001__x0001__x0001__x0001__x0001_ëÔ@:"µêÐ@_x0001_XâÉtÒ@_x0001__x0001__x0001__x0001__x0001_ëÔ@³¾ÌïtÍ@_x0001__x0001__x0001__x0001__x0001_ëÔ@_x0001__x0001__x0001__x0001__x0001_ëÔ@4ÿ ®_x0018_EÑ@</t>
  </si>
  <si>
    <t>85b7edcff58a961a7f3881df5aebc7f7_x0001__x0002__x0001__x0001__x0001__x0001__x0001_ëÔ@Xï½_x001B__x001F_Ï@ÿß_x000D_þÍÐ@_x0001__x0001__x0001__x0001__x0001_ëÔ@ò^@}óÊÐ@èP'ÕV¸Ò@ÊÂ\_x001D_Ô@_x0001__x0001__x0001__x0001__x0001_ëÔ@_x0001__x0001__x0001__x0001__x0001_ëÔ@_x0001__x0001__x0001__x0001__x0001_ëÔ@P}©_x0019_m@_x0001__x0001__x0001__x0001__x0001_ëÔ@HgiºTÔ@_x0001__x0001__x0001__x0001__x0001_ëÔ@_x0001__x0001__x0001__x0001__x0001_ëÔ@_x0001__x0001__x0001__x0001__x0001_ëÔ@_gáÉ@_x0001__x0001__x0001__x0001__x0001_ëÔ@bkz+ËÌ@_x0001__x0001__x0001__x0001__x0001_ëÔ@_x0001__x0001__x0001__x0001__x0001_ëÔ@_x0001__x0001__x0001__x0001__x0001_ëÔ@)âÍ_x001A__x0007_Í@_x0001__x0001__x0001__x0001__x0001_ëÔ@â^zwaxÏ@Ï\V+HÔ@_x0001__x0001__x0001__x0001__x0001_ëÔ@ÜÁï*Ú½Ô@ÀÒ_x0004_ÊlÒ@ÿ°C¼ÜÑ@_x0001__x0001__x0001__x0001__x0001_ëÔ@Þ_x0002_N7_x0001__x0002_X9Ï@_x0001__x0001__x0001__x0001__x0001_ëÔ@Æ_x0019_ÔÉÇ@æ¢vÅÅÑ@Îe¯Á5Ä@_x0001__x0001__x0001__x0001__x0001_ëÔ@`~Êpì@x_x0016_QXÆÐ@	»$bþØÓ@_x0001__x0001__x0001__x0001__x0001_ëÔ@ÀÑü_x001D_Î@_x0001__x0001__x0001__x0001__x0001_ëÔ@Ò,mët	Å@_x0001__x0001__x0001__x0001__x0001_ëÔ@_x0001__x0001__x0001__x0001__x0001_ëÔ@_x0001__x0001__x0001__x0001__x0001_ëÔ@_x0001__x0001__x0001__x0001__x0001_ëÔ@f_x0013_øËZÔ@_x0001__x0001__x0001__x0001__x0001_ëÔ@h:Ú_x0002_âÐ@_x0001__x0001__x0001__x0001__x0001_ëÔ@_x0001__x0001__x0001__x0001__x0001_ëÔ@_x0016_jå=RÇÓ@ æzó_x0004_8Ò@³_x0006_H=²Ò@5Õôl÷Ð@_x0001__x0001__x0001__x0001__x0001_ëÔ@_x0001__x0001__x0001__x0001__x0001_ëÔ@_x0001__x0001__x0001__x0001__x0001_ëÔ@_x0001__x0001__x0001__x0001__x0001_ëÔ@Î³ÂØÎ@&gt;ï;ÜåÓ@_x0001__x0002_DuN%ÔÔ@t_x0005_Úõ¨Ð@_x0001__x0001__x0001__x0001__x0001_ëÔ@_x0001__x0001__x0001__x0001__x0001_ëÔ@_x0001__x0001__x0001__x0001__x0001_ëÔ@_x0001__x0001__x0001__x0001__x0001_ëÔ@x_x000B_@_x0006_ÆSÓ@bjgß¢Ð@_x0001__x0001__x0001__x0001__x0001_ëÔ@_x0001__x0001__x0001__x0001__x0001_ëÔ@Ñß_x001A__x001B_Í@_x0001__x0001__x0001__x0001__x0001_ëÔ@_x0001__x0001__x0001__x0001__x0001_ëÔ@_x0004_x_x0018__x000E_Ê_x0001_Ð@­Ä-ó£Ò@_x0001__x0001__x0001__x0001__x0001_ëÔ@_x0001__x0001__x0001__x0001__x0001_ëÔ@¤B~©4Ô@_x0001__x0001__x0001__x0001__x0001_ëÔ@h_x000F_Ìn]ÖÑ@_x0017_×Ó~Ó@_x0001__x0001__x0001__x0001__x0001_ëÔ@¼Üd.Ð@_x0001__x0001__x0001__x0001__x0001_ëÔ@¿pÕÅOÐ@_x0001__x0001__x0001__x0001__x0001_ëÔ@¥f­ÅwÑ@_x0001__x0001__x0001__x0001__x0001_ëÔ@_x0001__x0001__x0001__x0001__x0001_ëÔ@üÈoÔÌ@¼­LÙæ¸Ï@_x0001__x0001__x0001__x0001__x0001__x0002__x0001_ëÔ@ÿLÆFÔ@_x0001__x0001__x0001__x0001__x0001_ëÔ@_x0001__x0001__x0001__x0001__x0001_ëÔ@íýæü	@Î@2_x0014__x0012_*@dÍ@_x0001__x0001__x0001__x0001__x0001_ëÔ@B_x0006_¨T:ºÌ@¥%(Ïù4Ñ@®&amp;qÒ@_x0001__x0001__x0001__x0001__x0001_ëÔ@_x0018__x0016__x0017_ _x0011_VÍ@_x000C_m%5Ð@ ß_x001C__x000F_º_x001A_Ë@¨_x0013_©5{²@áÇK?XÐ@_x0003_¶èO'ÅÒ@_x0001__x0001__x0001__x0001__x0001_ëÔ@_x0007__x000C_SýFÍ@_x0001__x0001__x0001__x0001__x0001_ëÔ@_x0013_Û_x001D_IhÑ@bÎ0Zx[Ð@_x0001__x0001__x0001__x0001__x0001_ëÔ@_x0001__x0001__x0001__x0001__x0001_ëÔ@_x0001__x0001__x0001__x0001__x0001_ëÔ@_x0001__x0001__x0001__x0001__x0001_ëÔ@_x0001__x0001__x0001__x0001__x0001_ëÔ@_x0001__x0001__x0001__x0001__x0001_ëÔ@|ðp¥j_Ï@ú@ÖÁvÅ@_x0001__x0001__x0001__x0001__x0001_ëÔ@â­_x0015_LþÜÓ@_x0001__x0002_÷&gt;ä_x0004_NÒÐ@	'_x001D_0½¹Î@_x0001__x0001__x0001__x0001__x0001_ëÔ@_x0001__x0001__x0001__x0001__x0001_ëÔ@_x0001__x0001__x0001__x0001__x0001_ëÔ@_x0001__x0001__x0001__x0001__x0001_ëÔ@_x0001__x0001__x0001__x0001__x0001_ëÔ@¸ÂÊõöÑ@_x0001__x0001__x0001__x0001__x0001_ëÔ@_x0001__x0001__x0001__x0001__x0001_ëÔ@_x0001__x0001__x0001__x0001__x0001_ëÔ@_x0001__x0001__x0001__x0001__x0001_ëÔ@PÐ)R:ØÏ@_x0001__x0001__x0001__x0001__x0001_ëÔ@_x0001__x0001__x0001__x0001__x0001_ëÔ@_x0001__x0001__x0001__x0001__x0001_ëÔ@_x0001__x0001__x0001__x0001__x0001_ëÔ@_x0001__x0001__x0001__x0001__x0001_ëÔ@_x0001__x0001__x0001__x0001__x0001_ëÔ@-hDl¸_x001B_Í@¡¾=Ñ@_x0001__x0001__x0001__x0001__x0001_ëÔ@\ÙMþÑ@_x0001__x0001__x0001__x0001__x0001_ëÔ@À ªÙ1Ò@_x0001__x0001__x0001__x0001__x0001_ëÔ@_x0001__x0001__x0001__x0001__x0001_ëÔ@_x0001__x0001__x0001__x0001__x0001_ëÔ@õ¾kñÐ@P_x0006_Ù"³Ó@DA1æÍ@nôÏ7_x0001__x0002_77Ô@_x0001__x0001__x0001__x0001__x0001_ëÔ@_x0001__x0001__x0001__x0001__x0001_ëÔ@_x0001__x0001__x0001__x0001__x0001_ëÔ@_x0001__x0001__x0001__x0001__x0001_ëÔ@n_x0013_RjÏ@_x0001__x0001__x0001__x0001__x0001_ëÔ@_x0001__x0001__x0001__x0001__x0001_ëÔ@_x0001__x0001__x0001__x0001__x0001_ëÔ@_x0018_íëÏ-_x0010_Ó@à¡Göó¤Ó@úÊ47{Ð@_x0001__x0001__x0001__x0001__x0001_ëÔ@ã3U&lt;Ô@ZrDk¯Ê@_x0001__x0001__x0001__x0001__x0001_ëÔ@_x0001__x0001__x0001__x0001__x0001_ëÔ@¥Û$ÔÓ@_x0001__x0001__x0001__x0001__x0001_ëÔ@}(TlÐ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0001__x0001__x0001__x0001_ëÔ@_x0001__x0002_Ô¡o&amp;d½@_x0001__x0001__x0001__x0001__x0001_ëÔ@_x001B_¼Àó²ìÐ@@÷0ç@4Æ@«3Û@½Ð@÷ð_x0006_vÒ_x000D_Ñ@ds^T_x000C_¤@lWUÑ@_x0001__x0001__x0001__x0001__x0001_ëÔ@I;jV¾Ñ@_x0001__x0001__x0001__x0001__x0001_ëÔ@_x0001__x0001__x0001__x0001__x0001_ëÔ@_x0001__x0001__x0001__x0001__x0001_Õ@_x0001__x0001__x0001__x0001__x0001_Õ@6K³ÜÉ]Î@_x0001__x0001__x0001__x0001__x0001_Õ@B ¬a:xÑ@_x0001__x0001__x0001__x0001__x0001_Õ@_x0001__x0001__x0001__x0001__x0001_Õ@&lt;oÓ0nÒ@Îch_x001D_Æ¾Ñ@ìÁæKÕ@_x0001__x0001__x0001__x0001__x0001_Õ@_x0001__x0001__x0001__x0001__x0001_Õ@_x0001__x0001__x0001__x0001__x0001_Õ@ªÄx UÎ@	ÊX±_x0007_Ó@_x0001__x0001__x0001__x0001__x0001_Õ@æ4_x0013_J_x0008_¶Ô@_x001C_nú_x0002_fÏ@_x0001__x0001__x0001__x0001__x0001_Õ@°rÑ-_x0001__x0002_#¤Ó@_x0001__x0001__x0001__x0001__x0001_Õ@{_x001D_°*Ä@_x0001__x0001__x0001__x0001__x0001_Õ@_x0001__x0001__x0001__x0001__x0001_Õ@_x001E_º¿y&amp;Ô@_x000C_0/|Ð-Õ@"õÙP$1Ñ@õÎø0´_x0011_ÃÀ_x0001__x0001__x0001__x0001__x0001_Õ@_x0001__x0001__x0001__x0001__x0001_Õ@_x0001__x0001__x0001__x0001__x0001_Õ@_x0001__x0001__x0001__x0001__x0001_Õ@_x0001__x0001__x0001__x0001__x0001_Õ@ØcEzÕôÀ@_x0001__x0001__x0001__x0001__x0001_Õ@_x0001__x0001__x0001__x0001__x0001_Õ@Ô:Tó|Ô@_x0001__x0001__x0001__x0001__x0001_Õ@_x0001__x0001__x0001__x0001__x0001_Õ@_x0001__x0001__x0001__x0001__x0001_Õ@L¶ÓËÎ@È £¤pÙµ@&amp;FÛø/yÎ@_x0005_qyþ]Ô@_x0001__x0001__x0001__x0001__x0001_Õ@_x0001__x0001__x0001__x0001__x0001_Õ@&gt;G]_x000D_*!Ô@s¯7J¼LÓ@_x0001__x0001__x0001__x0001__x0001_Õ@°ÂaÛªÏÒ@²ó_x001F_SúÐ@8988888Õ@d¯ÚPÕ@88888Õ@Ôsg_x0001_5k¾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0003_w_x0004__x0001__x0001_x_x0004__x0001__x0001_y_x0004__x0001__x0001_z_x0004__x0001__x0001_{_x0004__x0001__x0001_|_x0004__x0001__x0001_}_x0004__x0001__x0001_~_x0004__x0001__x0001__x0004__x0001__x0001__x0004__x0001__x0001_}»Dö;Ô@Yã_x001C_¦@¼ ÙîuÔ@Qý0¼[ùÔ@Ò¹¨WÐ@_x0001__x0001__x0001__x0001__x0001_Õ@_x0001__x0001__x0001__x0001__x0001_Õ@Å?á$ÃÏ@_x0001__x0001__x0001__x0001__x0001_Õ@¸_x0002_ÿd[Ô@wÖ½0WÕ@_x0001__x0001__x0001__x0001__x0001_Õ@_x0001__x0001__x0001__x0001__x0001_Õ@²$í°òÔ@_x0001__x0001__x0001__x0001__x0001_Õ@_x0001__x0001__x0001__x0001__x0001_Õ@_x0001__x0001__x0001__x0001__x0001_Õ@_x0001__x0001__x0001__x0001__x0001_Õ@_*T²Ý]Ð@_x0001__x0001__x0001__x0001__x0001_Õ@Ê»d]¥Á»À_x0001__x0001__x0001__x0001__x0001_Õ@_x0001__x0001__x0001__x0001__x0001_Õ@_x0001_ê_x001C_7_x000F_6¤À_x0019_©uÓ@_x000C_bckåjÔ@6´lg_x0001__x0002_MìÓ@_x0001__x0001__x0001__x0001__x0001_Õ@_x0014__x0011_ÝY_x001F_úÒ@`ú|/^&lt;v@-[_x000C_+éBÐ@òW®!EÔ@"ç_x0012_{Í_x0015_Ô@_x0001__x0001__x0001__x0001__x0001_Õ@_x0006_NÛh\Ò@_x0001__x0001__x0001__x0001__x0001_Õ@_x000D_¼à4Ð@¾D7cÐÓ@v_x0006_	ë3Ã@_x0001__x0001__x0001__x0001__x0001_Õ@_x0001__x0001__x0001__x0001__x0001_Õ@_x0001__x0001__x0001__x0001__x0001_Õ@I@Ipð_x000D_Ð@!_x0005_õ¿àÇÐ@øÌ_x001B_äFÈ@ºó¤rÕ@_x0001__x0008_âÀ&amp;_x0011_Àü²%Ê\~Ó@_x0001__x0001__x0001__x0001__x0001_Õ@_x0001__x0001__x0001__x0001__x0001_Õ@çï_x000B__x0010_.ÈÀ_x0001__x0001__x0001__x0001__x0001_Õ@_x0001__x0001__x0001__x0001__x0001_Õ@7ä_x0004_OÈ@_x0001__x0001__x0001__x0001__x0001_Õ@èN3WJRÒ@,ð_x0006_¼Ð@qã]_x0001_Ñ@_x0001__x0003_Ø³_x0013_:6Ï@_x0001__x0001__x0001__x0001__x0001_Õ@à_x000F_¤(KÜÑ@N`Å%Ñ@_x0018_ç_x0006_¤\Ñ@_x0001__x0001__x0001__x0001__x0001_Õ@_x0001__x0001__x0001__x0001__x0001_Õ@_x0001__x0001__x0001__x0001__x0001_Õ@_x0001__x0001__x0001__x0001__x0001_Õ@_x0001__x0001__x0001__x0001__x0001_Õ@_x0001_5&lt;f$_x0016_Õ@üõndÖFÓ@8EÈ##Ñ@_x000C_ÅpÓ@_x0001__x0001__x0001__x0001__x0001_Õ@´_x0018_»î´iÏ@_x0001__x0001__x0001__x0001__x0001_Õ@Z®Ú3_x001B_IÑ@_x0001__x0001__x0001__x0001__x0001_Õ@_x0001__x0001__x0001__x0001__x0001_Õ@_x0001__x0001__x0001__x0001__x0001_Õ@_x0001__x0001__x0001__x0001__x0001_Õ@_x0002_),}wÆÔ@Ç_x0014_ _x0012_NÕ@_x0001__x0001__x0001__x0001__x0001_Õ@_x0007_Ã_x0016_Ë_x0008_®Ð@_x0001__x0001__x0001__x0001__x0001_Õ@_x0001__x0001__x0001__x0001__x0001_Õ@æÿBBíÅ@Ýë_x000F_ßÔÒ@_x0002__Í¹nÓ@8«Â_x0016__x0003__x0004_,É@_x0003__x0003__x0003__x0003__x0003_Õ@_x0003__x0003__x0003__x0003__x0003_Õ@_x0003__x0003__x0003__x0003__x0003_Õ@Kø¹®sÑ@_x0003__x0003__x0003__x0003__x0003_Õ@_x0003__x0003__x0003__x0003__x0003_Õ@Ð´~c®Ó@Ö^÷@±aÑ@_x0003__x0003__x0003__x0003__x0003_Õ@_x001D_Ð_x0003_äp_x0001_Ó@º;_x000C_â_Ò@(¦&amp;û_x0019_Ó@P(ø6ëÜÒ@_x0003__x0003__x0003__x0003__x0003_Õ@_x0003__x0003__x0003__x0003__x0003_Õ@_x0003__x0003__x0003__x0003__x0003_Õ@_x0003__x0003__x0003__x0003__x0003_Õ@IÚþ_x0012_ =Ó@H»&lt;ÀÓ@&lt;'QOeÕ@_x0003__x0003__x0003__x0003__x0003_Õ@8ö\_x0002_#çÓ@4l·»¶ªÒ@mJµÎbÓ@Üß_x0010_m´½Ô@j«À_x0008_«TÓ@6Ø= úÀ@_x0003__x0003__x0003__x0003__x0003_Õ@/×­/ø|Ñ@_x000D_{cX_x0015_\Õ@(uÄÇ_x0017__x000B_Õ@_x0002__x0003_D]4³_x000B_Ô@_x0002__x0002__x0002__x0002__x0002_Õ@ÐüÏÓ®Ò@[.½lØÓ@_x0018_	§£NÒ@¸Îf¾»6Ô@_x0002__x0002__x0002__x0002__x0002_Õ@_x0002__x0002__x0002__x0002__x0002_Õ@öÉoëÞ_x001A_Ð@_x0002__x0002__x0002__x0002__x0002_Õ@_x0002__x0002__x0002__x0002__x0002_Õ@q_x000C_©_x001C_ËÔ@ðÙÊT¾*Ç@_x0002__x0002__x0002__x0002__x0002_Õ@_x0002__x0002__x0002__x0002__x0002_Õ@¾Ne;ò¡@_x0002__x0002__x0002__x0002__x0002_Õ@_x0002__x0002__x0002__x0002__x0002_Õ@ÿ_x0013_1Ó@î_x0001_4r®Ð@_x0002__x0002__x0002__x0002__x0002_Õ@_x0002__x0002__x0002__x0002__x0002_Õ@_x0002__x0002__x0002__x0002__x0002_Õ@_x0002__x0002__x0002__x0002__x0002_Õ@_x0002__x0002__x0002__x0002__x0002_Õ@p_x0003_øS«-Ò@_x0002__x0002__x0002__x0002__x0002_Õ@ðM _x0016_!ûÔ@_x0002__x0002__x0002__x0002__x0002_Õ@DmüÀ(_x001D_¹@A_x0011__x000B_R.AÓ@¢Ú±_x0002__x0003_ÃÒ@_x0002__x0002__x0002__x0002__x0002_Õ@_x0008_äT_x001D_{Õ@_x0002__x0002__x0002__x0002__x0002_Õ@½yMtJÒ@_x0002__x0002__x0002__x0002__x0002_Õ@_x0002__x0002__x0002__x0002__x0002_Õ@Fü»Â_x000B_dÒ@_x0002__x0002__x0002__x0002__x0002_Õ@_x0002__x0002__x0002__x0002__x0002_Õ@_x0002__x0002__x0002__x0002__x0002_Õ@_x0002__x0002__x0002__x0002__x0002_Õ@¥ 8l&gt;Î@_x0002__x0002__x0002__x0002__x0002_Õ@Ðð¿MÉ@³&amp;_x0004_,fgÑ@_x0002__x0002__x0002__x0002__x0002_Õ@_x0002__x0002__x0002__x0002__x0002_Õ@Ìeé±_x0004_èÔ@¬.µ(¡&lt;Õ@2ç_x0014_=&lt;FÕ@à_x0013_XnÙ|Ò@_x0002__x0002__x0002__x0002__x0002_Õ@Ö_x0006__x0011__x0017__x0016_Ð@ü(_x0013_b»Ò@¾H¯+õIÕ@_x0008_eæöÝå¶@ÀönfcÔ@Ü_x0001_Ý Ñ@_x0002__x0002__x0002__x0002__x0002_Õ@P	î½&gt;9À_x0002__x0002__x0002__x0002__x0002_Õ@_x0002__x0003__x0002__x0002__x0002__x0002__x0002_Õ@àn+¹Õ¥Ò@Âb_x0014_ìvVÓ@_x0002__x0002__x0002__x0002__x0002_Õ@_x0018__x000B_Q:²@_x001B_ËCÒ@_x0002__x0002__x0002__x0002__x0002_Õ@_x0002__x0002__x0002__x0002__x0002_Õ@_x0002__x0002__x0002__x0002__x0002_Õ@_x0002__x0002__x0002__x0002__x0002_Õ@_x0002__x0002__x0002__x0002__x0002_Õ@×pUÈ³_Ó@_x0002__x0002__x0002__x0002__x0002_Õ@¨]RµÈ½Ó@_x0012_4ä_x0017_äÒ@_x0002__x0002__x0002__x0002__x0002_Õ@èû§UÔÅÒ@_x0002__x0002__x0002__x0002__x0002_Õ@_x0002__x0002__x0002__x0002__x0002_Õ@ÛHW+_x0008_Õ@_x0002__x0002__x0002__x0002__x0002_Õ@_x0002__x0002__x0002__x0002__x0002_Õ@_x0002__x0002__x0002__x0002__x0002_Õ@lÚJ+]Ó@Þ"@è_x000C_Ô@v³LT_x0001_Ô@_x0007__x0014_²_x0012_bÕ@Þ\*H_x0004_Õ@_x0002__x0002__x0002__x0002__x0002_Õ@¢]'üO§Ò@â½ë.Ü2Ò@_x0002__x0002__x0002__x0002__x0001__x0004__x0001_Õ@²/`åÉ_x0019_Ô@tMOóÑ@aÕVÔ@_x0001__x0001__x0001__x0001__x0001_Õ@öÑ)ú×_x0013_È@Îe´¼¨JÔ@_x0001__x0001__x0001__x0001__x0001_Õ@Nâ_x0016_GçÓ@_x0001__x0001__x0001__x0001__x0001_Õ@_x0001__x0001__x0001__x0001__x0001_Õ@_x0001__x0001__x0001__x0001__x0001_Õ@¢³jUãÓ@_x0001__x0001__x0001__x0001__x0001_Õ@.¡_¿FRÑ@_x0001__x0001__x0001__x0001__x0001_Õ@°M_x0002_Þ¡Ò@_x0001__x0001__x0001__x0001__x0001_Õ@_x0001__x0001__x0001__x0001__x0001_Õ@_x001C_¾¡_x001A__x000E_§¹@HÚqÁ)ªÔ@,äN¡Ò@_x0001__x0001__x0001__x0001__x0001_Õ@¦_x0003_ácP	Ô@íG½ñÕ@N_x0018__x000B_hyeÔ@¡ÿã*4Ð@´FdFlÕ@_x0001__x0001__x0001__x0001__x0001_Õ@T9Æõ*äÑ@_x0001__x0001__x0001__x0001__x0001_Õ@_x0001__x0001__x0001__x0001__x0001_Õ@_x0001__x0002_Þf`$ÜÊ@²hR­9Ó@_x0001__x0001__x0001__x0001__x0001_Õ@_x0001__x0001__x0001__x0001__x0001_Õ@_x0001__x0001__x0001__x0001__x0001_Õ@"égÒÃ÷Ò@srvqÐ@d2r%¥2¶À_x0016___x000C_åïÔÔ@_x0001__x0001__x0001__x0001__x0001_Õ@_x0001__x0001__x0001__x0001__x0001_Õ@_x0001__x0001__x0001__x0001__x0001_Õ@ãºJ(BÜÓ@_x0001__x0001__x0001__x0001__x0001_Õ@8é½AîÒ@wÄ_x001E__x0011_9{Ï@_x0001__x0001__x0001__x0001__x0001_Õ@°¿¨$_x000B_Ó@_x0001__x0001__x0001__x0001__x0001_Õ@k_x000E_Uò&lt;Ï@_x0001__x0001__x0001__x0001__x0001_Õ@°7a}+Ó@_x0001__x0001__x0001__x0001__x0001_Õ@_x0001__x0001__x0001__x0001__x0001_Õ@U_x000E_%xÓ@0§_x0014_jTÌ@_x0001__x0001__x0001__x0001__x0001_Õ@ötX_x0015_'+Ð@_x0001__x0001__x0001__x0001__x0001_Õ@_x0001__x0001__x0001__x0001__x0001_Õ@_x0001__x0001__x0001__x0001__x0001_Õ@*lLd_x0001__x0002_8Ô@ôM0&gt;ðÑ@_x0001__x0001__x0001__x0001__x0001_Õ@¬FêÐTûÐ@_x0001__x0001__x0001__x0001__x0001_Õ@È_x0019__x0006_Ç@Øò_x001A_C¨Ô@$ãåõÀ8¨À£_x0017_tÎû_x001A_Ô@_x0001__x0001__x0001__x0001__x0001_Õ@_x0001__x0001__x0001__x0001__x0001_Õ@ôJ_x0019_7bWÔ@_x0001__x0001__x0001__x0001__x0001_Õ@Ló_x001B_k_x001F_Ò@H_x001E__x0012_4¬2Ô@_x0001__x0001__x0001__x0001__x0001_Õ@¦JJñÒ@&lt;ÀÅ%óÓ@"y5ï!Ó@_x0001__x0001__x0001__x0001__x0001_Õ@X_x0018_Ú}Ó@_x0001__x0001__x0001__x0001__x0001_Õ@_x0001__x0001__x0001__x0001__x0001_Õ@_x0001__x0001__x0001__x0001__x0001_Õ@_x0001__x0001__x0001__x0001__x0001_Õ@_x0001__x0001__x0001__x0001__x0001_Õ@8=¼ö,Ô@_x0001__x0001__x0001__x0001__x0001_Õ@_x0010_©o'îXÒ@ªª¯_x0004_QxÕ@_x0001__x0001__x0001__x0001__x0001_Õ@_x0001__x0001__x0001__x0001__x0001_Õ@_x0001__x0002__x0001__x0001__x0001__x0001__x0001_Õ@_x0001__x0001__x0001__x0001__x0001_Õ@_x0001__x0001__x0001__x0001__x0001_Õ@ZXôhÕ@×q0ã^ÐÔ@íQc(Ô@_x0001__x0001__x0001__x0001__x0001_Õ@_x0001__x0001__x0001__x0001__x0001_Õ@ÚI¶Ó@_x0001__x0001__x0001__x0001__x0001_Õ@_x0001__x0001__x0001__x0001__x0001_Õ@V*¥ÒÑ@_x0005_»Ð|ÛÔ@_x0001__x0001__x0001__x0001__x0001_Õ@vU_x001E_cÁÏ@¤äîQnÔ@_x0001__x0001__x0001__x0001__x0001_Õ@_x0001__x0001__x0001__x0001__x0001_Õ@_x0001__x0001__x0001__x0001__x0001_Õ@_x0001__x0001__x0001__x0001__x0001_Õ@ze®¬)Ï@ðØ»8Ó@_x0001__x0001__x0001__x0001__x0001_Õ@_x0001__x0001__x0001__x0001__x0001_Õ@_x0001__x0001__x0001__x0001__x0001_Õ@_x0001__x0001__x0001__x0001__x0001_Õ@PÛ³hUÕ@_x0001__x0001__x0001__x0001__x0001_Õ@&gt;®_x0004_é_x0013_Ó@_x0001__x0001__x0001__x0001__x0001_Õ@_x0001__x0001__x0001__x0001__x0001_Õ@_x0001__x0001__x0001__x0001__x0001__x0004__x0001_Õ@_x0001__x0001__x0001__x0001__x0001_Õ@Ù:_x001A_ùK©Ó@_x0001__x0001__x0001__x0001__x0001_Õ@6W¯äÐ@_x0001__x0001__x0001__x0001__x0001_Õ@_x0001__x0001__x0001__x0001__x0001_Õ@_x0001__x0001__x0001__x0001__x0001_Õ@_x0002_fÄ´·@_x0001__x0001__x0001__x0001__x0001_Õ@oÖ·çÑ@_x0001__x0001__x0001__x0001__x0001_Õ@_x0001__x0001__x0001__x0001__x0001_Õ@_x0001__x0001__x0001__x0001__x0001_Õ@øRêv=­@_x0001__x0001__x0001__x0001__x0001_Õ@_x0001__x0001__x0001__x0001__x0001_Õ@0áÐÇ;õÑ@_x0001__x0001__x0001__x0001__x0001_Õ@úÅ¾ðqÔ@2_x0017_mI©ýÔ@_x0001__x0001__x0001__x0001__x0001_Õ@d_x001C_{Pá´@?_x000E_këôÒ@_x0001__x0001__x0001__x0001__x0001_Õ@ðÜë`Ô Ó@6]=B¹WÔÀ_x0001__x0001__x0001__x0001__x0001_Õ@Ä_x0012_=_x0003_iÏ@FÖ¢7ù¾Ô@_x0001__x0001__x0001__x0001__x0001_Õ@¼ÀÒûgÔ@_x0002__x0003_¶_x0014_ÒÌ@_x0002__x0002__x0002__x0002__x0002_Õ@_x0002__x0002__x0002__x0002__x0002_Õ@ËÏP÷r&lt;Ð@þ _x0003_ü_x000F_Õ@E{ö	c_x0001_Õ@öÕø6Ó@_x0002__x0002__x0002__x0002__x0002_Õ@è~!ÿÜ_x000E_Ò@j(_x0011_W)Ì@-s_x001C_s½Ç@_x0003_T÷ÄÆ@_x0002__x0002__x0002__x0002__x0002_Õ@_x0002__x0002__x0002__x0002__x0002_Õ@_x0002__x0002__x0002__x0002__x0002_Õ@_x0002__x0002__x0002__x0002__x0002_Õ@_x0008__+:Ò@_x0002__x0002__x0002__x0002__x0002_Õ@_x0002__x0002__x0002__x0002__x0002_Õ@ö^R_x001E_qÃ@_x0002__x0002__x0002__x0002__x0002_Õ@_x0003__x0006_îÇÑ@69õ@ß^Õ@_x0002__x0002__x0002__x0002__x0002_Õ@_x0002__x0002__x0002__x0002__x0002_Õ@x¹_x0006_·ÎäÔ@_x0002__x0002__x0002__x0002__x0002_Õ@}|û-ÉÒ@_x0010_&lt;fö¢¼@_x0012_v6+Õ@·êBügéÎ@_x0002__x0002__x0002__x0002__x0001__x0002__x0001_Õ@_x0001__x0001__x0001__x0001__x0001_Õ@ S?j¹_x000E_À_x0001__x0001__x0001__x0001__x0001_Õ@_x001A_¹¶f|_x0017_Ó@gêïÓ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×~î=@Ô@_x0014_{ÑOÒ@_x0001__x0001__x0001__x0001__x0001_Õ@_x0001__x0001__x0001__x0001__x0001_Õ@_x0001__x0001__x0001__x0001__x0001_Õ@_x0001__x0001__x0001__x0001__x0001_Õ@_x0001__x0001__x0001__x0001__x0001_Õ@{QLÐ¸Ó@P ]Éã_x001C_Ó@_x0001__x0001__x0001__x0001__x0001_Õ@_x0001__x0001__x0001__x0001__x0001_Õ@_x0001__x0001__x0001__x0001__x0001_Õ@$¨µºÁ@¸Îm¬è´Ò@_x0001__x0004__x0001__x0001__x0001__x0001__x0001_Õ@_x0001__x0001__x0001__x0001__x0001_Õ@_x001A__x0017_@_x000F__x0017_Ò@_x0001__x0001__x0001__x0001__x0001_Õ@_x000F_a¡ÄÓ@_x0001__x0001__x0001__x0001__x0001_Õ@¨°+ÌòTÐ@&amp;ÃMÀï_x0018_Ò@_x0001__x0001__x0001__x0001__x0001_Õ@0ûS_x001C_»oÕ@ !8_x0002_NÑ@_x0003__x0013_Ç!Ð@_x0001__x0001__x0001__x0001__x0001_Õ@_x0001__x0001__x0001__x0001__x0001_Õ@RFr_x0004_f³À$æUÝº¤½@¥Ni_x0005_Ô@²Û×ø&amp;AÑ@_x0001__x0001__x0001__x0001__x0001_Õ@¸_x0013_&gt;0£´Ñ@_x0001__x0001__x0001__x0001__x0001_Õ@qÍ}Ð@_x0001__x0001__x0001__x0001__x0001_Õ@_x0001__x0001__x0001__x0001__x0001_Õ@Ù~{_x0007_íÒ@_x0001__x0001__x0001__x0001__x0001_Õ@ °IÃúÓ@_x0001__x0001__x0001__x0001__x0001_Õ@x+_x0010_üòÁ­À¾_x0016__x000D_`¼Î@0qINj_x0012_Ï@_x0001__x0001__x0001__x0001__x0001__x0002__x0001_Õ@_x0001__x0001__x0001__x0001__x0001_Õ@*÷xÓv_x001B_Õ@_x001A_/1!.Í@_x0001_ä®ò_x000F_f£@_x0001__x0001__x0001__x0001__x0001_Õ@Dk¦ÆÁÑ@_x0001__x0001__x0001__x0001__x0001_Õ@_x0001__x0001__x0001__x0001__x0001_Õ@_x0001__x0001__x0001__x0001__x0001_Õ@x_x001D_x©ÑÐ@ä 1®ç³Ô@_x0001__x0001__x0001__x0001__x0001_Õ@TÖ´ç_x0017_Ò@Ø5¡7_x0013_´@_x0001__x0001__x0001__x0001__x0001_Õ@À_x0015_ï_x001B_hª@_x0001__x0001__x0001__x0001__x0001_Õ@¾0zG0Ó@_x0001__x0001__x0001__x0001__x0001_Õ@_x0001__x0001__x0001__x0001__x0001_Õ@_x0001__x0001__x0001__x0001__x0001_Õ@._x0018_è[£©Ñ@_x0001__x0001__x0001__x0001__x0001_Õ@×|K7È2Õ@_x0001__x0001__x0001__x0001__x0001_Õ@TYô_x0011_Î@_x0001__x0001__x0001__x0001__x0001_Õ@_x0001__x0001__x0001__x0001__x0001_Õ@âí_x0005__x0011_ü_x0012_Õ@­À_x000E_4»Ô@_x001E_ñÒ]'Õ@_x0001__x0002_ú£;_x0001_¾¹Ó@_x0001__x0001__x0001__x0001__x0001_Õ@_x0001__x0001__x0001__x0001__x0001_Õ@P_x0007__x000F_æÏ@7þMMïÎ@±_x000E_æ¦_x001E_JÔ@_x0001_¼G¯ÔÔ@ËÏ­8ôÈ@_x0001__x0001__x0001__x0001__x0001_Õ@$ØjZÌÔ@î=Y¨ØCÕ@_x0001__x0001__x0001__x0001__x0001_Õ@_x0001__x0001__x0001__x0001__x0001_Õ@þ_x0015_FM@RÓ@_x0001__x0001__x0001__x0001__x0001_Õ@_x000C_H{Ò@_x001F_D_x0011_3Ò@_x0012_Èôì[Ð@_x0001__x0001__x0001__x0001__x0001_Õ@_x0001__x0001__x0001__x0001__x0001_Õ@áÕ|_x0002_ IÐ@_x0001__x0001__x0001__x0001__x0001_Õ@^çKaÞtÒ@Êú§ûíÞÓ@_x0001__x0001__x0001__x0001__x0001_Õ@è¢_x0018_+_x000E_Á@iáï#Ó@_x0001__x0001__x0001__x0001__x0001_Õ@àÐ×·uúÓ@_x0001__x0001__x0001__x0001__x0001_Õ@_x0001__x0001__x0001__x0001__x0001_Õ@¾_*"_x0001__x0002_Y]Ï@AeÚeryÒ@èCcöOº@,í©¡Ê@tBªD	Ñ@_x0001__x0001__x0001__x0001__x0001_Õ@_x000C_L_x001F_ª²Ó@_x0001__x0001__x0001__x0001__x0001_Õ@_x0001__x0001__x0001__x0001__x0001_Õ@_x0012_AÜ_x0002_ÀeÓ@_x0016_ Î®Ô@_x0001__x0001__x0001__x0001__x0001_Õ@~O@ÓÓ@_x0001__x0001__x0001__x0001__x0001_Õ@¡á_x0005_ÜÒ@Xì¡=Ò@Ä_x0008_ÌìÔÕ@_x0007_p@Ã.Õ@H|[ zDÓ@L«_x001C_)_x0016_ÚÏ@_x0001__x0001__x0001__x0001__x0001_Õ@¤ÊÏrþ&amp;Â@_x0001__x0001__x0001__x0001__x0001_Õ@£Z²ãrÒ@cã\_x0005_ñoÑ@_x0001__x0001__x0001__x0001__x0001_Õ@þ&lt;4Ò@_x0001__x0001__x0001__x0001__x0001_Õ@5|al,sÕ@´éÕ½±ÈÁ@_x0001__x0001__x0001__x0001__x0001_Õ@_x0001__x0001__x0001__x0001__x0001_Õ@_x0001__x0002__x0001__x0001__x0001__x0001__x0001_Õ@_x0001__x0001__x0001__x0001__x0001_Õ@_x0001__x0001__x0001__x0001__x0001_Õ@_x0001__x0001__x0001__x0001__x0001_Õ@Øú-¤ÖÒ@`ËWÕ_x0002_}À_x0001__x0001__x0001__x0001__x0001_Õ@³(â¯þ_x0017_Ï@ÃÙ?ôÎiÒ@b¥§´ÓÑ@_x0001__x0001__x0001__x0001__x0001_Õ@_x0012__x0010_;J4¦Ñ@_x0001__x0001__x0001__x0001__x0001_Õ@ú$úl¼?Å@_x0001__x0001__x0001__x0001__x0001_Õ@ÒÿÍe?¬Ï@o:_x001A_³nÎ@_x0001__x0001__x0001__x0001__x0001_Õ@õ;J±~Õ@È_x0018_Un{AÔ@_x0001__x0001__x0001__x0001__x0001_Õ@ûÜÂÀRÓ@~³)¾TÒË@_x0001__x0001__x0001__x0001__x0001_Õ@äÜ&amp;biÓ@_x0015_ALÕ@Û&gt;_x0018_yêÑ@_x0001__x0001__x0001__x0001__x0001_Õ@_x0001__x0001__x0001__x0001__x0001_Õ@õ@Ô_x000F_­$Õ@_x0001__x0001__x0001__x0001__x0001_Õ@_x0001__x0001__x0001__x0001__x0001__x0002__x0001_Õ@_x0001__x0001__x0001__x0001__x0001_Õ@_x0001__x0001__x0001__x0001__x0001_Õ@àÝÊaê®Â@_x0001__x0001__x0001__x0001__x0001_Õ@_x0001__x0001__x0001__x0001__x0001_Õ@ jh¡l¼@¹Ú¾&amp;Ó@_x0001__x0001__x0001__x0001__x0001_Õ@_x001C_Û&gt;Ä@þ_x0007__x0015__x0007_PÔ@êµîÑøÑ@_x0001__x0001__x0001__x0001__x0001_Õ@æ_x0004_2Ó$ÿÅ@_x0001__x0001__x0001__x0001__x0001_Õ@_x0001__x0001__x0001__x0001__x0001_Õ@_x0001__x0001__x0001__x0001__x0001_Õ@_x000D_­_x000C_jÑ@_x000C_¬d{ÝÐ@qb=õÌÎ@_x0001__x0001__x0001__x0001__x0001_Õ@÷_x000D_0¸_x000B__x0008_Ò@r_x0017_ú[0¬Ñ@¼ÚaP¿@_x0001__x0001__x0001__x0001__x0001_Õ@_x0001__x0001__x0001__x0001__x0001_Õ@_x0001__x0001__x0001__x0001__x0001_Õ@_x0001__x0001__x0001__x0001__x0001_Õ@_x0001__x0001__x0001__x0001__x0001_Õ@ZF¸ëDõÓ@_x0001__x0001__x0001__x0001__x0001_Õ@^·úþÓ@_x0002__x0003__x0002__x0002__x0002__x0002__x0002_Õ@_x0002__x0002__x0002__x0002__x0002_Õ@_x0002__x0002__x0002__x0002__x0002_Õ@_x0002__x0002__x0002__x0002__x0002_Õ@_x0002__x0002__x0002__x0002__x0002_Õ@ú`S§V_x0002_Ò@_x0002__x0002__x0002__x0002__x0002_Õ@_x0002__x0002__x0002__x0002__x0002_Õ@x5UEÆ_x0005_Ï@_x0002__x0002__x0002__x0002__x0002_Õ@¨^Ð_x000D_ÃfÒ@,íw&gt;HÐ@_x000D_²'åìÐ@hXÍÛcÑ@ñ«ÞÑ@·9ØÌiÐ@_x0016__x0001_+_x001D_*Ê@ÒÓîFØ`Ô@gh7$Ò@yh_x001A__x000C_Ô@_x0002__x0002__x0002__x0002__x0002_Õ@_x0002__x0002__x0002__x0002__x0002_Õ@Ø «²3¥Î@_x0002__x0002__x0002__x0002__x0002_Õ@_x0002__x0002__x0002__x0002__x0002_Õ@_x0002__x0002__x0002__x0002__x0002_Õ@_x0002__x0002__x0002__x0002__x0002_Õ@]J_x0007_Ó@úL_x0008_Ù_x0002_Ë@_x0002_%]ªMÊ@DI_x0011__x0019_uÅ@_x0002__x0002__x0002__x0002__x0001__x0003__x0001_Õ@ª"_x0001_!áÆ@zôf_x0003_bÐ@:Èí_x001E_Ö Õ@_x0001__x0001__x0001__x0001__x0001_Õ@Úäª_x0012_kÓ@_x0008_D|8Õ@Í_x001F_ØG*HÓ@_x0001__x0001__x0001__x0001__x0001_Õ@hxâB	Ò@T_x001A_øÙô°Ô@_x0001__x0001__x0001__x0001__x0001_Õ@_x0001__x0001__x0001__x0001__x0001_Õ@_x0001__x0001__x0001__x0001__x0001_Õ@k8®_x0001__x0004__x0002_Ò@x_x0013__x0002_"Ñ@_x0001__x0001__x0001__x0001__x0001_Õ@_x0001__x0001__x0001__x0001__x0001_Õ@_x0001__x0001__x0001__x0001__x0001_Õ@í_x000D_[-Ñ@_x0001__x0001__x0001__x0001__x0001_Õ@_x0001__x0001__x0001__x0001__x0001_Õ@_x0001__x0001__x0001__x0001__x0001_Õ@å2#/goÐ@_x0001__x0001__x0001__x0001__x0001_Õ@_x0001__x0001__x0001__x0001__x0001_Õ@Tdü²/_x000C_²@_x0001__x0001__x0001__x0001__x0001_Õ@{_x0005_m¼êÐ@_x0001__x0001__x0001__x0001__x0001_Õ@_x0001__x0001__x0001__x0001__x0001_Õ@þ_x001C_«g«Õ@_x0001__x0003_ÝWÞ@¼ôÔ@#_x0015_¸ñ­Ô@_x0002__x0010_t¹_x000D_Õ@_x0001__x0001__x0001__x0001__x0001_Õ@_x0001__x0001__x0001__x0001__x0001_Õ@*&gt;?uéÒ@ú_x0001_a{ÖîÔ@:Õêj_x0005_À@_x0001__x0001__x0001__x0001__x0001_Õ@i%æö_x0010_Ð@´÷1.Ô¨Ó@ZÞºKgFÑ@J|mòJÕÑ@Eg_x001A_kã¿Ð@_x0006_p&lt;uãÔ@çÔVýgÔ@_x000E_Jbê_x000E_Ô@_x0001__x0001__x0001__x0001__x0001_Õ@À¼¦8ÓêÔ@è&amp;aÇü­@»8mÐ@_x0001__x0001__x0001__x0001__x0001_Õ@_x0001__x0001__x0001__x0001__x0001_Õ@_x0001__x0001__x0001__x0001__x0001_Õ@Ç %ä¹Ñ@bÙãÙ1Õ@u½ÿ­QwÔ@_x0001__x0001__x0001__x0001__x0001_Õ@_x0001__x0001__x0001__x0001__x0001_Õ@_x0001__x0001__x0001__x0001__x0001_Õ@_x0001__x0001__x0001__x0001__x0001_Õ@$_x0005_o _x0001__x0002_ÙSÔ@9Ó_x000B_f~Ñ@´_x0006_|S)2Î@_x001C_îOÃÔ@_x0001__x0001__x0001__x0001__x0001_Õ@J¶ó¶ÖÓ@¥ìÙÙgÑ@zk_x001A_ÂàÔ@_x0001__x0001__x0001__x0001__x0001_Õ@(^W²×-Ó@_x0001__x0001__x0001__x0001__x0001_Õ@_x0001__x0001__x0001__x0001__x0001_Õ@_x0001__x0001__x0001__x0001__x0001_Õ@_x0001__x0001__x0001__x0001__x0001_Õ@_x0001__x0001__x0001__x0001__x0001_Õ@_x0001__x0001__x0001__x0001__x0001_Õ@UÂM*Ó@ëNlSÕ@:"µ5Ñ@_x0001_XâÉ¿Ò@_x0001__x0001__x0001__x0001__x0001_Õ@ü	_x0003_SiõÍ@_x0001__x0001__x0001__x0001__x0001_Õ@_x0001__x0001__x0001__x0001__x0001_Õ@4ÿ ®_x0018_Ñ@_x0001__x0001__x0001__x0001__x0001_Õ@Yï½_x001B_µÏ@ÿß_x000D_þ_x0018_Ñ@_x0001__x0001__x0001__x0001__x0001_Õ@ò^@}ó_x0015_Ñ@èP'ÕV_x0003_Ó@ÊÂ\_x001D_ÚÔ@_x0001__x0002__x0001__x0001__x0001__x0001__x0001_Õ@~²×8_x0006_AÕ@_x0001__x0001__x0001__x0001__x0001_Õ@ úR33@_x0001__x0001__x0001__x0001__x0001_Õ@HgiºÔ@_x0001__x0001__x0001__x0001__x0001_Õ@_x0001__x0001__x0001__x0001__x0001_Õ@_x0001__x0001__x0001__x0001__x0001_Õ@_gÈ@_x0001__x0001__x0001__x0001__x0001_Õ@ªï*½r¸Ë@_x0001__x0001__x0001__x0001__x0001_Õ@_x0001__x0001__x0001__x0001__x0001_Õ@_x0001__x0001__x0001__x0001__x0001_Õ@èÜvºÌ@_x0001__x0001__x0001__x0001__x0001_Õ@q/½»0_x0007_Ð@Ï\V+Ô@_x0001__x0001__x0001__x0001__x0001_Õ@ÜÁï*Ú_x0008_Õ@ÀÒ_x0004_Ê·Ò@ÿ°C¼'Ò@_x0001__x0001__x0001__x0001__x0001_Õ@Þ_x0002_N7XÏÏ@_x0001__x0001__x0001__x0001__x0001_Õ@Æ_x0019_ÔÉUÆ@æ¢vÅ_x0010_Ò@Îe¯ÁðÂ@_x0001__x0001__x0001__x0001__x0001_Õ@`~ÊpÄ@x_x0016_Q_x0001__x0002_X_x0011_Ñ@	»$bþ#Ô@_x0001__x0001__x0001__x0001__x0001_Õ@ÀÑü³Î@_x0001__x0001__x0001__x0001__x0001_Õ@Ò,mëtÄÃ@_x0001__x0001__x0001__x0001__x0001_Õ@_x0001__x0001__x0001__x0001__x0001_Õ@_x0001__x0001__x0001__x0001__x0001_Õ@_x0001__x0001__x0001__x0001__x0001_Õ@f_x0013_øË¥Ô@_x0001__x0001__x0001__x0001__x0001_Õ@h:Ú_x0002_âÙÐ@_x0001__x0001__x0001__x0001__x0001_Õ@_x0001__x0001__x0001__x0001__x0001_Õ@_x0016_jå=R_x0012_Ô@ æzó_x0004_Ò@³_x0006_H=ýÒ@5Õôl÷ßÐ@_x0001__x0001__x0001__x0001__x0001_Õ@_x0001__x0001__x0001__x0001__x0001_Õ@_x0001__x0001__x0001__x0001__x0001_Õ@_x0001__x0001__x0001__x0001__x0001_Õ@Î³ÂnÏ@&gt;ï;Ü0Ô@DuN%_x001F_Õ@t_x0005_ÚõóÐ@_x0001__x0001__x0001__x0001__x0001_Õ@_x0001__x0001__x0001__x0001__x0001_Õ@_x0001__x0001__x0001__x0001__x0001_Õ@_x0001__x0001__x0001__x0001__x0001_Õ@x_x000B_@_x0006_ÆÓ@_x0001__x0002_bjgßíÐ@_x0001__x0001__x0001__x0001__x0001_Õ@_x0001__x0001__x0001__x0001__x0001_Õ@Ñß_x001A__x001B__x0017_Î@_x0001__x0001__x0001__x0001__x0001_Õ@_x0001__x0001__x0001__x0001__x0001_Õ@_x0004_x_x0018__x000E_ÊKÐ@­Ä-ó£ÔÒ@_x0001__x0001__x0001__x0001__x0001_Õ@_x0001__x0001__x0001__x0001__x0001_Õ@¤B~©Ô@_x0001__x0001__x0001__x0001__x0001_Õ@h_x000F_Ìn]!Ò@_x0017_×ÓÉÓ@_x0001__x0001__x0001__x0001__x0001_Õ@¼ÜdyÐ@_x0001__x0001__x0001__x0001__x0001_Õ@¿pÕÅOÎÐ@_x0001__x0001__x0001__x0001__x0001_Õ@¥f­ÅÂÑ@_x0001__x0001__x0001__x0001__x0001_Õ@_x0001__x0001__x0001__x0001__x0001_Õ@üÈoÔMË@ÞV¦ls'Ð@_x0001__x0001__x0001__x0001__x0001_Õ@ÿLÆÔ@_x0001__x0001__x0001__x0001__x0001_Õ@_x0001__x0001__x0001__x0001__x0001_Õ@íýæü	ÖÎ@(_x0004_ý_x0018_½Í@_x0001__x0001__x0001__x0001__x0001_Õ@_x001E__x0015_·Ý_x0001__x0002_DË@¥%(ÏùÑ@®&amp;qáÒ@_x0001__x0001__x0001__x0001__x0001_Õ@êMÌ9Í@_x000C_m%Ð@ ß_x001C__x000F_ºÕÉ@P'(Skâ¯@áÇK?£Ð@_x0003_¶èO'_x0010_Ó@_x0001__x0001__x0001__x0001__x0001_Õ@8:JøVZÍ@\_x001A_'_x000E_6Õ@_x0013_Û_x001D_I³Ñ@bÎ0Zx¦Ð@_x0001__x0001__x0001__x0001__x0001_Õ@_x0001__x0001__x0001__x0001__x0001_Õ@_x0001__x0001__x0001__x0001__x0001_Õ@_x0001__x0001__x0001__x0001__x0001_Õ@_x0001__x0001__x0001__x0001__x0001_Õ@_x0001__x0001__x0001__x0001__x0001_Õ@|ðp¥jõÏ@ú@ÖÁ1Ä@_x0001__x0001__x0001__x0001__x0001_Õ@â­_x0015_Lþ'Ô@÷&gt;ä_x0004_N_x001D_Ñ@	'_x001D_0½OÏ@_x0001__x0001__x0001__x0001__x0001_Õ@_x0001__x0001__x0001__x0001__x0001_Õ@_x0001__x0001__x0001__x0001__x0001_Õ@_x0001__x0001__x0001__x0001__x0001_Õ@_x0001__x0001__x0001__x0001__x0001_Õ@_x0001__x0002_¸ÂÊõAÒ@_x0001__x0001__x0001__x0001__x0001_Õ@_x0001__x0001__x0001__x0001__x0001_Õ@_x0001__x0001__x0001__x0001__x0001_Õ@_x0001__x0001__x0001__x0001__x0001_Õ@(è_x0014_)_x001D_7Ð@_x0001__x0001__x0001__x0001__x0001_Õ@_x0001__x0001__x0001__x0001__x0001_Õ@_x0001__x0001__x0001__x0001__x0001_Õ@_x0001__x0001__x0001__x0001__x0001_Õ@_x0001__x0001__x0001__x0001__x0001_Õ@_x0001__x0001__x0001__x0001__x0001_Õ@ßfmNÈÌ@¡¾=ÏÑ@_x0001__x0001__x0001__x0001__x0001_Õ@\ÙMIÒ@_x0001__x0001__x0001__x0001__x0001_Õ@À ªÙ1ÎÒ@_x0001__x0001__x0001__x0001__x0001_Õ@_x0001__x0001__x0001__x0001__x0001_Õ@_x0001__x0001__x0001__x0001__x0001_Õ@õ¾k&lt;Ñ@P_x0006_Ù"þÓ@DA1æ"Î@nôÏ77Ô@_x0001__x0001__x0001__x0001__x0001_Õ@_x0001__x0001__x0001__x0001__x0001_Õ@_x0001__x0001__x0001__x0001__x0001_Õ@_x0001__x0001__x0001__x0001__x0001_Õ@·NÌ	)_x0001_Ð@_x0001__x0001__x0001__x0001__x0001_Õ@_x0001__x0001__x0001__x0001__x0001__x0002__x0001_Õ@_x0001__x0001__x0001__x0001__x0001_Õ@_x0018_íëÏ-[Ó@à¡GöóïÓ@úÊ47ÆÐ@_x0001__x0001__x0001__x0001__x0001_Õ@ã3UÔ@ZrDkjÉ@_x0001__x0001__x0001__x0001__x0001_Õ@_x0001__x0001__x0001__x0001__x0001_Õ@¥Û$ÔËÓ@_x0001__x0001__x0001__x0001__x0001_Õ@}(T·Ð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_x0001__x0001__x0001__x0001__x0001_Õ@Ô¡o&amp;d_x0010_»@_x0001__x0001__x0001__x0001__x0001_Õ@_x001B_¼Àó²7Ñ@@÷0ç@ïÄ@«3Û@_x0008_Ñ@÷ð_x0006_vÒXÑ@Èæ¼¨*ñ@_x0002__x0003_lWUËÑ@_x0002__x0002__x0002__x0002__x0002_Õ@I;jV	Ò@_x0002__x0002__x0002__x0002__x0002_Õ@éªùSÕ@?ÕÚ[ùÕ@_x0002__x0002__x0002__x0002__x0002_IÖ@Ö_x001D_ÝH	ÈÍ@_x0002__x0002__x0002__x0002__x0002_IÖ@B ¬a:ÃÑ@_x0002__x0002__x0002__x0002__x0002_IÖ@l¥µaèÕ@&lt;oÓ0¹Ò@Îch_x001D_Æ	Ò@ìÁæÕ@_x0002__x0002__x0002__x0002__x0002_IÖ@_x0002__x0002__x0002__x0002__x0002_IÖ@_x0002__x0002__x0002__x0002__x0002_IÖ@ ¿ÍªÍ@	ÊX±RÓ@_x0002__x0002__x0002__x0002__x0002_IÖ@æ4_x0013_J_x0008__x0001_Õ@_x000E_7}_x0005_3_x001A_Ð@_x0002__x0002__x0002__x0002__x0002_IÖ@°rÑ-#ïÓ@_x0002__x0002__x0002__x0002__x0002_IÖ@{_x001D_°*=Ã@_x0002__x0002__x0002__x0002__x0002_IÖ@l_x0001_ebôÕ@_x001E_º¿yqÔ@_x000C_0/|ÐxÕ@"õÙP_x0002__x0003_$|Ñ@õÎø0´VÄÀ_x0002__x0002__x0002__x0002__x0002_IÖ@_x0002__x0002__x0002__x0002__x0002_IÖ@_x0002__x0002__x0002__x0002__x0002_IÖ@_x0002__x0002__x0002__x0002__x0002_IÖ@_x0002__x0002__x0002__x0002__x0002_IÖ@°Çôª_¿@_x0002__x0002__x0002__x0002__x0002_IÖ@_x0002__x0002__x0002__x0002__x0002_IÖ@Ô:TóÇÔ@_x0002__x0002__x0002__x0002__x0002_IÖ@_x0002__x0002__x0002__x0002__x0002_IÖ@_x0002__x0002__x0002__x0002__x0002_IÖ@Þ_x0001__x0008_;j;Ï@È £¤pO³@Â_x000C_äç$Î@_x0005_qyþ¨Ô@_x0002__x0002__x0002__x0002__x0002_IÖ@_x0002__x0002__x0002__x0002__x0002_IÖ@&gt;G]_x000D_*lÔ@s¯7J¼Ó@ðöå	N@Ö@°ÂaÛª_x001A_Ó@²ó_x001F_SEÑ@_x0002__x0002__x0002__x0002__x0002_IÖ@d¯ÚPÏÕ@_x0002__x0002__x0002__x0002__x0002_IÖ@Ôsg_x0001_5á»@}»DöÔ@Yã_x001C_¡@¼ ÙîÀÔ@_x0001__x0003_Qý0¼[DÕ@Ò¹¨WÏÐ@_x0001__x0001__x0001__x0001__x0001_IÖ@_x0001__x0001__x0001__x0001__x0001_IÖ@âpa_x000F_Ð@_x0001__x0001__x0001__x0001__x0001_IÖ@¸_x0002_ÿd¦Ô@wÖ½0¢Õ@_x0001__x0001__x0001__x0001__x0001_IÖ@_x0001__x0001__x0001__x0001__x0001_IÖ@²$í°=Õ@_x0001__x0001__x0001__x0001__x0001_IÖ@_x0001__x0001__x0001__x0001__x0001_IÖ@_x0001__x0001__x0001__x0001__x0001_IÖ@_x0001__x0001__x0001__x0001__x0001_IÖ@_*T²Ý¨Ð@_x0001__x0001__x0001__x0001__x0001_IÖ@Ê»d]¥K¾À_x0001__x0001__x0001__x0001__x0001_IÖ@_x0001__x0001__x0001__x0001__x0001_IÖ@_x0001_ê_x001C_7_x000F_J©À_x0019_©ÀÓ@_x000C_bckåµÔ@6´lgM7Ô@_x0001__x0001__x0001__x0001__x0001_IÖ@_x0014__x0011_ÝY_x001F_EÓ@ _x0005_Ð¡crÀ-[_x000C_+éÐ@òW®!Ô@"ç_x0012_{Í`Ô@_x0001__x0001__x0001__x0001__x0001_IÖ@_x0006_NÛh_x0002__x0003_§Ò@_x0002__x0002__x0002__x0002__x0002_IÖ@_x000D_¼à4àÐ@¾D7c_x001B_Ô@v_x0006_	ëîÁ@_x0002__x0002__x0002__x0002__x0002_IÖ@_x0002__x0002__x0002__x0002__x0002_IÖ@_x0002__x0002__x0002__x0002__x0002_IÖ@I@IpðXÐ@!_x0005_õ¿à_x0012_Ñ@øÌ_x001B_ä_x0001_Ç@ºó¤½Õ@_x0010_ÄM_x000E_sÀü²%Ê\ÉÓ@_x0002__x0002__x0002__x0002__x0002_IÖ@_x0002__x0002__x0002__x0002__x0002_IÖ@çï_x000B__x0010_sÉÀ_x0002__x0002__x0002__x0002__x0002_IÖ@õ_x000C_¾ý_x000E_Ö@7ä_x0004_OPÇ@_x0002__x0002__x0002__x0002__x0002_IÖ@èN3WJÒ@,ð_x0006__x0007_Ñ@qã]KÑ@Ø³_x0013_:ÌÏ@LDaçy,Ö@à_x000F_¤(K'Ò@N`ÅpÑ@_x0018_ç_x0006_¤§Ñ@_x0002__x0002__x0002__x0002__x0002_IÖ@_x0002__x0002__x0002__x0002__x0002_IÖ@_x0002__x0002__x0002__x0002__x0002_IÖ@_x0001__x0003__x0001__x0001__x0001__x0001__x0001_IÖ@_x0001__x0001__x0001__x0001__x0001_IÖ@_x0001_5&lt;f$aÕ@üõndÖÓ@8EÈ##ÏÑ@_x000C_Å»Ó@_x0001__x0001__x0001__x0001__x0001_IÖ@´_x0018_»î´ÿÏ@_x0001__x0001__x0001__x0001__x0001_IÖ@Z®Ú3_x001B_Ñ@_x0001__x0001__x0001__x0001__x0001_IÖ@_x0001__x0001__x0001__x0001__x0001_IÖ@_x0001__x0001__x0001__x0001__x0001_IÖ@v?ó&gt;_x001B_Ö@_x0002_),}w_x0011_Õ@Ç_x0014_ _x0012_Õ@_x0001__x0001__x0001__x0001__x0001_IÖ@_x0007_Ã_x0016_Ë_x0008_ùÐ@_x0001__x0001__x0001__x0001__x0001_IÖ@_x0001__x0001__x0001__x0001__x0001_IÖ@æÿBB¨Ä@Ýë_x000F_ßÔÊÒ@_x0002__Í¹¹Ó@8«Â_x0016_,JÈ@_x0001__x0001__x0001__x0001__x0001_IÖ@_x0001__x0001__x0001__x0001__x0001_IÖ@_x0001__x0001__x0001__x0001__x0001_IÖ@Kø¹®¾Ñ@_x0001__x0001__x0001__x0001__x0001_IÖ@_x0001__x0001__x0001__x0001__x0001_IÖ@Ð´~cùÓ@Ö^÷@_x0001__x0003_±¬Ñ@_x0001__x0001__x0001__x0001__x0001_IÖ@_x001D_Ð_x0001_äpLÓ@º;_x000C_âªÒ@(¦&amp;ûdÓ@P(ø6ë'Ó@_x0001__x0001__x0001__x0001__x0001_IÖ@_x0001__x0001__x0001__x0001__x0001_IÖ@_x0001__x0001__x0001__x0001__x0001_IÖ@_x0001__x0001__x0001__x0001__x0001_IÖ@IÚþ_x0012_ Ó@H»&lt;_x000B_Ô@&lt;'QO°Õ@_x0001__x0001__x0001__x0001__x0001_IÖ@8ö\_x0002_#2Ô@4l·»¶õÒ@mJµÎ­Ó@Üß_x0010_m´_x0008_Õ@j«À_x0008_«Ó@l°{@õ¾@_x0001__x0001__x0001__x0001__x0001_IÖ@/×­/øÇÑ@_x000D_{cX_x0015_§Õ@(uÄÇ_x0017_VÕ@D]4³_x000B_ÚÔ@÷¤jô&amp;Ö@ÐüÏÓùÒ@[.½l#Ô@_x0018_	§£NáÒ@¸Îf¾»Ô@_x0001__x0001__x0001__x0001__x0001_IÖ@_x001D_ØÞ_x0004_òÕ@_x0002__x0003_öÉoëÞeÐ@_x0002__x0002__x0002__x0002__x0002_IÖ@_x0002__x0002__x0002__x0002__x0002_IÖ@q_x000C_©_x001C__x0016_Õ@ðÙÊT¾åÅ@_x0002__x0002__x0002__x0002__x0002_IÖ@_x0002__x0002__x0002__x0002__x0002_IÖ@ }Êv¼@_x0002__x0002__x0002__x0002__x0002_IÖ@¼?uc(Ö@ÿ_x0013_1ÑÓ@î_x0001_4rùÐ@_x0002__x0002__x0002__x0002__x0002_IÖ@_x0002__x0002__x0002__x0002__x0002_IÖ@_x0002__x0002__x0002__x0002__x0002_IÖ@_x0002__x0002__x0002__x0002__x0002_IÖ@_x0002__x0002__x0002__x0002__x0002_IÖ@p_x0003_øS«xÒ@_x0002__x0002__x0002__x0002__x0002_IÖ@ðM _x0016_!FÕ@_x0002__x0002__x0002__x0002__x0002_IÖ@DmüÀ(¶@A_x0011__x000B_R.Ó@¡Ú±_x000E_Ó@_x0002__x0002__x0002__x0002__x0002_IÖ@_x0008_äT_x001D_ÆÕ@_x0002__x0002__x0002__x0002__x0002_IÖ@½yMtÒ@_x0002__x0002__x0002__x0002__x0002_IÖ@_x0002__x0002__x0002__x0002__x0002_IÖ@Fü»Â_x000B_¯Ò@_x0002__x0002__x0002__x0002__x0002__x0003__x0002_IÖ@_x0002__x0002__x0002__x0002__x0002_IÖ@_x0002__x0002__x0002__x0002__x0002_IÖ@_x0002__x0002__x0002__x0002__x0002_IÖ@ú.n=-^Í@_x0002__x0002__x0002__x0002__x0002_IÖ@Ðð¿_x0008_È@³&amp;_x0004_,f²Ñ@_x0002__x0002__x0002__x0002__x0002_IÖ@_x0002__x0002__x0002__x0002__x0002_IÖ@Ìeé±_x0004_3Õ@¬.µ(¡Õ@2ç_x0014_=&lt;Õ@à_x0013_XnÙÇÒ@_x0002__x0002__x0002__x0002__x0002_IÖ@Ö_x0006__x0011__x0017_aÐ@û(_x0013_b_x0006_Ó@¾H¯+õÕ@_x0008_eæöÝ[´@Àönfc×Ô@Ü_x0001_ÝkÑ@_x0002__x0002__x0002__x0002__x0002_IÖ@P	î½&gt;aÀ_x0002__x0002__x0002__x0002__x0002_IÖ@_x0002__x0002__x0002__x0002__x0002_IÖ@àn+¹ÕðÒ@Âb_x0014_ìv¡Ó@_x0002__x0002__x0002__x0002__x0002_IÖ@_x0018__x000B_Q:_x0010_°@_x001B_ËÒ@_x0002__x0002__x0002__x0002__x0002_IÖ@_x0002__x0002__x0002__x0002__x0002_IÖ@_x0001__x0002_â¸_x0001__x0010__x000D_Ö@_x0001__x0001__x0001__x0001__x0001_IÖ@Â_x0004_ÿ1Ö@×pUÈ³ªÓ@_x0001__x0001__x0001__x0001__x0001_IÖ@¨]RµÈ_x0008_Ô@_x0012_4ä_x0017_/Ó@_x0001__x0001__x0001__x0001__x0001_IÖ@èû§UÔ_x0010_Ó@_x0001__x0001__x0001__x0001__x0001_IÖ@_x0001__x0001__x0001__x0001__x0001_IÖ@ÛHW+_x0008_ØÕ@_x0001__x0001__x0001__x0001__x0001_IÖ@_x0001__x0001__x0001__x0001__x0001_IÖ@_x0001__x0001__x0001__x0001__x0001_IÖ@lÚJ+]ÝÓ@Þ"@èWÔ@v³LTLÔ@_x0007__x0014_²_x0012_­Õ@Þ\*HOÕ@_x0001__x0001__x0001__x0001__x0001_IÖ@¢]'üOòÒ@â½ë.Ü}Ò@_x0001__x0001__x0001__x0001__x0001_IÖ@²/`åÉdÔ@tMO&gt;Ò@aÕ¡Ô@_x0001__x0001__x0001__x0001__x0001_IÖ@öÑ)ú×ÎÆ@Îe´¼¨Ô@_x0001__x0001__x0001__x0001__x0001_IÖ@Nâ_x0016__x0001__x0005_G2Ô@R_x0004_ß\&amp;.Ö@_x0001__x0001__x0001__x0001__x0001_IÖ@_x0001__x0001__x0001__x0001__x0001_IÖ@¢³jU.Ô@_x0001__x0001__x0001__x0001__x0001_IÖ@.¡_¿FÑ@_x0001__x0001__x0001__x0001__x0001_IÖ@°M_x0002_ÞìÒ@_x0001__x0001__x0001__x0001__x0001_IÖ@_x0001__x0001__x0001__x0001__x0001_IÖ@_x001C_¾¡_x001A__x000E__x001D_·@HÚqÁ)õÔ@+äN¡èÒ@_x0001__x0001__x0001__x0001__x0001_IÖ@¦_x0003_ácPTÔ@íG½ñÝÕ@N_x0018__x000B_hy°Ô@¡ÿã*Ð@´FdF·Õ@_x0001__x0001__x0001__x0001__x0001_IÖ@T9Æõ*/Ò@_x0001__x0001__x0001__x0001__x0001_IÖ@_x0001__x0001__x0001__x0001__x0001_IÖ@Þf`$É@²hR­9ÕÓ@_x0001__x0001__x0001__x0001__x0001_IÖ@_x0001__x0001__x0001__x0001__x0001_IÖ@'_x0017_e®½_x0019_Ö@"égÒÃBÓ@srv¼Ð@d2r%¥¼¸À_x0001__x0002__x0016___x000C_åï_x001F_Õ@_x0001__x0001__x0001__x0001__x0001_IÖ@_x0001__x0001__x0001__x0001__x0001_IÖ@_x0001__x0001__x0001__x0001__x0001_IÖ@ãºJ(B'Ô@_x0001__x0001__x0001__x0001__x0001_IÖ@8é½A9Ó@&lt;b_x0008_Ð@_x0001__x0001__x0001__x0001__x0001_IÖ@°¿¨$VÓ@_x0001__x0001__x0001__x0001__x0001_IÖ@k_x000E_UòÒÏ@_x0001__x0001__x0001__x0001__x0001_IÖ@°7a}+ÜÓ@_x0001__x0001__x0001__x0001__x0001_IÖ@_x0001__x0001__x0001__x0001__x0001_IÖ@U_x000E_%ÃÓ@0§_x0014_j_x000F_Ë@_x0001__x0001__x0001__x0001__x0001_IÖ@ötX_x0015_'vÐ@_x0001__x0001__x0001__x0001__x0001_IÖ@_x0001__x0001__x0001__x0001__x0001_IÖ@_x0001__x0001__x0001__x0001__x0001_IÖ@*lLdÔ@ôM0&gt;;Ò@_x0001__x0001__x0001__x0001__x0001_IÖ@¬FêÐTFÑ@_x0001__x0001__x0001__x0001__x0001_IÖ@È_x0019__x0006_@Æ@Øò_x001A_CóÔ@$ãåõÀL­À£_x0017_tÎ_x0001__x0002_ûeÔ@_x0001__x0001__x0001__x0001__x0001_IÖ@_x0001__x0001__x0001__x0001__x0001_IÖ@ôJ_x0019_7b¢Ô@_x0001__x0001__x0001__x0001__x0001_IÖ@Ló_x001B_kjÒ@H_x001E__x0012_4¬}Ô@_x0001__x0001__x0001__x0001__x0001_IÖ@¦JJñÑÒ@&lt;ÀÅ%&gt;Ô@"y5ïlÓ@_x0001__x0001__x0001__x0001__x0001_IÖ@X_x0018_ÚÈÓ@_x0001__x0001__x0001__x0001__x0001_IÖ@_x0001__x0001__x0001__x0001__x0001_IÖ@_x0001__x0001__x0001__x0001__x0001_IÖ@_x0001__x0001__x0001__x0001__x0001_IÖ@_x0001__x0001__x0001__x0001__x0001_IÖ@8=¼öwÔ@_x0001__x0001__x0001__x0001__x0001_IÖ@_x0010_©o'î£Ò@ªª¯_x0004_QÃÕ@_x0001__x0001__x0001__x0001__x0001_IÖ@_x0001__x0001__x0001__x0001__x0001_IÖ@_x0001__x0001__x0001__x0001__x0001_IÖ@_x0001__x0001__x0001__x0001__x0001_IÖ@_x0001__x0001__x0001__x0001__x0001_IÖ@ZXô³Õ@×q0ã^_x001B_Õ@íQc(ãÔ@_x0001__x0001__x0001__x0001__x0001_IÖ@_x0001__x0001__x0001__x0001__x0001_IÖ@_x0003__x0006_ÚI_x0001_Ô@_x0003__x0003__x0003__x0003__x0003_IÖ@_x0003__x0003__x0003__x0003__x0003_IÖ@V*¥_x001D_Ò@_x0005_»Ð|&amp;Õ@_x0003__x0003__x0003__x0003__x0003_IÖ@»*±Å+Ð@¤äîQ¹Ô@_x0003__x0003__x0003__x0003__x0003_IÖ@_x0003__x0003__x0003__x0003__x0003_IÖ@_x0003__x0003__x0003__x0003__x0003_IÖ@_x0003__x0003__x0003__x0003__x0003_IÖ@ze®¬¿Ï@ðØ»Ó@_x0003__x0003__x0003__x0003__x0003_IÖ@_x0003__x0003__x0003__x0003__x0003_IÖ@_x0003__x0003__x0003__x0003__x0003_IÖ@Ý-¤îHÖ@PÛ³h Õ@_x0003__x0003__x0003__x0003__x0003_IÖ@&gt;®_x0004_é^Ó@_x0003__x0003__x0003__x0003__x0003_IÖ@_x0003__x0003__x0003__x0003__x0003_IÖ@_x0003__x0003__x0003__x0003__x0003_IÖ@_x0003__x0003__x0003__x0003__x0003_IÖ@Ù:_x001A_ùKôÓ@_x0003__x0003__x0003__x0003__x0003_IÖ@6W¯/Ñ@_x0003__x0003__x0003__x0003__x0003_IÖ@_x0003__x0003__x0003__x0003__x0003_IÖ@_x0003__x0003__x0003__x0003__x0003_IÖ@_x0002_f_x0001__x0002_Ä*µ@_x0001__x0001__x0001__x0001__x0001_IÖ@oÖ·2Ò@_x0001__x0001__x0001__x0001__x0001_IÖ@_x0001__x0001__x0001__x0001__x0001_IÖ@_x0001__x0001__x0001__x0001__x0001_IÖ@øRêv)¨@Zã²ÝëÕ@_x0001__x0001__x0001__x0001__x0001_IÖ@0áÐÇ;@Ò@_x0001__x0001__x0001__x0001__x0001_IÖ@úÅ¾ð¼Ô@2_x0017_mI©HÕ@_x0001__x0001__x0001__x0001__x0001_IÖ@d_x001C_{PW²@?_x000E_kë?Ó@_x0001__x0001__x0001__x0001__x0001_IÖ@ðÜë`ÔëÓ@6]=B9úÔÀ_x0001__x0001__x0001__x0001__x0001_IÖ@b4_x0018_Ð@FÖ¢7ù	Õ@_x0001__x0001__x0001__x0001__x0001_IÖ@¼ÀÒû²Ô@¶_x0014_Ë@_x0001__x0001__x0001__x0001__x0001_IÖ@_x0001__x0001__x0001__x0001__x0001_IÖ@ËÏP÷rÐ@þ _x0002_üZÕ@E{ö	cLÕ@öÕøÓ@_x0001__x0001__x0001__x0001__x0001_IÖ@_x0001__x0002_è~!ÿÜYÒ@j(_x0011_WäÊ@-s_x001C_sxÆ@_x0002_T÷Å@_x0001__x0001__x0001__x0001__x0001_IÖ@_x0001__x0001__x0001__x0001__x0001_IÖ@_x0001__x0001__x0001__x0001__x0001_IÖ@_x0001__x0001__x0001__x0001__x0001_IÖ@_x0008__+Ò@_x0001__x0001__x0001__x0001__x0001_IÖ@_x0001__x0001__x0001__x0001__x0001_IÖ@ö^R_x001E_qTÂ@_x0001__x0001__x0001__x0001__x0001_IÖ@_x0002__x0006_î_x0012_Ò@69õ@ß©Õ@_x0001__x0001__x0001__x0001__x0001_IÖ@_x0001__x0001__x0001__x0001__x0001_IÖ@x¹_x0006_·Î/Õ@_x0001__x0001__x0001__x0001__x0001_IÖ@}|û-_x0014_Ó@_x0010_&lt;fö_x0018_º@_x0012_v6vÕ@·êBügÏ@_x0001__x0001__x0001__x0001__x0001_IÖ@_x0001__x0001__x0001__x0001__x0001_IÖ@©_x001F_µ\£À_x0001__x0001__x0001__x0001__x0001_IÖ@_x001A_¹¶f|bÓ@gêïäÓ@_x0001__x0001__x0001__x0001__x0001_IÖ@_x0001__x0001__x0001__x0001__x0001_IÖ@_x001D_çÑ_x0007__x0001__x0002_8Ö@cp.åÕ@q\Æ_x001E_Ö@_x0001__x0001__x0001__x0001__x0001_IÖ@_x0001__x0001__x0001__x0001__x0001_IÖ@_x0001__x0001__x0001__x0001__x0001_IÖ@_x0001__x0001__x0001__x0001__x0001_IÖ@_x0001__x0001__x0001__x0001__x0001_IÖ@Î±ä÷Þ_x0015_Ö@.j_x0019_5@ïÕ@×~î=Ô@_x0014_{ÑÒ@_x0001__x0001__x0001__x0001__x0001_IÖ@_x0001__x0001__x0001__x0001__x0001_IÖ@_x0001__x0001__x0001__x0001__x0001_IÖ@_x0001__x0001__x0001__x0001__x0001_IÖ@_x0001__x0001__x0001__x0001__x0001_IÖ@{QLÐ_x0003_Ô@P ]ÉãgÓ@_x0001__x0001__x0001__x0001__x0001_IÖ@_x0001__x0001__x0001__x0001__x0001_IÖ@_x0001__x0001__x0001__x0001__x0001_IÖ@$¨µºJÀ@¸Îm¬èÿÒ@_x0001__x0001__x0001__x0001__x0001_IÖ@_x0001__x0001__x0001__x0001__x0001_IÖ@_x001A__x0017_@_x000F_bÒ@&lt;5¥Ì|=Ö@_x000F_a¡_x000F_Ô@_x0001__x0001__x0001__x0001__x0001_IÖ@¨°+ÌòÐ@&amp;ÃMÀïcÒ@_x0001__x0004__x0001__x0001__x0001__x0001__x0001_IÖ@0ûS_x001C_»ºÕ@ !8_x0002_Ñ@_x0003__x0013_ÇlÐ@_x0001__x0001__x0001__x0001__x0001_IÖ@_x0001__x0001__x0001__x0001__x0001_IÖ@RFr_x0004_ðµÀ$æUÝº_x001A_»@¥NiPÔ@²Û×ø&amp;Ñ@_x0001__x0001__x0001__x0001__x0001_IÖ@¸_x0013_&gt;0£ÿÑ@_x0001__x0001__x0001__x0001__x0001_IÖ@qÍ}ÛÐ@_x0001__x0001__x0001__x0001__x0001_IÖ@_x0001__x0001__x0001__x0001__x0001_IÖ@Ù~{_x0007_8Ó@_x0001__x0001__x0001__x0001__x0001_IÖ@ °IÃEÔ@_x0001__x0001__x0001__x0001__x0001_IÖ@¼_x0015__x0008_~ùj±À Ã,,D_x0007_Ï@0qINj¨Ï@_x0001__x0001__x0001__x0001__x0001_IÖ@_x0001__x0001__x0001__x0001__x0001_IÖ@*÷xÓvfÕ@_x001A_/1!éË@_x0001_È]å_x001F_¤@_x0001__x0001__x0001__x0001__x0001_IÖ@Dk¦ÆÁâÑ@_x0001__x0001__x0001__x0001__x0001_IÖ@_x0001__x0001__x0001__x0001__x0001__x0002__x0001_IÖ@_x0001__x0001__x0001__x0001__x0001_IÖ@x_x001D_x©_x001C_Ñ@ä 1®çþÔ@_x0001__x0001__x0001__x0001__x0001_IÖ@TÖ´ç_x0017_×Ò@Ø5¡7±@_x0001__x0001__x0001__x0001__x0001_IÖ@À_x0015_ï_x001B_T¥@_x0001__x0001__x0001__x0001__x0001_IÖ@¾0zG{Ó@_x0001__x0001__x0001__x0001__x0001_IÖ@_x0001__x0001__x0001__x0001__x0001_IÖ@_x0001__x0001__x0001__x0001__x0001_IÖ@._x0018_è[£ôÑ@_x0001__x0001__x0001__x0001__x0001_IÖ@×|K7È}Õ@_x0001__x0001__x0001__x0001__x0001_IÖ@|­¼_x000E_Î@_x0001__x0001__x0001__x0001__x0001_IÖ@_x0001__x0001__x0001__x0001__x0001_IÖ@âí_x0005__x0011_ü]Õ@­À_x000E_4_x0006_Õ@_x001E_ñÒ]rÕ@ú£;_x0001_¾_x0004_Ô@_x0001__x0001__x0001__x0001__x0001_IÖ@_x0001__x0001__x0001__x0001__x0001_IÖ@L¨À_x0007_&gt;Ð@7þMMÏ@±_x000E_æ¦_x001E_Ô@_x0001_¼G¯_x001F_Õ@ËÏ­8¯Ç@_x0001__x0002__x0001__x0001__x0001__x0001__x0001_IÖ@$ØjZ_x0017_Õ@î=Y¨ØÕ@_x0001__x0001__x0001__x0001__x0001_IÖ@_x0001__x0001__x0001__x0001__x0001_IÖ@þ_x0015_FM@Ó@_x0001__x0001__x0001__x0001__x0001_IÖ@_x000C_H{ÜÒ@_x001F_D_x0011_3åÒ@_x0012_Èôì¦Ð@_x0001__x0001__x0001__x0001__x0001_IÖ@_x0001__x0001__x0001__x0001__x0001_IÖ@áÕ|_x0002_ Ð@_x0001__x0001__x0001__x0001__x0001_IÖ@^çKaÞ¿Ò@Êú§ûí)Ô@.^_x0019_åúDÖ@ÐE=1V¿@iáïnÓ@_x0001__x0001__x0001__x0001__x0001_IÖ@àÐ×·uEÔ@_x0001__x0001__x0001__x0001__x0001_IÖ@ìÙ^RýÕ@¾_*"YóÏ@AeÚerÄÒ@èCcöÅ·@,í©\É@tBªDTÑ@_x0001__x0001__x0001__x0001__x0001_IÖ@_x000C_L_x001F_ªýÓ@_x0001__x0001__x0001__x0001__x0001_IÖ@_x0001__x0001__x0001__x0001__x0001__x0002__x0001_IÖ@_x0012_AÜ_x0002_À°Ó@_x0016_ ÎùÔ@_x0001__x0001__x0001__x0001__x0001_IÖ@~O@_x001E_Ô@_x0001__x0001__x0001__x0001__x0001_IÖ@¡á_x0005_'Ó@Xì¡Ò@Ä_x0008_ÌìÔÛÕ@_x0007_p@Ã.ÔÕ@H|[ zÓ@¦U_x0014__x000B_8Ð@_x0001__x0001__x0001__x0001__x0001_IÖ@¤ÊÏrþáÀ@_x0001__x0001__x0001__x0001__x0001_IÖ@£Z²ã½Ò@cã\_x0005_ñºÑ@_x0001__x0001__x0001__x0001__x0001_IÖ@þ&lt;Ò@_x0001__x0001__x0001__x0001__x0001_IÖ@5|al,¾Õ@´éÕ½±À@_x0001__x0001__x0001__x0001__x0001_IÖ@_x0001__x0001__x0001__x0001__x0001_IÖ@_x0001__x0001__x0001__x0001__x0001_IÖ@_x0001__x0001__x0001__x0001__x0001_IÖ@_x0001__x0001__x0001__x0001__x0001_IÖ@_x0001__x0001__x0001__x0001__x0001_IÖ@Øú-¤!Ó@Øò_x0015_gµjÀ_x0001__x0001__x0001__x0001__x0001_IÖ@³(â¯þ­Ï@_x0002__x0003_ÃÙ?ôÎ´Ò@b¥§´ÓØÑ@_x0002__x0002__x0002__x0002__x0002_IÖ@_x0012__x0010_;J4ñÑ@_x0002__x0002__x0002__x0002__x0002_IÖ@ú$úl¼úÃ@_x0002__x0002__x0002__x0002__x0002_IÖ@éÿæ²_x001F_!Ð@:Xë_x001D__x0001_Î@_x0002__x0002__x0002__x0002__x0002_IÖ@õ;J±ÉÕ@È_x0018_Un{Ô@_x0002__x0002__x0002__x0002__x0002_IÖ@ûÜÂÀRáÓ@~³)¾TÊ@_x001A_HêPK!Ö@äÜ&amp;b´Ó@_x0015_ALÊÕ@Û&gt;_x0018_y5Ò@_x0002__x0002__x0002__x0002__x0002_IÖ@_x0002__x0002__x0002__x0002__x0002_IÖ@õ@Ô_x000F_­oÕ@lb¿M·_x0007_Ö@_x0002__x0002__x0002__x0002__x0002_IÖ@_x0002__x0002__x0002__x0002__x0002_IÖ@_x0002__x0002__x0002__x0002__x0002_IÖ@àÝÊaêiÁ@_x0002__x0002__x0002__x0002__x0002_IÖ@_x0002__x0002__x0002__x0002__x0002_IÖ@ jh¡â¹@¹Ú¾qÓ@_x0016__x000C_|o_x0001__x0002_Ç5Ö@_x001C_Û&gt;RÃ@þ_x0007__x0015__x0007_Ô@êµîÑCÒ@_x0001__x0001__x0001__x0001__x0001_IÖ@æ_x0004_2Ó$ºÄ@_x0001__x0001__x0001__x0001__x0001_IÖ@_x0001__x0001__x0001__x0001__x0001_IÖ@_x0001__x0001__x0001__x0001__x0001_IÖ@_x000D_­_x000C_jÐÑ@_x000C_¬d{(Ñ@&gt;,¯»ó_Î@_x0001__x0001__x0001__x0001__x0001_IÖ@÷_x000D_0¸_x000B_SÒ@r_x0017_ú[0÷Ñ@¼ÚaÆ¼@_x0001__x0001__x0001__x0001__x0001_IÖ@_x0001__x0001__x0001__x0001__x0001_IÖ@_x0001__x0001__x0001__x0001__x0001_IÖ@_x0001__x0001__x0001__x0001__x0001_IÖ@_x0001__x0001__x0001__x0001__x0001_IÖ@ZF¸ëD@Ô@_x0001__x0001__x0001__x0001__x0001_IÖ@^·úþÏÓ@_x0001__x0001__x0001__x0001__x0001_IÖ@_x0001__x0001__x0001__x0001__x0001_IÖ@_x0001__x0001__x0001__x0001__x0001_IÖ@_x0001__x0001__x0001__x0001__x0001_IÖ@_x0001__x0001__x0001__x0001__x0001_IÖ@ú`S§VKÒ@_x0001__x0001__x0001__x0001__x0001_IÖ@_x0001__x0001__x0001__x0001__x0001_IÖ@_x0002__x0004_x5UEÆÏ@_x0002__x0002__x0002__x0002__x0002_IÖ@¨^Ð_x000D_Ã±Ò@,íw&gt;HÖÐ@_x000D_²'åìÔÐ@hXÍÛcÞÑ@ñ«)Ò@·9ØÌ´Ð@_x0016__x0001_+_x001D_åÈ@ÒÓîFØ«Ô@gh7oÒ@yh_x001A__x000C_æÔ@_x0002__x0002__x0002__x0002__x0002_IÖ@_x0002__x0002__x0002__x0002__x0002_IÖ@Ø&gt;_x0003_{_x000E_¹Î@_x0002__x0002__x0002__x0002__x0002_IÖ@_x0002__x0002__x0002__x0002__x0002_IÖ@_x0002__x0002__x0002__x0002__x0002_IÖ@_x0002__x0002__x0002__x0002__x0002_IÖ@]J_x0007_ÖÓ@úL_x0008_Ù»É@_x0002_%]ª_x0008_É@DI_x0011__x0019_uIÄ@_x0002__x0002__x0002__x0002__x0002_IÖ@ª"_x0002_!Å@zôf_x0004_­Ð@:Èí_x001E_ÖkÕ@_x0002__x0002__x0002__x0002__x0002_IÖ@Úäª_x0012_¶Ó@_x0008_D|Õ@Í_x001F_ØG*Ó@_x0002__x0002__x0002__x0002__x0001__x0003__x0001_IÖ@hxâB	ÛÒ@T_x001A_øÙôûÔ@_x0001__x0001__x0001__x0001__x0001_IÖ@_x0001__x0001__x0001__x0001__x0001_IÖ@_x0001__x0001__x0001__x0001__x0001_IÖ@k8®_x0001__x0004_MÒ@x_x0013__x0002_"êÑ@_x0001__x0001__x0001__x0001__x0001_IÖ@_x0001__x0001__x0001__x0001__x0001_IÖ@_x0001__x0001__x0001__x0001__x0001_IÖ@í_x000D_[xÑ@_x0001__x0001__x0001__x0001__x0001_IÖ@_x0001__x0001__x0001__x0001__x0001_IÖ@*jöÕ@å2#/gºÐ@_x0001__x0001__x0001__x0001__x0001_IÖ@_x0001__x0001__x0001__x0001__x0001_IÖ@¨Èøe__x0004_¯@_x0001__x0001__x0001__x0001__x0001_IÖ@{_x0005_m¼5Ñ@_x0001__x0001__x0001__x0001__x0001_IÖ@_x0001__x0001__x0001__x0001__x0001_IÖ@þ_x001C_«g«ÒÕ@ÝWÞ@¼?Õ@#_x0015_¸ñ­ÎÔ@_x0002__x0010_t¹XÕ@_x0001__x0001__x0001__x0001__x0001_IÖ@_x0001__x0001__x0001__x0001__x0001_IÖ@*&gt;?u4Ó@ú_x0001_a{Ö9Õ@tªÕÕ&lt;½@_x0001__x0002__x0001__x0001__x0001__x0001__x0001_IÖ@i%æö[Ð@´÷1.ÔóÓ@ZÞºKgÑ@J|mòJ Ò@Eg_x001A_kã_x0002_Ñ@_x0006_p&lt;u.Õ@çÔVýgèÔ@_x000E_JbêYÔ@_x0001__x0001__x0001__x0001__x0001_IÖ@À¼¦8Ó5Õ@è&amp;aÇüw¨@»8mçÐ@_x0001__x0001__x0001__x0001__x0001_IÖ@_x0001__x0001__x0001__x0001__x0001_IÖ@_x0001__x0001__x0001__x0001__x0001_IÖ@Ç %ä_x0004_Ò@bÙãÙ|Õ@u½ÿ­QÂÔ@_x0001__x0001__x0001__x0001__x0001_IÖ@_x0001__x0001__x0001__x0001__x0001_IÖ@_x0001__x0001__x0001__x0001__x0001_IÖ@_x0001__x0001__x0001__x0001__x0001_IÖ@$_x0005_o ÙÔ@9Ó_x000B_f~æÑ@ ÂyË4Í@_x001C_îO_x000E_Õ@_x0001__x0001__x0001__x0001__x0001_IÖ@J¶ó¶!Ô@¥ìÙÙ²Ñ@zk_x001A_Â+Õ@_x0001__x0001__x0001__x0001__x0001__x0004__x0001_IÖ@(^W²×xÓ@_x0001__x0001__x0001__x0001__x0001_IÖ@_x0001__x0001__x0001__x0001__x0001_IÖ@_x0001__x0001__x0001__x0001__x0001_IÖ@_x0001__x0001__x0001__x0001__x0001_IÖ@_x0001__x0001__x0001__x0001__x0001_IÖ@_x0001__x0001__x0001__x0001__x0001_IÖ@UÂMuÓ@ëNlÕ@:"µÑ@_x0001_XâÉ_x0004_Ó@_x0001__x0001__x0001__x0001__x0001_IÖ@ü	_x0003_Si°Ì@ºÝ_x0010_£V_x0002_Ö@_x0001__x0001__x0001__x0001__x0001_IÖ@4ÿ ®_x0018_ÛÑ@_x0001__x0001__x0001__x0001__x0001_IÖ@¬÷ÞÀ%Ð@ÿß_x000D_þcÑ@_x0001__x0001__x0001__x0001__x0001_IÖ@ò^@}ó`Ñ@èP'ÕVNÓ@ÊÂ\_x001D_%Õ@_x0001__x0001__x0001__x0001__x0001_IÖ@~²×8_x0006_Õ@_x0001__x0001__x0001__x0001__x0001_IÖ@@õ¥fftt@_x0001__x0001__x0001__x0001__x0001_IÖ@HgiºêÔ@_x0001__x0001__x0001__x0001__x0001_IÖ@_x0001__x0001__x0001__x0001__x0001_IÖ@_x0001__x0003__x0001__x0001__x0001__x0001__x0001_IÖ@_gWÇ@_x0001__x0001__x0001__x0001__x0001_IÖ@ªï*½rsÊ@_x0001__x0001__x0001__x0001__x0001_IÖ@_x0001__x0001__x0001__x0001__x0001_IÖ@_x0001__x0001__x0001__x0001__x0001_IÖ@èÜvº=Ë@_x0001__x0001__x0001__x0001__x0001_IÖ@q/½»0RÐ@Ï\V+ÞÔ@_x0001__x0001__x0001__x0001__x0001_IÖ@ÜÁï*ÚSÕ@ÀÒ_x0004_Ê_x0002_Ó@ÿ°C¼rÒ@_x0001__x0001__x0001__x0001__x0001_IÖ@n_x0005_§_x001B_¬2Ð@_x0001__x0001__x0001__x0001__x0001_IÖ@Æ_x0019_ÔÉ_x0010_Å@æ¢vÅ[Ò@Îe¯Á«Á@_x0001__x0001__x0001__x0001__x0001_IÖ@Àü#á8@w_x0016_QX\Ñ@	»$bþnÔ@_x0001__x0001__x0001__x0001__x0001_IÖ@èCÂéÎ@_x0001__x0001__x0001__x0001__x0001_IÖ@Ò,mëtÂ@_x0001__x0001__x0001__x0001__x0001_IÖ@_x0001__x0001__x0001__x0001__x0001_IÖ@_x0001__x0001__x0001__x0001__x0001__x0007__x0001_IÖ@_x0001__x0001__x0001__x0001__x0001_IÖ@f_x0013_øËðÔ@_x0001__x0001__x0001__x0001__x0001_IÖ@h:Ú_x0007_â$Ñ@_x0001__x0001__x0001__x0001__x0001_IÖ@_x0001__x0001__x0001__x0001__x0001_IÖ@_x0016_jå=R]Ô@ æzó_x0004_ÎÒ@³_x0006_H=HÓ@5Õôl÷*Ñ@_x0001__x0001__x0001__x0001__x0001_IÖ@_x0001__x0001__x0001__x0001__x0001_IÖ@_x0001__x0001__x0001__x0001__x0001_IÖ@_x0001__x0001__x0001__x0001__x0001_IÖ@çYGEa_x0002_Ð@&gt;ï;Ü{Ô@DuN%jÕ@t_x0005_Úõ&gt;Ñ@_x0001__x0001__x0001__x0001__x0001_IÖ@ò^Ld_x0014_Ö@_x0003_Í¨_x0010__x000B__x0001_Ö@_x0001__x0001__x0001__x0001__x0001_IÖ@x_x000B_@_x0006_ÆéÓ@bjgß8Ñ@_x0001__x0001__x0001__x0001__x0001_IÖ@_x0001__x0001__x0001__x0001__x0001_IÖ@Jc³z{ÙÌ@_x0001__x0001__x0001__x0001__x0001_IÖ@_x0001__x0001__x0001__x0001__x0001_IÖ@_x0004_x_x0018__x000E_ÊÐ@­Ä-ó£_x001F_Ó@_x0001__x0002__x0001__x0001__x0001__x0001__x0001_IÖ@_x0001__x0001__x0001__x0001__x0001_IÖ@¤B~©ÊÔ@_x0001__x0001__x0001__x0001__x0001_IÖ@h_x000F_Ìn]lÒ@_x0017_×Ó_x0014_Ô@_x0001__x0001__x0001__x0001__x0001_IÖ@¼ÜdÄÐ@_x0001__x0001__x0001__x0001__x0001_IÖ@¿pÕÅO_x0019_Ñ@_x0001__x0001__x0001__x0001__x0001_IÖ@¥f­Å_x000D_Ò@_x0001__x0001__x0001__x0001__x0001_IÖ@_x0001__x0001__x0001__x0001__x0001_IÖ@üÈoÔ_x0008_Ê@ÞV¦lsrÐ@_x0001__x0001__x0001__x0001__x0001_IÖ@ÿLÆÜÔ@_x0001__x0001__x0001__x0001__x0001_IÖ@_x0001__x0001__x0001__x0001__x0001_IÖ@_x0001_µá]Ï@(_x0004_ý_x0018_xÌ@_x0001__x0001__x0001__x0001__x0001_IÖ@_x001E__x0015_·ÝD:Ê@¥%(ÏùÊÑ@®&amp;q,Ó@_x0001__x0001__x0001__x0001__x0001_IÖ@êMÌ9HÌ@_x000C_m%ËÐ@ ß_x001C__x000F_ºÈ@P'(SkÎª@áÇK_x0001__x0002_?îÐ@_x0003_¶èO'[Ó@_x0001__x0001__x0001__x0001__x0001_IÖ@8:JøV_x0015_Ì@\_x001A_'_x000E_Õ@_x0013_Û_x001D_IþÑ@bÎ0ZxñÐ@_x0001__x0001__x0001__x0001__x0001_IÖ@_x0001__x0001__x0001__x0001__x0001_IÖ@_x0001__x0001__x0001__x0001__x0001_IÖ@_x0001__x0001__x0001__x0001__x0001_IÖ@_x0001__x0001__x0001__x0001__x0001_IÖ@_x0001__x0001__x0001__x0001__x0001_IÖ@&gt;x¸RµEÐ@ú@ÖÁìÂ@_x0001__x0001__x0001__x0001__x0001_IÖ@â­_x0015_LþrÔ@÷&gt;ä_x0004_NhÑ@	'_x001D_0½åÏ@_x0001__x0001__x0001__x0001__x0001_IÖ@_x0001__x0001__x0001__x0001__x0001_IÖ@$;¸w¯&lt;Ö@a×]G&gt;_x0008_Ö@_x0001__x0001__x0001__x0001__x0001_IÖ@¸ÂÊõÒ@_x0001__x0001__x0001__x0001__x0001_IÖ@_x0001__x0001__x0001__x0001__x0001_IÖ@_x0001__x0001__x0001__x0001__x0001_IÖ@_x0001__x0001__x0001__x0001__x0001_IÖ@(è_x0014_)_x001D_Ð@_x0001__x0001__x0001__x0001__x0001_IÖ@_x0001__x0001__x0001__x0001__x0001_IÖ@_x0002__x0003__x0002__x0002__x0002__x0002__x0002_IÖ@_x0002__x0002__x0002__x0002__x0002_IÖ@_x0002__x0002__x0002__x0002__x0002_IÖ@_x0002__x0002__x0002__x0002__x0002_IÖ@ßfmNË@¡¾=_x001A_Ò@_x0002__x0002__x0002__x0002__x0002_IÖ@\ÙMÒ@_x0002__x0002__x0002__x0002__x0002_IÖ@À ªÙ1_x0019_Ó@_x0002__x0002__x0002__x0002__x0002_IÖ@_x0002__x0002__x0002__x0002__x0002_IÖ@_x0002__x0002__x0002__x0002__x0002_IÖ@õ¾kÑ@P_x0006_Ù"IÔ@D|_x000D_çH_x0001_Í@nôÏ77ÍÔ@_x0002__x0002__x0002__x0002__x0002_IÖ@_x0002__x0002__x0002__x0002__x0002_IÖ@_x0002__x0002__x0002__x0002__x0002_IÖ@_x0002__x0002__x0002__x0002__x0002_IÖ@·NÌ	)KÐ@_x0002__x0002__x0002__x0002__x0002_IÖ@_x0002__x0002__x0002__x0002__x0002_IÖ@_x0002__x0002__x0002__x0002__x0002_IÖ@_x0018_íëÏ-¦Ó@à¡Göó:Ô@úÊ47_x0011_Ñ@_x0002__x0002__x0002__x0002__x0002_IÖ@ã3UÒÔ@ZrDk%È@_x0002__x0002__x0002__x0002__x0001__x0003__x0001_IÖ@_x0001__x0001__x0001__x0001__x0001_IÖ@¥Û$Ô_x0016_Ô@_x0001__x0001__x0001__x0001__x0001_IÖ@}(T_x0002_Ñ@_x0001__x0001__x0001__x0001__x0001_IÖ@_x0001__x0001__x0001__x0001__x0001_IÖ@_x0001__x0001__x0001__x0001__x0001_IÖ@_x0001__x0001__x0001__x0001__x0001_IÖ@_x0001__x0001__x0001__x0001__x0001_IÖ@_x0001__x0001__x0001__x0001__x0001_IÖ@_x0001__x0001__x0001__x0001__x0001_IÖ@_x0001__x0001__x0001__x0001__x0001_IÖ@_x0001__x0001__x0001__x0001__x0001_IÖ@_x0001__x0001__x0001__x0001__x0001_IÖ@_x0001__x0001__x0001__x0001__x0001_IÖ@_x0001__x0001__x0001__x0001__x0001_IÖ@Ô¡o&amp;d¸@_x0001__x0001__x0001__x0001__x0001_IÖ@_x001B_¼Àó²Ñ@@÷0ç@ªÃ@«3Û@SÑ@÷ð_x0006_vÒ£Ñ@Èæ¼¨*É@lWU_x0016_Ò@_x0001__x0001__x0001__x0001__x0001_IÖ@I;jVTÒ@_x0001__x0001__x0001__x0001__x0001_IÖ@éªùSâÕ@?ÕÚ[DÖ@_x0001__x0001__x0001__x0001__x0001_øÖ@Ö_x001D_ÝH	Ì@_x0002__x0003__x0002__x0002__x0002__x0002__x0002_øÖ@B ¬a:_x000E_Ò@_x0002__x0002__x0002__x0002__x0002_øÖ@l¥µa3Ö@&lt;oÓ0_x0004_Ó@Îch_x001D_ÆTÒ@ìÁæáÕ@_x0002__x0002__x0002__x0002__x0002_øÖ@_x0002__x0002__x0002__x0002__x0002_øÖ@_x0002__x0002__x0002__x0002__x0002_øÖ@ ¿ÍeÌ@	ÊX±Ó@_x0002__x0002__x0002__x0002__x0002_øÖ@æ4_x0013_J_x0008_LÕ@Ï2^Ð@=~"/ÎÖ@°rÑ-#:Ô@_x0002__x0002__x0002__x0002__x0002_øÖ@{_x001D_°*øÁ@_x0002__x0002__x0002__x0002__x0002_øÖ@l_x0001_eb?Ö@_x001E_º¿y¼Ô@_x000C_0/|ÐÃÕ@"õÙP$ÇÑ@õÎø0´ÅÀ_x0002__x0002__x0002__x0002__x0002_øÖ@_x0002__x0002__x0002__x0002__x0002_øÖ@_x0002__x0002__x0002__x0002__x0002_øÖ@_x0002__x0002__x0002__x0002__x0002_øÖ@_x0002__x0002__x0002__x0002__x0002_øÖ@°ÇôªÕ¼@_x0002__x0002__x0002__x0002__x0003__x0004__x0003_øÖ@_x0003__x0003__x0003__x0003__x0003_øÖ@Ô:Tó_x0012_Õ@_x0003__x0003__x0003__x0003__x0003_øÖ@_x0003__x0003__x0003__x0003__x0003_øÖ@_x0003__x0003__x0003__x0003__x0003_øÖ@Þ_x0001__x0008_;jöÍ@È £¤pÅ°@Â_x000C_äçßÌ@_x0005_qyþóÔ@_x0003__x0003__x0003__x0003__x0003_øÖ@_x0003__x0003__x0003__x0003__x0003_øÖ@&gt;G]_x000D_*·Ô@s¯7J¼âÓ@ðöå	NÖ@°ÂaÛªeÓ@²ó_x001F_SÑ@_x0003__x0003__x0003__x0003__x0003_øÖ@d¯ÚP_x001A_Ö@_x0003__x0003__x0003__x0003__x0003_øÖ@Ôsg_x0001_5W¹@}»DöÑÔ@ _x0011_³Æ9Ü@¼ Ùî_x000B_Õ@Qý0¼[Õ@Ò¹¨W_x001A_Ñ@_x0003__x0003__x0003__x0003__x0003_øÖ@_x0003__x0003__x0003__x0003__x0003_øÖ@_x001B_&lt;N	:Ð@_x0003__x0003__x0003__x0003__x0003_øÖ@¸_x0002_ÿdñÔ@wÖ½0íÕ@_x0001__x0002__x0001__x0001__x0001__x0001__x0001_øÖ@_x0001__x0001__x0001__x0001__x0001_øÖ@²$í°Õ@_x0001__x0001__x0001__x0001__x0001_øÖ@_x0001__x0001__x0001__x0001__x0001_øÖ@_x0001__x0001__x0001__x0001__x0001_øÖ@_x0001__x0001__x0001__x0001__x0001_øÖ@_*T²ÝóÐ@_x0001__x0001__x0001__x0001__x0001_øÖ@å]²®ÒjÀÀ_x0001__x0001__x0001__x0001__x0001_øÖ@_x0001__x0001__x0001__x0001__x0001_øÖ@_x0001_ê_x001C_7_x000F_^®À_x0019_©_x000B_Ô@_x000C_bckå_x0001_Õ@6´lgMÔ@_x0001__x0001__x0001__x0001__x0001_øÖ@_x0014__x0011_ÝY_x001F_Ó@ÐAèÐÀ-[_x000C_+éØÐ@òW®!ÛÔ@"ç_x0012_{Í«Ô@_x0001__x0001__x0001__x0001__x0001_øÖ@_x0006_NÛhòÒ@_x0001__x0001__x0001__x0001__x0001_øÖ@_x000D_¼à4+Ñ@¾D7cfÔ@v_x0006_	ë©À@_x0001__x0001__x0001__x0001__x0001_øÖ@rüOE	ÊÖ@_x0001__x0001__x0001__x0001__x0001_øÖ@I@Ip_x0001__x0003_ð£Ð@!_x0005_õ¿à]Ñ@øÌ_x001B_ä¼Å@ºó¤_x0008_Ö@_x0008_âÀ&amp;aÀü²%Ê\_x0014_Ô@_x0001__x0001__x0001__x0001__x0001_øÖ@_x0001__x0001__x0001__x0001__x0001_øÖ@çï_x000B__x0010_¸ÊÀ_x0001__x0001__x0001__x0001__x0001_øÖ@õ_x000C_¾ýYÖ@7ä_x0004_O_x000B_Æ@_x0001__x0001__x0001__x0001__x0001_øÖ@èN3WJèÒ@,ð_x0006_RÑ@qã]Ñ@¸þ}_x0002_]Ï@LDaçywÖ@à_x000F_¤(KrÒ@N`Å»Ñ@_x0018_ç_x0006_¤òÑ@_x0001__x0001__x0001__x0001__x0001_øÖ@_x0001__x0001__x0001__x0001__x0001_øÖ@_x0001__x0001__x0001__x0001__x0001_øÖ@_x0001__x0001__x0001__x0001__x0001_øÖ@_x0001__x0001__x0001__x0001__x0001_øÖ@_x0001_5&lt;f$¬Õ@üõndÖÜÓ@8EÈ##_x001A_Ò@_x000C_Å_x0006_Ô@_x0001__x0001__x0001__x0001__x0001_øÖ@®¹ÛR¡_x0005_Ð@_x0001__x0003__x0001__x0001__x0001__x0001__x0001_øÖ@Z®Ú3_x001B_ßÑ@_x0001__x0001__x0001__x0001__x0001_øÖ@_x0001__x0001__x0001__x0001__x0001_øÖ@_x0001__x0001__x0001__x0001__x0001_øÖ@v?ó&gt;fÖ@_x0002_),}w\Õ@Ç_x0014_ _x0012_äÕ@_x0001__x0001__x0001__x0001__x0001_øÖ@_x0007_Ã_x0016_Ë_x0008_DÑ@_x0001__x0001__x0001__x0001__x0001_øÖ@_x0001__x0001__x0001__x0001__x0001_øÖ@æÿBBcÃ@Ýë_x000F_ßÔ_x0015_Ó@_x0002__Í¹_x0004_Ô@8«Â_x0016_,_x0005_Ç@_x0001__x0001__x0001__x0001__x0001_øÖ@_x0001__x0001__x0001__x0001__x0001_øÖ@_x0001__x0001__x0001__x0001__x0001_øÖ@Kø¹®	Ò@_x0001__x0001__x0001__x0001__x0001_øÖ@_x0001__x0001__x0001__x0001__x0001_øÖ@Ð´~cDÔ@Ö^÷@±÷Ñ@_x0001__x0001__x0001__x0001__x0001_øÖ@_x001D_Ð_x0001_äpÓ@º;_x000C_âõÒ@(¦&amp;û¯Ó@P(ø6ërÓ@_x0001__x0001__x0001__x0001__x0001_øÖ@_x0001__x0001__x0001__x0001__x0001_øÖ@_x0001__x0001__x0001__x0001__x0001__x0003__x0001_øÖ@_x0001__x0001__x0001__x0001__x0001_øÖ@IÚþ_x0012_ ÓÓ@H»&lt;VÔ@&lt;'QOûÕ@_x0001__x0001__x0001__x0001__x0001_øÖ@8ö\_x0002_#}Ô@4l·»¶@Ó@mJµÎøÓ@Üß_x0010_m´SÕ@j«À_x0008_«êÓ@l°{@õ_x000F_¼@_x0001__x0001__x0001__x0001__x0001_øÖ@/×­/ø_x0012_Ò@_x000D_{cX_x0015_òÕ@(uÄÇ_x0017_¡Õ@D]4³_x000B_%Õ@÷¤jôqÖ@ÐüÏÓDÓ@[.½lnÔ@_x0018_	§£N,Ó@¸Îf¾»ÌÔ@_x0001__x0001__x0001__x0001__x0001_øÖ@_x001D_ØÞ_x0004_=Ö@öÉoëÞ°Ð@_x0001__x0001__x0001__x0001__x0001_øÖ@_x0001__x0001__x0001__x0001__x0001_øÖ@q_x000C_©_x001C_aÕ@ðÙÊT¾ Ä@_x0001__x0001__x0001__x0001__x0001_øÖ@_x0001__x0001__x0001__x0001__x0001_øÖ@@ú:í(@_x0002__x0003__x0002__x0002__x0002__x0002__x0002_øÖ@¼?ucsÖ@ÿ_x0013_1_x001C_Ô@î_x0001_4rDÑ@_x0002__x0002__x0002__x0002__x0002_øÖ@_x0002__x0002__x0002__x0002__x0002_øÖ@ºElÄKÂÖ@_x0002__x0002__x0002__x0002__x0002_øÖ@_x0002__x0002__x0002__x0002__x0002_øÖ@p_x0003_øS«ÃÒ@_x0002__x0002__x0002__x0002__x0002_øÖ@ðM _x0016_!Õ@_x0002__x0002__x0002__x0002__x0002_øÖ@DmüÀ(	´@A_x0011__x000B_R.×Ó@¡Ú±YÓ@_x0002__x0002__x0002__x0002__x0002_øÖ@_x0008_äT_x001D__x0011_Ö@_x0002__x0002__x0002__x0002__x0002_øÖ@½yMtàÒ@_x0002__x0002__x0002__x0002__x0002_øÖ@_x0002__x0002__x0002__x0002__x0002_øÖ@Fü»Â_x000B_úÒ@_x0002__x0002__x0002__x0002__x0002_øÖ@_x0002__x0002__x0002__x0002__x0002_øÖ@_x0002__x0002__x0002__x0002__x0002_øÖ@_x0002__x0002__x0002__x0002__x0002_øÖ@ú.n=-_x0019_Ì@_x0002__x0002__x0002__x0002__x0002_øÖ@Ðð¿ÃÆ@³&amp;_x0004_,fýÑ@¢Id¶_x0002__x0003_Û£Ö@_x0002__x0002__x0002__x0002__x0002_øÖ@Ìeé±_x0004_~Õ@¬.µ(¡ÒÕ@2ç_x0014_=&lt;ÜÕ@à_x0013_XnÙ_x0012_Ó@_x0002__x0002__x0002__x0002__x0002_øÖ@Ö_x0006__x0011__x0017_¬Ð@û(_x0013_bQÓ@¾H¯+õßÕ@_x0008_eæöÝÑ±@Àönfc"Õ@Ü_x0001_Ý¶Ñ@_x0002__x0002__x0002__x0002__x0002_øÖ@¨_x0004_÷^Ä£À_x0002__x0002__x0002__x0002__x0002_øÖ@_x0002__x0002__x0002__x0002__x0002_øÖ@àn+¹Õ;Ó@Âb_x0014_ìvìÓ@_x0002__x0002__x0002__x0002__x0002_øÖ@0_x0016_þ¢t_x000C_«@_x001B_ËÙÒ@_x0002__x0002__x0002__x0002__x0002_øÖ@_x0002__x0002__x0002__x0002__x0002_øÖ@â¸_x0002__x0010_XÖ@_x0002__x0002__x0002__x0002__x0002_øÖ@Â_x0004_ÿ|Ö@×pUÈ³õÓ@_x0002__x0002__x0002__x0002__x0002_øÖ@¨]RµÈSÔ@_x0012_4ä_x0017_zÓ@(§[YÄÖ@_x0001__x0003_èû§UÔ[Ó@_x0001__x0001__x0001__x0001__x0001_øÖ@_x0001__x0001__x0001__x0001__x0001_øÖ@ÛHW+_x0008_#Ö@_x0001__x0001__x0001__x0001__x0001_øÖ@_x0001__x0001__x0001__x0001__x0001_øÖ@_x0011_ëT8ÞÖ@lÚJ+](Ô@Þ"@è¢Ô@v³LTÔ@_x0007__x0014_²_x0012_øÕ@Þ\*HÕ@_x0001__x0001__x0001__x0001__x0001_øÖ@¢]'üO=Ó@â½ë.ÜÈÒ@_x0001__x0001__x0001__x0001__x0001_øÖ@²/`åÉ¯Ô@tMOÒ@aÕìÔ@_x0001__x0001__x0001__x0001__x0001_øÖ@öÑ)ú×Å@Îe´¼¨àÔ@_x0001__x0001__x0001__x0001__x0001_øÖ@Nâ_x0016_G}Ô@R_x0004_ß\&amp;yÖ@_x0001__x0001__x0001__x0001__x0001_øÖ@_x0001__x0001__x0001__x0001__x0001_øÖ@¢³jUyÔ@_x0001__x0001__x0001__x0001__x0001_øÖ@.¡_¿FèÑ@_x0001__x0001__x0001__x0001__x0001_øÖ@°M_x0002__x0001__x0004_Þ7Ó@_x0001__x0001__x0001__x0001__x0001_øÖ@_x0001__x0001__x0001__x0001__x0001_øÖ@_x001C_¾¡_x001A__x000E_´@HÚqÁ)@Õ@+äN¡3Ó@_x0001__x0001__x0001__x0001__x0001_øÖ@¦_x0003_ácPÔ@íG½ñ(Ö@N_x0018__x000B_hyûÔ@¡ÿã*ÊÐ@´FdF_x0002_Ö@,_x0008_§;¢ÛÖ@T9Æõ*zÒ@_x0001__x0001__x0001__x0001__x0001_øÖ@_x0001__x0001__x0001__x0001__x0001_øÖ@Þf`$RÈ@²hR­9 Ô@_x0001__x0001__x0001__x0001__x0001_øÖ@_x0001__x0001__x0001__x0001__x0001_øÖ@'_x0017_e®½dÖ@"égÒÃÓ@srv_x0007_Ñ@d2r%¥F»À_x0016___x000C_åïjÕ@_x0001__x0001__x0001__x0001__x0001_øÖ@_x0001__x0001__x0001__x0001__x0001_øÖ@_x0001__x0001__x0001__x0001__x0001_øÖ@ãºJ(BrÔ@_x0001__x0001__x0001__x0001__x0001_øÖ@8é½AÓ@ëãL0#Ð@_x0001__x0002__x0001__x0001__x0001__x0001__x0001_øÖ@°¿¨$¡Ó@_x0001__x0001__x0001__x0001__x0001_øÖ@¨_x0010_ÿÒ2tÏ@_x0001__x0001__x0001__x0001__x0001_øÖ@°7a}+'Ô@_x0001__x0001__x0001__x0001__x0001_øÖ@_x0001__x0001__x0001__x0001__x0001_øÖ@U_x000E_%_x000E_Ô@0§_x0014_jÊÉ@_x0001__x0001__x0001__x0001__x0001_øÖ@ötX_x0015_'ÁÐ@_x0001__x0001__x0001__x0001__x0001_øÖ@_x0001__x0001__x0001__x0001__x0001_øÖ@_x0001__x0001__x0001__x0001__x0001_øÖ@*lLdÎÔ@ôM0&gt;Ò@_x0001__x0001__x0001__x0001__x0001_øÖ@¬FêÐTÑ@_x0001__x0001__x0001__x0001__x0001_øÖ@È_x0019__x0006_ûÄ@Øò_x001A_C&gt;Õ@ñòz`0±À£_x0017_tÎû°Ô@_x0001__x0001__x0001__x0001__x0001_øÖ@_x0001__x0001__x0001__x0001__x0001_øÖ@ôJ_x0019_7bíÔ@_x0001__x0001__x0001__x0001__x0001_øÖ@Ló_x001B_kµÒ@H_x001E__x0012_4¬ÈÔ@_x0001__x0001__x0001__x0001__x0001_øÖ@¦JJ_x0001__x0002_ñ_x001C_Ó@&lt;ÀÅ%Ô@!y5ï·Ó@_x0001__x0001__x0001__x0001__x0001_øÖ@X_x0018_Ú_x0013_Ô@_x0001__x0001__x0001__x0001__x0001_øÖ@_x0001__x0001__x0001__x0001__x0001_øÖ@´àöÁªÖ@_x0001__x0001__x0001__x0001__x0001_øÖ@_x0001__x0001__x0001__x0001__x0001_øÖ@8=¼öÂÔ@_x0001__x0001__x0001__x0001__x0001_øÖ@_x0010_©o'îîÒ@ªª¯_x0004_Q_x000E_Ö@_x0001__x0001__x0001__x0001__x0001_øÖ@_x0001__x0001__x0001__x0001__x0001_øÖ@_x0001__x0001__x0001__x0001__x0001_øÖ@_x0001__x0001__x0001__x0001__x0001_øÖ@_x0001__x0001__x0001__x0001__x0001_øÖ@ZXôþÕ@×q0ã^fÕ@íQc(.Õ@_x0001__x0001__x0001__x0001__x0001_øÖ@_x0001__x0001__x0001__x0001__x0001_øÖ@ÚILÔ@_x0001__x0001__x0001__x0001__x0001_øÖ@Æ_x0002__x0016_6Q»Ö@V*¥hÒ@_x0005_»Ð|qÕ@_x0001__x0001__x0001__x0001__x0001_øÖ@»*±ÅvÐ@¤äîQ_x0004_Õ@_x0001__x0003_ìrÀ{ÔÖ@_x0001__x0001__x0001__x0001__x0001_øÖ@_x0001__x0001__x0001__x0001__x0001_øÖ@Î÷«`èÖ@:ßÌ&amp;3Ï@ðØ»ÎÓ@_x0001__x0001__x0001__x0001__x0001_øÖ@_x0001__x0001__x0001__x0001__x0001_øÖ@_x0001__x0001__x0001__x0001__x0001_øÖ@Ý-¤îÖ@PÛ³hëÕ@_x0001__x0001__x0001__x0001__x0001_øÖ@&gt;®_x0004_é©Ó@_x0001__x0001__x0001__x0001__x0001_øÖ@_x0001__x0001__x0001__x0001__x0001_øÖ@_x0001__x0001__x0001__x0001__x0001_øÖ@_x0001__x0001__x0001__x0001__x0001_øÖ@Ù:_x001A_ùK?Ô@_x0001__x0001__x0001__x0001__x0001_øÖ@6W¯zÑ@_x0001__x0001__x0001__x0001__x0001_øÖ@_x0001__x0001__x0001__x0001__x0001_øÖ@_x0001__x0001__x0001__x0001__x0001_øÖ@_x0002_fÄ ²@_x0001__x0001__x0001__x0001__x0001_øÖ@oÖ·}Ò@_x0001__x0001__x0001__x0001__x0001_øÖ@_x0001__x0001__x0001__x0001__x0001_øÖ@_x0001__x0001__x0001__x0001__x0001_øÖ@øRêv_x0015_£@Zã²Ý6Ö@_x0001__x0001__x0001__x0001__x0001__x0002__x0001_øÖ@0áÐÇ;Ò@_x0001__x0001__x0001__x0001__x0001_øÖ@úÅ¾ð_x0007_Õ@2_x0017_mI©Õ@_x0001__x0001__x0001__x0001__x0001_øÖ@È_x0002_9ö ¯@?_x000E_këÓ@_x0001__x0001__x0001__x0001__x0001_øÖ@ðÜë`Ô6Ô@6]=B¹ÕÀ_x0001__x0001__x0001__x0001__x0001_øÖ@ª_x000F_w5ÑWÐ@FÖ¢7ùTÕ@_x0001__x0001__x0001__x0001__x0001_øÖ@¼ÀÒûýÔ@¶_x0014_HÊ@_x0001__x0001__x0001__x0001__x0001_øÖ@_x0001__x0001__x0001__x0001__x0001_øÖ@ËÏP÷rÒÐ@þ _x0002_ü¥Õ@E{ö	cÕ@öÕøÌÓ@_x0001__x0001__x0001__x0001__x0001_øÖ@è~!ÿÜ¤Ò@j(_x0011_WÉ@-s_x001C_s3Å@_x0002_T÷:Ä@_x0001__x0001__x0001__x0001__x0001_øÖ@_x0001__x0001__x0001__x0001__x0001_øÖ@_x0001__x0001__x0001__x0001__x0001_øÖ@_x0001__x0001__x0001__x0001__x0001_øÖ@_x0001__x0002__x0008__+ÐÒ@_x0001__x0001__x0001__x0001__x0001_øÖ@_x0001__x0001__x0001__x0001__x0001_øÖ@ö^R_x001E_q_x000F_Á@_x0001__x0001__x0001__x0001__x0001_øÖ@_x0002__x0006_î]Ò@69õ@ßôÕ@_x0001__x0001__x0001__x0001__x0001_øÖ@åm_x0005_3"ÐÖ@x¹_x0006_·ÎzÕ@_x0001__x0001__x0001__x0001__x0001_øÖ@}|û-_Ó@_x0010_&lt;fö·@_x0012_v6ÁÕ@*Øaó&gt;ZÎ@_x0001__x0001__x0001__x0001__x0001_øÖ@_x0001__x0001__x0001__x0001__x0001_øÖ@©_x001F_µ\¯¨À_x0001__x0001__x0001__x0001__x0001_øÖ@_x001B_¹¶f|­Ó@gêï/Ô@_x0001__x0001__x0001__x0001__x0001_øÖ@_x0001__x0001__x0001__x0001__x0001_øÖ@_x001D_çÑ_x0007_Ö@cp.0Ö@q\ÆiÖ@_x0001__x0001__x0001__x0001__x0001_øÖ@_x0001__x0001__x0001__x0001__x0001_øÖ@_x0001__x0001__x0001__x0001__x0001_øÖ@_x0001__x0001__x0001__x0001__x0001_øÖ@_x0001__x0001__x0001__x0001__x0001_øÖ@Î±ä÷_x0001__x0004_Þ`Ö@.j_x0019_5@:Ö@×~î=ÖÔ@_x0014_{ÑåÒ@_x0001__x0001__x0001__x0001__x0001_øÖ@_x0001__x0001__x0001__x0001__x0001_øÖ@_x0001__x0001__x0001__x0001__x0001_øÖ@_x0001__x0001__x0001__x0001__x0001_øÖ@_x0001__x0001__x0001__x0001__x0001_øÖ@{QLÐNÔ@P ]Éã²Ó@_x0001__x0001__x0001__x0001__x0001_øÖ@_x0001__x0001__x0001__x0001__x0001_øÖ@_x0001__x0001__x0001__x0001__x0001_øÖ@H$Qku_x000B_¾@¸Îm¬èJÓ@_x0001__x0001__x0001__x0001__x0001_øÖ@_x0001__x0001__x0001__x0001__x0001_øÖ@_x001A__x0017_@_x000F_­Ò@&lt;5¥Ì|Ö@_x000F_a¡ZÔ@_x0001__x0001__x0001__x0001__x0001_øÖ@¨°+ÌòêÐ@&amp;ÃMÀï®Ò@_x0001__x0001__x0001__x0001__x0001_øÖ@0ûS_x001C_»_x0005_Ö@ !8_x0002_äÑ@_x0003__x0013_Ç·Ð@_x0001__x0001__x0001__x0001__x0001_øÖ@_x0001__x0001__x0001__x0001__x0001_øÖ@RFr_x0004_z¸À$æUÝº¸@_x0001__x0002_¥NiÔ@²Û×ø&amp;×Ñ@_x0001__x0001__x0001__x0001__x0001_øÖ@¸_x0013_&gt;0£JÒ@_x0001__x0001__x0001__x0001__x0001_øÖ@qÍ}&amp;Ñ@_x0001__x0001__x0001__x0001__x0001_øÖ@_x0001__x0001__x0001__x0001__x0001_øÖ@Ù~{_x0007_Ó@_x0001__x0001__x0001__x0001__x0001_øÖ@ °IÃÔ@_x0001__x0001__x0001__x0001__x0001_øÖ@¼_x0015__x0008_~ùô³À Ã,,DÂÍ@_x0001_Þ7È¦äÎ@_x0001__x0001__x0001__x0001__x0001_øÖ@_x0001__x0001__x0001__x0001__x0001_øÖ@*÷xÓv±Õ@_x001A_/1!¤Ê@_x0001_È]å_x001F_|@_x0001__x0001__x0001__x0001__x0001_øÖ@Dk¦ÆÁ-Ò@_x0001__x0001__x0001__x0001__x0001_øÖ@_x0001__x0001__x0001__x0001__x0001_øÖ@_x0001__x0001__x0001__x0001__x0001_øÖ@x_x001D_x©gÑ@ä 1®çIÕ@_x0001__x0001__x0001__x0001__x0001_øÖ@TÖ´ç_x0017_"Ó@°k&lt;Coþ­@_x0002_ìÔU!ÆÖ@À_x0015_ï_x0001__x0002__x001B_@ @_x0001__x0001__x0001__x0001__x0001_øÖ@¿0zGÆÓ@_x0001__x0001__x0001__x0001__x0001_øÖ@ûý_x000B_½&lt;§Ö@_x0001__x0001__x0001__x0001__x0001_øÖ@._x0018_è[£?Ò@_x0001__x0001__x0001__x0001__x0001_øÖ@×|K7ÈÈÕ@_x0001__x0001__x0001__x0001__x0001_øÖ@|­¼_x000E_&lt;Í@_x0001__x0001__x0001__x0001__x0001_øÖ@_x0001__x0001__x0001__x0001__x0001_øÖ@âí_x0005__x0011_ü¨Õ@­À_x000E_4QÕ@_x001E_ñÒ]½Õ@ú£;_x0001_¾OÔ@_x0001__x0001__x0001__x0001__x0001_øÖ@_x0001__x0001__x0001__x0001__x0001_øÖ@L¨À_x0007_Ð@&lt;þ:ç$nÎ@±_x000E_æ¦_x001E_àÔ@_x0001_¼G¯jÕ@ËÏ­8jÆ@_x0001__x0001__x0001__x0001__x0001_øÖ@$ØjZbÕ@î=Y¨ØÙÕ@_x0001__x0001__x0001__x0001__x0001_øÖ@_x0001__x0001__x0001__x0001__x0001_øÖ@þ_x0015_FM@èÓ@_x0001__x0001__x0001__x0001__x0001_øÖ@_x000C_H{'Ó@_x0001__x0002__x001F_D_x0011_30Ó@_x0012_ÈôìñÐ@_x0001__x0001__x0001__x0001__x0001_øÖ@_x0001__x0001__x0001__x0001__x0001_øÖ@áÕ|_x0002_ ßÐ@_x0001__x0001__x0001__x0001__x0001_øÖ@^çKaÞ_x0002_Ó@Êú§ûítÔ@.^_x0019_åúÖ@ÐE=1V_x0008_½@iáï¹Ó@_x0001__x0001__x0001__x0001__x0001_øÖ@àÐ×·uÔ@ðÚÕÕe±Ö@ìÙ^RHÖ@"_x0003_OÓáÏ@AeÚer_x000F_Ó@èCcö;µ@,í©_x0017_È@tBªDÑ@_6\)[¦Ö@_x000C_L_x001F_ªHÔ@¨NÏâ_x0006_ôÖ@_x0001__x0001__x0001__x0001__x0001_øÖ@_x0012_AÜ_x0002_ÀûÓ@_x0016_ ÎDÕ@_x0001__x0001__x0001__x0001__x0001_øÖ@~O@iÔ@à%eÐÔÖ@¡á_x0005_rÓ@Xì¡ÓÒ@Ä_x0008_Ìì_x0001__x0002_Ô&amp;Ö@_x0007_p@Ã._x001F_Ö@H|[ zÚÓ@¦U_x0014__x000B_Ð@_x0001__x0001__x0001__x0001__x0001_øÖ@Håü9¿@_x0001__x0001__x0001__x0001__x0001_øÖ@£Z²ã_x0008_Ó@cã\_x0005_ñ_x0005_Ò@_x0001__x0001__x0001__x0001__x0001_øÖ@þ&lt;ÊÒ@_x0001__x0001__x0001__x0001__x0001_øÖ@5|al,	Ö@hÓ«{c}¾@_x0001__x0001__x0001__x0001__x0001_øÖ@_x0001__x0001__x0001__x0001__x0001_øÖ@_x0001__x0001__x0001__x0001__x0001_øÖ@_x0001__x0001__x0001__x0001__x0001_øÖ@_x0001__x0001__x0001__x0001__x0001_øÖ@_x0001__x0001__x0001__x0001__x0001_øÖ@Øú-¤lÓ@Øò_x0015_gµÀ_x0001__x0001__x0001__x0001__x0001_øÖ@^I{÷Î@ÃÙ?ôÎÿÒ@b¥§´Ó#Ò@_x0001__x0001__x0001__x0001__x0001_øÖ@_x0012__x0010_;J4&lt;Ò@_x0001__x0001__x0001__x0001__x0001_øÖ@ú$úl¼µÂ@_x0001__x0001__x0001__x0001__x0001_øÖ@éÿæ²_x001F_lÐ@_x0001__x0002_:Xë_x001D_¼Ì@_x0001__x0001__x0001__x0001__x0001_øÖ@õ;J±_x0014_Ö@È_x0018_Un{×Ô@_x0001__x0001__x0001__x0001__x0001_øÖ@ûÜÂÀR,Ô@~³)¾THÉ@_x001A_HêPKlÖ@äÜ&amp;bÿÓ@_x0015_AL_x0015_Ö@Û&gt;_x0018_yÒ@_x0001__x0001__x0001__x0001__x0001_øÖ@_x0001__x0001__x0001__x0001__x0001_øÖ@õ@Ô_x000F_­ºÕ@lb¿M·RÖ@_x0001__x0001__x0001__x0001__x0001_øÖ@_x0001__x0001__x0001__x0001__x0001_øÖ@_x0001__x0001__x0001__x0001__x0001_øÖ@àÝÊaê$À@_x0001__x0001__x0001__x0001__x0001_øÖ@_x0001__x0001__x0001__x0001__x0001_øÖ@ jh¡X·@¹Ú¾¼Ó@_x0016__x000C_|oÇÖ@_x001C_Û&gt;_x000D_Â@þ_x0007__x0015__x0007_æÔ@êµîÑÒ@_x0001__x0001__x0001__x0001__x0001_øÖ@æ_x0004_2Ó$uÃ@_x0001__x0001__x0001__x0001__x0001_øÖ@_x0001__x0001__x0001__x0001__x0001_øÖ@_x0001__x0001__x0001__x0001__x0001__x0002__x0001_øÖ@_x000D_­_x000C_j_x001B_Ò@_x000C_¬d{sÑ@&gt;,¯»ó_x001A_Í@_x0001__x0001__x0001__x0001__x0001_øÖ@÷_x000D_0¸_x000B_Ò@r_x0017_ú[0BÒ@¼Úa&lt;º@_x0001__x0001__x0001__x0001__x0001_øÖ@_x0001__x0001__x0001__x0001__x0001_øÖ@_x0001__x0001__x0001__x0001__x0001_øÖ@_x0001__x0001__x0001__x0001__x0001_øÖ@_x0001__x0001__x0001__x0001__x0001_øÖ@ZF¸ëDÔ@_x0001__x0001__x0001__x0001__x0001_øÖ@^·úþ_x001A_Ô@_x0001__x0001__x0001__x0001__x0001_øÖ@_x0001__x0001__x0001__x0001__x0001_øÖ@_x0001__x0001__x0001__x0001__x0001_øÖ@_x0001__x0001__x0001__x0001__x0001_øÖ@_x0001__x0001__x0001__x0001__x0001_øÖ@ú`S§VÒ@_x0001__x0001__x0001__x0001__x0001_øÖ@_x0001__x0001__x0001__x0001__x0001_øÖ@vÿ)ý¹Î@_x0001__x0001__x0001__x0001__x0001_øÖ@¨^Ð_x000D_ÃüÒ@,íw&gt;H!Ñ@_x000D_²'åì_x001F_Ñ@hXÍÛc)Ò@ñ«tÒ@·9ØÌÿÐ@_x0005__x0006__x0016__x0001_+_x001D_ Ç@ÒÓîFØöÔ@gh7ºÒ@yh_x001A__x000C_1Õ@_x0005__x0005__x0005__x0005__x0005_øÖ@_x0005__x0005__x0005__x0005__x0005_øÖ@Ø&gt;_x0003_{_x000E_tÍ@_x0005__x0005__x0005__x0005__x0005_øÖ@_x0005__x0005__x0005__x0005__x0005_øÖ@_x0005__x0005__x0005__x0005__x0005_øÖ@_x0005__x0005__x0005__x0005__x0005_øÖ@]J_x0007_!Ô@úL_x0008_ÙvÈ@_x0005_%]ªÃÇ@DI_x0011__x0019_u_x0004_Ã@_x0005__x0005__x0005__x0005__x0005_øÖ@ª"_x0005_!WÄ@zôf_x0006_øÐ@:Èí_x001E_Ö¶Õ@_x0005__x0005__x0005__x0005__x0005_øÖ@Úäª_x0012__x0001_Ô@_x0008_D|ÎÕ@Í_x001F_ØG*ÞÓ@_x0005__x0005__x0005__x0005__x0005_øÖ@hxâB	&amp;Ó@T_x001A_øÙôFÕ@_x0005__x0005__x0005__x0005__x0005_øÖ@â_x0010_§ _x0016_®Ö@_x0005__x0005__x0005__x0005__x0005_øÖ@k8®_x0005__x0004_Ò@x_x0013__x0002_"5Ò@_x0005__x0005__x0005__x0005__x0001__x0003__x0001_øÖ@_x0001__x0001__x0001__x0001__x0001_øÖ@_x0001__x0001__x0001__x0001__x0001_øÖ@í_x000D_[ÃÑ@_x0001__x0001__x0001__x0001__x0001_øÖ@_x0001__x0001__x0001__x0001__x0001_øÖ@*jAÖ@å2#/g_x0005_Ñ@_x0001__x0001__x0001__x0001__x0001_øÖ@_x0001__x0001__x0001__x0001__x0001_øÖ@¨Èøe_ð©@t4°_x000F_RÈÖ@{_x0005_m¼Ñ@_x0001__x0001__x0001__x0001__x0001_øÖ@_x0001__x0001__x0001__x0001__x0001_øÖ@þ_x001C_«g«_x001D_Ö@ÝWÞ@¼Õ@#_x0015_¸ñ­_x0019_Õ@_x0002__x0010_t¹£Õ@_x0001__x0001__x0001__x0001__x0001_øÖ@_x0001__x0001__x0001__x0001__x0001_øÖ@*&gt;?uÓ@ú_x0001_a{ÖÕ@tªÕÕ&lt;÷º@_x0001__x0001__x0001__x0001__x0001_øÖ@i%æö¦Ð@´÷1.Ô&gt;Ô@ZÞºKgÜÑ@J|mòJkÒ@Eg_x001A_kãUÑ@_x0006_p&lt;uyÕ@çÔVýg3Õ@_x0001__x0002__x000E_Jbê¤Ô@_x0001__x0001__x0001__x0001__x0001_øÖ@À¼¦8ÓÕ@è&amp;aÇüc£@»8m2Ñ@_x0001__x0001__x0001__x0001__x0001_øÖ@_x0001__x0001__x0001__x0001__x0001_øÖ@_x0001__x0001__x0001__x0001__x0001_øÖ@Ç %äOÒ@bÙãÙÇÕ@u½ÿ­Q_x000D_Õ@_x0001__x0001__x0001__x0001__x0001_øÖ@_x0001__x0001__x0001__x0001__x0001_øÖ@_x0001__x0001__x0001__x0001__x0001_øÖ@_x0001__x0001__x0001__x0001__x0001_øÖ@$_x0005_o ÙéÔ@9Ó_x000B_f~1Ò@ ÂyËïË@_x001C_îOYÕ@_x0001__x0001__x0001__x0001__x0001_øÖ@J¶ó¶lÔ@¥ìÙÙýÑ@zk_x001A_ÂvÕ@_x0001__x0001__x0001__x0001__x0001_øÖ@)^W²×ÃÓ@_x0001__x0001__x0001__x0001__x0001_øÖ@_x0001__x0001__x0001__x0001__x0001_øÖ@_x0001__x0001__x0001__x0001__x0001_øÖ@_x0001__x0001__x0001__x0001__x0001_øÖ@_x0001__x0001__x0001__x0001__x0001_øÖ@_x0001__x0001__x0001__x0001__x0001_øÖ@UÂM_x0001__x0002_ÀÓ@ëNléÕ@:"µËÑ@_x0001_XâÉUÓ@_x0001__x0001__x0001__x0001__x0001_øÖ@ü	_x0003_SikË@ºÝ_x0010_£VMÖ@ß´ ÎÖ@4ÿ ®_x0018_&amp;Ò@_x0001__x0001__x0001__x0001__x0001_øÖ@¬÷ÞÀpÐ@ÿß_x000D_þ®Ñ@_x0001__x0001__x0001__x0001__x0001_øÖ@ò^@}ó«Ñ@èP'ÕVÓ@ÊÂ\_x001D_pÕ@_x0001__x0001__x0001__x0001__x0001_øÖ@~²×8_x0006_×Õ@_x0001__x0001__x0001__x0001__x0001_øÖ@À_x0002_Z+tÀ_x0001__x0001__x0001__x0001__x0001_øÖ@Hgiº5Õ@_x0001__x0001__x0001__x0001__x0001_øÖ@_x0001__x0001__x0001__x0001__x0001_øÖ@_x0001__x0001__x0001__x0001__x0001_øÖ@_g_x0012_Æ@_x0001__x0001__x0001__x0001__x0001_øÖ@ªï*½r.É@_x0001__x0001__x0001__x0001__x0001_øÖ@yí9ïÖ@_x0001__x0001__x0001__x0001__x0001_øÖ@èÜvºøÉ@_x0001__x0002__x0001__x0001__x0001__x0001__x0001_øÖ@q/½»0Ð@Ï\V+)Õ@8Ð_x001F_áê¾Ö@ÜÁï*ÚÕ@ÀÒ_x0004_ÊMÓ@ÿ°C¼½Ò@_x0001__x0001__x0001__x0001__x0001_øÖ@n_x0005_§_x001B_¬}Ð@_x0001__x0001__x0001__x0001__x0001_øÖ@Æ_x0019_ÔÉËÃ@æ¢vÅ¦Ò@Îe¯ÁfÀ@É*_x000D_­:µÖ@_x0001_r$_x001C_=@w_x0016_QX§Ñ@	»$bþ¹Ô@LVØÈ©áÖ@èCÂ¤Í@_x0001__x0001__x0001__x0001__x0001_øÖ@Ò,mët:Á@_x0001__x0001__x0001__x0001__x0001_øÖ@_x0001__x0001__x0001__x0001__x0001_øÖ@_x0001__x0001__x0001__x0001__x0001_øÖ@_x0001__x0001__x0001__x0001__x0001_øÖ@f_x0013_øË;Õ@_x0001__x0001__x0001__x0001__x0001_øÖ@h:Ú_x0002_âoÑ@_x0001__x0001__x0001__x0001__x0001_øÖ@_x0001__x0001__x0001__x0001__x0001_øÖ@_x0016_jå=R¨Ô@ æzó_x0001__x0002__x0004__x0019_Ó@³_x0006_H=Ó@5Õôl÷uÑ@_x0001__x0001__x0001__x0001__x0001_øÖ@_x0001__x0001__x0001__x0001__x0001_øÖ@_x0001__x0001__x0001__x0001__x0001_øÖ@_x0001__x0001__x0001__x0001__x0001_øÖ@jÏÐI(_x000E_Ð@&gt;ï;ÜÆÔ@DuN%µÕ@t_x0005_ÚõÑ@Ì&gt;_x0003_ke Ö@ò^Ld_Ö@_x0003_Í¨_x0010__x000B_KÖ@_x0001__x0001__x0001__x0001__x0001_øÖ@x_x000B_@_x0006_Æ4Ô@bjgßÑ@_x0001__x0001__x0001__x0001__x0001_øÖ@v¥zÐ¹Ö@Jc³z{Ë@_x0001__x0001__x0001__x0001__x0001_øÖ@_x0001__x0001__x0001__x0001__x0001_øÖ@_x0004_x_x0018__x000E_ÊáÐ@­Ä-ó£jÓ@_x0001__x0001__x0001__x0001__x0001_øÖ@_x0001__x0001__x0001__x0001__x0001_øÖ@¤B~©_x0015_Õ@_x0001__x0001__x0001__x0001__x0001_øÖ@h_x000F_Ìn]·Ò@_x0017_×Ó_Ô@_x0001__x0001__x0001__x0001__x0001_øÖ@¼Üd_x000F_Ñ@_x0001__x0002__x0001__x0001__x0001__x0001__x0001_øÖ@¿pÕÅOdÑ@_x0001__x0001__x0001__x0001__x0001_øÖ@¥f­ÅXÒ@_x0001__x0001__x0001__x0001__x0001_øÖ@_x0001__x0001__x0001__x0001__x0001_øÖ@üÈoÔÃÈ@ÞV¦ls½Ð@_x0001__x0001__x0001__x0001__x0001_øÖ@ÿLÆ'Õ@_x0001__x0001__x0001__x0001__x0001_øÖ@_x0001__x0001__x0001__x0001__x0001_øÖ@_x0001_µá_x0018_Î@(_x0004_ý_x0018_3Ë@_x0001__x0001__x0001__x0001__x0001_øÖ@_x001E__x0015_·ÝDõÈ@¥%(Ïù_x0015_Ò@®&amp;qwÓ@_x0001__x0001__x0001__x0001__x0001_øÖ@êMÌ9_x0003_Ë@_x000C_m%_x0016_Ñ@ ß_x001C__x000F_ºKÇ@P'(Skº¥@áÇK?9Ñ@_x0003_¶èO'¦Ó@_x0001__x0001__x0001__x0001__x0001_øÖ@8:JøVÐÊ@\_x001A_'_x000E_ÌÕ@_x0013_Û_x001D_IIÒ@bÎ0Zx&lt;Ñ@_x0001__x0001__x0001__x0001__x0001_øÖ@_x0001__x0001__x0001__x0001__x0001__x0002__x0001_øÖ@_x0001__x0001__x0001__x0001__x0001_øÖ@¢_x0007__x001D_JØÖ@_x0001__x0001__x0001__x0001__x0001_øÖ@_x0001__x0001__x0001__x0001__x0001_øÖ@&gt;x¸RµÐ@ú@ÖÁ§Á@~_x000D_Ó"åÖ@â­_x0015_Lþ½Ô@÷&gt;ä_x0004_N³Ñ@¼cb³Ï@_x0001__x0001__x0001__x0001__x0001_øÖ@_x0001__x0001__x0001__x0001__x0001_øÖ@$;¸w¯Ö@a×]G&gt;SÖ@_x0001__x0001__x0001__x0001__x0001_øÖ@¸ÂÊõ×Ò@_x0001__x0001__x0001__x0001__x0001_øÖ@_x0001__x0001__x0001__x0001__x0001_øÖ@_x0001__x0001__x0001__x0001__x0001_øÖ@_x0001__x0001__x0001__x0001__x0001_øÖ@(è_x0014_)_x001D_ÍÐ@_x0001__x0001__x0001__x0001__x0001_øÖ@_x0001__x0001__x0001__x0001__x0001_øÖ@_x0001__x0001__x0001__x0001__x0001_øÖ@_x0001__x0001__x0001__x0001__x0001_øÖ@_x0001__x0001__x0001__x0001__x0001_øÖ@_x0001__x0001__x0001__x0001__x0001_øÖ@ßfmN&gt;Ê@¡¾=eÒ@_x0001__x0001__x0001__x0001__x0001_øÖ@\ÙMßÒ@_x0001__x0002__x0001__x0001__x0001__x0001__x0001_øÖ@À ªÙ1dÓ@°ÏëOZîÖ@_x0001__x0001__x0001__x0001__x0001_øÖ@_x0001__x0001__x0001__x0001__x0001_øÖ@õ¾kÒÑ@P_x0006_Ù"Ô@D|_x000D_çH¼Ë@nôÏ77_x0018_Õ@_x0001__x0001__x0001__x0001__x0001_øÖ@_x0001__x0001__x0001__x0001__x0001_øÖ@_x0001__x0001__x0001__x0001__x0001_øÖ@_x0002_õ(ëÖ@·NÌ	)Ð@_x0001__x0001__x0001__x0001__x0001_øÖ@_x0001__x0001__x0001__x0001__x0001_øÖ@_x0001__x0001__x0001__x0001__x0001_øÖ@_x0018_íëÏ-ñÓ@à¡GöóÔ@úÊ47\Ñ@_x0001__x0001__x0001__x0001__x0001_øÖ@ã3U_x001D_Õ@ZrDkàÆ@_x0001__x0001__x0001__x0001__x0001_øÖ@_x0001__x0001__x0001__x0001__x0001_øÖ@¥Û$ÔaÔ@_x0001__x0001__x0001__x0001__x0001_øÖ@}(TMÑ@_x0001__x0001__x0001__x0001__x0001_øÖ@_x0001__x0001__x0001__x0001__x0001_øÖ@_x0001__x0001__x0001__x0001__x0001_øÖ@_x0001__x0001__x0001__x0001__x0001__x0002__x0001_øÖ@_x0001__x0001__x0001__x0001__x0001_øÖ@_x0001__x0001__x0001__x0001__x0001_øÖ@_x0001__x0001__x0001__x0001__x0001_øÖ@_x0001__x0001__x0001__x0001__x0001_øÖ@_x0001__x0001__x0001__x0001__x0001_øÖ@_x0001__x0001__x0001__x0001__x0001_øÖ@_x0001__x0001__x0001__x0001__x0001_øÖ@_x0001__x0001__x0001__x0001__x0001_øÖ@Ô¡o&amp;düµ@_x0001__x0001__x0001__x0001__x0001_øÖ@_x001B_¼Àó²ÍÑ@@÷0ç@eÂ@«3Û@Ñ@÷ð_x0006_vÒîÑ@ÍyQUB@lWUaÒ@_x0001__x0001__x0001__x0001__x0001_øÖ@I;jVÒ@_x0001__x0001__x0001__x0001__x0001_øÖ@éªùS-Ö@?ÕÚ[Ö@_x0001__x0001__x0001__x0001__x0001_§×@Ö_x001D_ÝH	&gt;Ë@_x0001__x0001__x0001__x0001__x0001_§×@B ¬a:YÒ@Z[Ã_x0013_×@l¥µa~Ö@&lt;oÓ0OÓ@Ích_x001D_ÆÒ@ìÁæ,Ö@_x0001__x0001__x0001__x0001__x0001_§×@_x0002__x0003__x0002__x0002__x0002__x0002__x0002_§×@_x0002__x0002__x0002__x0002__x0002_§×@ ¿Í Ë@	ÊX±èÓ@_x0002__x0002__x0002__x0002__x0002_§×@æ4_x0013_J_x0008_Õ@3_x000D_e_x0018_xÏ@=~"/ÎãÖ@°rÑ-#Ô@_x0002__x0002__x0002__x0002__x0002_§×@{_x001D_°*³À@_x0002__x0002__x0002__x0002__x0002_§×@l_x0001_ebÖ@_x001E_º¿y_x0007_Õ@_x000C_0/|Ð_x000E_Ö@"õÙP$_x0012_Ò@õÎø0´àÆÀ_x0002__x0002__x0002__x0002__x0002_§×@_x0002__x0002__x0002__x0002__x0002_§×@_x0002__x0002__x0002__x0002__x0002_§×@_x0002__x0002__x0002__x0002__x0002_§×@_x0002__x0002__x0002__x0002__x0002_§×@°ÇôªKº@_x0002__x0002__x0002__x0002__x0002_§×@ó9_x000B_ôñ}×@Ô:Tó]Õ@_x0002__x0002__x0002__x0002__x0002_§×@_x0002__x0002__x0002__x0002__x0002_§×@_x0002__x0002__x0002__x0002__x0002_§×@Þ_x0001__x0008_;j±Ì@AFIáv¬@Â_x000C_äç_x0003__x0004_Ë@_x0005_qyþ&gt;Õ@_x0003__x0003__x0003__x0003__x0003_§×@_x0003__x0003__x0003__x0003__x0003_§×@&gt;G]_x000D_*_x0002_Õ@s¯7J¼-Ô@ðöå	NÖÖ@°ÂaÛª°Ó@²ó_x001F_SÛÑ@_x0003__x0003__x0003__x0003__x0003_§×@d¯ÚPeÖ@_x0003__x0003__x0003__x0003__x0003_§×@Ôsg_x0001_5Í¶@}»Dö_x001C_Õ@@"fsh@¼ ÙîVÕ@Qý0¼[ÚÕ@Ò¹¨WeÑ@_x0003__x0003__x0003__x0003__x0003_§×@_x0003__x0003__x0003__x0003__x0003_§×@87x_x0012_/Ï@_x0003__x0003__x0003__x0003__x0003_§×@¸_x0002_ÿd&lt;Õ@wÖ½08Ö@_x0003__x0003__x0003__x0003__x0003_§×@_x0003__x0003__x0003__x0003__x0003_§×@²$í°ÓÕ@_x0003__x0003__x0003__x0003__x0003_§×@_x0003__x0003__x0003__x0003__x0003_§×@_x0003__x0003__x0003__x0003__x0003_§×@_x0003__x0003__x0003__x0003__x0003_§×@_*T²Ý&gt;Ñ@_x0001__x0002__x0001__x0001__x0001__x0001__x0001_§×@å]²®Ò¯ÁÀ_x0001__x0001__x0001__x0001__x0001_§×@ª_x000D_ûæF×@_x0001_u_x0007_¹±À_x0019_©VÔ@_x000C_bckåKÕ@6´lgMÍÔ@_x0001__x0001__x0001__x0001__x0001_§×@_x0014__x0011_ÝY_x001F_ÛÓ@hÁ tèèÀ-[_x000C_+é#Ñ@òW®!&amp;Õ@"ç_x0012_{ÍöÔ@_x0001__x0001__x0001__x0001__x0001_§×@_x0006_NÛh=Ó@_x0001__x0001__x0001__x0001__x0001_§×@_x000D_¼à4vÑ@¾D7c±Ô@ì_x000C__x0012_*×É¾@_x0001__x0001__x0001__x0001__x0001_§×@rüOE	_x0015_×@_x0001__x0001__x0001__x0001__x0001_§×@ö8÷zËÐ@!_x0005_õ¿à¨Ñ@øÌ_x001B_äwÄ@ºó¤SÖ@_x0008_âÀ&amp;Àû²%Ê\_Ô@_x0001__x0001__x0001__x0001__x0001_§×@_x0001__x0001__x0001__x0001__x0001_§×@çï_x000B__x0001__x0003__x0010_ýËÀ_x0001__x0001__x0001__x0001__x0001_§×@õ_x000C_¾ý¤Ö@7ä_x0004_OÆÄ@_x0001__x0001__x0001__x0001__x0001_§×@èN3WJ3Ó@,ð_x0006_Ñ@qã]áÑ@¸þ}_x0002__x0018_Î@LDaçyÂÖ@à_x000F_¤(K½Ò@N`Å_x0006_Ò@_x0018_ç_x0006_¤=Ò@_x0001__x0001__x0001__x0001__x0001_§×@_x0001__x0001__x0001__x0001__x0001_§×@_x0010_ZÒ¦×@Öl´¢c\×@_x0001__x0001__x0001__x0001__x0001_§×@_x0001_5&lt;f$÷Õ@üõndÖ'Ô@8EÈ##eÒ@_x000C_ÅQÔ@_x0001__x0001__x0001__x0001__x0001_§×@\s·¥BÆÎ@_x0001__x0001__x0001__x0001__x0001_§×@Z®Ú3_x001B_*Ò@_x0001__x0001__x0001__x0001__x0001_§×@_x0001__x0001__x0001__x0001__x0001_§×@_x0001__x0001__x0001__x0001__x0001_§×@v?ó&gt;±Ö@_x0002_),}w§Õ@Ç_x0014_ _x0012_/Ö@_x0001__x0003__x0001__x0001__x0001__x0001__x0001_§×@_x0007_Ã_x0016_Ë_x0008_Ñ@_x0001__x0001__x0001__x0001__x0001_§×@_x0001__x0001__x0001__x0001__x0001_§×@æÿBB_x001E_Â@Ýë_x000F_ßÔ`Ó@_x0002__Í¹OÔ@8«Â_x0016_,ÀÅ@_x0001__x0001__x0001__x0001__x0001_§×@_x0001__x0001__x0001__x0001__x0001_§×@_x0001__x0001__x0001__x0001__x0001_§×@Kø¹®TÒ@_x0001__x0001__x0001__x0001__x0001_§×@_x0001__x0001__x0001__x0001__x0001_§×@Ð´~cÔ@Ö^÷@±BÒ@_x0001__x0001__x0001__x0001__x0001_§×@_x001D_Ð_x0001_äpâÓ@º;_x000C_â@Ó@(¦&amp;ûúÓ@P(ø6ë½Ó@_x0001__x0001__x0001__x0001__x0001_§×@_x0001__x0001__x0001__x0001__x0001_§×@"×¾éÕJ×@_x0001__x0001__x0001__x0001__x0001_§×@IÚþ_x0012_ _x001E_Ô@H»&lt;¡Ô@&lt;'QOFÖ@_x0001__x0001__x0001__x0001__x0001_§×@8ö\_x0002_#ÈÔ@4l·»¶Ó@mJµ_x0002__x0003_ÎCÔ@Üß_x0010_m´Õ@j«À_x0008_«5Ô@l°{@õ¹@_x0002__x0002__x0002__x0002__x0002_§×@/×­/ø]Ò@_x000D_{cX_x0015_=Ö@(uÄÇ_x0017_ìÕ@D]4³_x000B_pÕ@÷¤jô¼Ö@ÐüÏÓÓ@[.½l¹Ô@_x0018_	§£NwÓ@¸Îf¾»_x0017_Õ@_x0002__x0002__x0002__x0002__x0002_§×@_x001D_ØÞ_x0004_Ö@ IZp»Ð@_x0002__x0002__x0002__x0002__x0002_§×@_x0002__x0002__x0002__x0002__x0002_§×@q_x000C_©_x001C_¬Õ@ðÙÊT¾[Ã@_x0002__x0002__x0002__x0002__x0002_§×@_x0002__x0002__x0002__x0002__x0002_§×@ôu*Û±u@_x0002__x0002__x0002__x0002__x0002_§×@¼?uc¾Ö@ÿ_x0013_1gÔ@î_x0001_4rÑ@_x0018_à5:(x×@_x0002__x0002__x0002__x0002__x0002_§×@ºElÄK_x000D_×@_x0002__x0002__x0002__x0002__x0002_§×@_x0001__x0002__x0001__x0001__x0001__x0001__x0001_§×@p_x0002_øS«_x000E_Ó@_x0006_b¾Ka×@ðM _x0016_!ÜÕ@_x0001__x0001__x0001__x0001__x0001_§×@DmüÀ(±@A_x0011__x000B_R."Ô@¡Ú±¤Ó@_x0001__x0001__x0001__x0001__x0001_§×@_x0008_äT_x001D_\Ö@_x0001__x0001__x0001__x0001__x0001_§×@½yMt+Ó@_x0001__x0001__x0001__x0001__x0001_§×@_x0001__x0001__x0001__x0001__x0001_§×@Fü»Â_x000B_EÓ@_x0001__x0001__x0001__x0001__x0001_§×@_x0001__x0001__x0001__x0001__x0001_§×@_x0001__x0001__x0001__x0001__x0001_§×@_x0001__x0001__x0001__x0001__x0001_§×@ú.n=-ÔÊ@_x0001__x0001__x0001__x0001__x0001_§×@Ðð¿~Å@³&amp;_x0004_,fHÒ@¢Id¶ÛîÖ@_x0001__x0001__x0001__x0001__x0001_§×@Ìeé±_x0004_ÉÕ@¬.µ(¡_x001D_Ö@2ç_x0014_=&lt;'Ö@à_x0013_XnÙ]Ó@_x0001__x0001__x0001__x0001__x0001_§×@_x0010_wÙÍ_x000E_­Ð@û(_x0013__x0002__x0003_bÓ@¾H¯+õ*Ö@_x0010_ÊÌí»®@ÀönfcmÕ@Ü_x0001_Ý_x0001_Ò@_x0002__x0002__x0002__x0002__x0002_§×@¨_x0004_÷^Ø¨À_x0002__x0002__x0002__x0002__x0002_§×@_x0002__x0002__x0002__x0002__x0002_§×@àn+¹ÕÓ@Ãb_x0014_ìv7Ô@_x0002__x0002__x0002__x0002__x0002_§×@0_x0016_þ¢tø¥@_x001B_Ë$Ó@_x0002__x0002__x0002__x0002__x0002_§×@_x0002__x0002__x0002__x0002__x0002_§×@â¸_x0002__x0010_£Ö@_x0002__x0002__x0002__x0002__x0002_§×@Â_x0004_ÿÇÖ@×pUÈ³@Ô@_x0002__x0002__x0002__x0002__x0002_§×@¨]RµÈÔ@_x0012_4ä_x0017_ÅÓ@(§[YÄßÖ@èû§UÔ¦Ó@_x0002__x0002__x0002__x0002__x0002_§×@Ò¿_ÔYH×@ÛHW+_x0008_nÖ@_x0002__x0002__x0002__x0002__x0002_§×@_x0002__x0002__x0002__x0002__x0002_§×@_x0011_ëT8)×@kÚJ+]sÔ@_x0001__x0005_Þ"@èíÔ@v³LTâÔ@_x0007__x0014_²_x0012_CÖ@Þ\*HåÕ@_x0001__x0001__x0001__x0001__x0001_§×@¢]'üOÓ@â½ë.Ü_x0013_Ó@_x0001__x0001__x0001__x0001__x0001_§×@²/`åÉúÔ@tMOÔÒ@aÕ7Õ@_x0001__x0001__x0001__x0001__x0001_§×@öÑ)ú×DÄ@Îe´¼¨+Õ@qoØ¨×@Nâ_x0016_GÈÔ@R_x0004_ß\&amp;ÄÖ@_x0001__x0001__x0001__x0001__x0001_§×@_x0001__x0001__x0001__x0001__x0001_§×@¢³jUÄÔ@_x0001__x0001__x0001__x0001__x0001_§×@.¡_¿F3Ò@_x0001__x0001__x0001__x0001__x0001_§×@°M_x0002_ÞÓ@_x0001__x0001__x0001__x0001__x0001_§×@_x0001__x0001__x0001__x0001__x0001_§×@_x001C_¾¡_x001A__x000E_	²@HÚqÁ)Õ@+äN¡~Ó@_x0001__x0001__x0001__x0001__x0001_§×@¦_x0003_ácPêÔ@íG½_x0002__x0003_ñsÖ@N_x0018__x000B_hyFÕ@_x0012_Á~ÁÐ_x0010_Ñ@´FdFMÖ@,_x0008_§;¢&amp;×@T9Æõ*ÅÒ@_x0002__x0002__x0002__x0002__x0002_§×@_x0002__x0002__x0002__x0002__x0002_§×@Þf`$_x000D_Ç@³hR­9kÔ@_x0002__x0002__x0002__x0002__x0002_§×@_x0002__x0002__x0002__x0002__x0002_§×@'_x0017_e®½¯Ö@"égÒÃØÓ@srvRÑ@d2r%¥Ð½À_x0016___x000C_åïµÕ@_x0002__x0002__x0002__x0002__x0002_§×@_x0002__x0002__x0002__x0002__x0002_§×@_x0002__x0002__x0002__x0002__x0002_§×@ãºJ(B½Ô@_x0002__x0002__x0002__x0002__x0002_§×@8é½AÏÓ@_x0012_×Ç`_x0001_Ï@_x0002__x0002__x0002__x0002__x0002_§×@°¿¨$ìÓ@_x0002__x0002__x0002__x0002__x0002_§×@¨_x0010_ÿÒ2/Î@_x0002__x0002__x0002__x0002__x0002_§×@°7a}+rÔ@_x0002__x0002__x0002__x0002__x0002_§×@_x0002__x0002__x0002__x0002__x0002_§×@_x0001__x0003_U_x000E_%YÔ@0§_x0014_jÈ@_x0001__x0001__x0001__x0001__x0001_§×@¾_x0003_ècòÐ@_x0001__x0001__x0001__x0001__x0001_§×@_x0001__x0001__x0001__x0001__x0001_§×@_x0001__x0001__x0001__x0001__x0001_§×@*lLd_x0019_Õ@ôM0&gt;ÑÒ@_x0001__x0001__x0001__x0001__x0001_§×@¬FêÐTÜÑ@_x0001__x0001__x0001__x0001__x0001_§×@È_x0019__x0006_¶Ã@Øò_x001A_CÕ@ñòz`º³À£_x0017_tÎûûÔ@_x0001__x0001__x0001__x0001__x0001_§×@_x0001__x0001__x0001__x0001__x0001_§×@ôJ_x0019_7b8Õ@n_x000F_çÔ_x0001_R×@Ló_x001B_k_x0001_Ó@H_x001E__x0012_4¬_x0013_Õ@gjs6×@¦JJñgÓ@&lt;ÀÅ%ÔÔ@!y5ï_x0002_Ô@_x0001__x0001__x0001__x0001__x0001_§×@X_x0018_Ú^Ô@_x0001__x0001__x0001__x0001__x0001_§×@_x0001__x0001__x0001__x0001__x0001_§×@´àöÁõÖ@_x0001__x0001__x0001__x0001__x0001__x0002__x0001_§×@_x0001__x0001__x0001__x0001__x0001_§×@8=¼ö_x000D_Õ@_x0001__x0001__x0001__x0001__x0001_§×@_x0010_©o'î9Ó@ªª¯_x0004_QYÖ@_x0001__x0001__x0001__x0001__x0001_§×@_x0001__x0001__x0001__x0001__x0001_§×@_x0001__x0001__x0001__x0001__x0001_§×@_x0001__x0001__x0001__x0001__x0001_§×@_x0001__x0001__x0001__x0001__x0001_§×@ZXôIÖ@×q0ã^±Õ@íQc(yÕ@_x0001__x0001__x0001__x0001__x0001_§×@_x0001__x0001__x0001__x0001__x0001_§×@ÚIÔ@_x0001__x0001__x0001__x0001__x0001_§×@Æ_x0002__x0016_6Q_x0006_×@V*¥³Ò@_x0005_»Ð|¼Õ@_x0001__x0001__x0001__x0001__x0001_§×@p`n¶îÏ@¤äîQOÕ@ìrÀ{ÔæÖ@_x0001__x0001__x0001__x0001__x0001_§×@_x0002_EÑBo×@Î÷«`3×@:ßÌ&amp;îÍ@ðØ»_x0019_Ô@_x0001__x0001__x0001__x0001__x0001_§×@_x0001__x0001__x0001__x0001__x0001_§×@_x0001__x0003__x0001__x0001__x0001__x0001__x0001_§×@Ý-¤îÞÖ@PÛ³h6Ö@_x0001__x0001__x0001__x0001__x0001_§×@&gt;®_x0004_éôÓ@_x0001__x0001__x0001__x0001__x0001_§×@_x0001__x0001__x0001__x0001__x0001_§×@_x0001__x0001__x0001__x0001__x0001_§×@_x0001__x0001__x0001__x0001__x0001_§×@Ù:_x001A_ùKÔ@_x0001__x0001__x0001__x0001__x0001_§×@6W¯ÅÑ@_x0001__x0001__x0001__x0001__x0001_§×@_x0001__x0001__x0001__x0001__x0001_§×@_x0001__x0001__x0001__x0001__x0001_§×@_x0002_fÄ_x0016_°@_x0001__x0001__x0001__x0001__x0001_§×@oÖ·ÈÒ@_x0001__x0001__x0001__x0001__x0001_§×@_x0001__x0001__x0001__x0001__x0001_§×@_x0001__x0001__x0001__x0001__x0001_§×@ð_x000D_¥Ôí_x0002_@Zã²ÝÖ@_x0001__x0001__x0001__x0001__x0001_§×@0áÐÇ;ÖÒ@_x0001__x0001__x0001__x0001__x0001_§×@úÅ¾ðRÕ@2_x0017_mI©ÞÕ@_x0001__x0001__x0001__x0001__x0001_§×@È_x0003_9ö ª@?_x000E_këÕÓ@_x0001__x0001__x0001__x0001__x0001__x0002__x0001_§×@ðÜë`ÔÔ@6]=B9?ÖÀ_x0001__x0001__x0001__x0001__x0001_§×@T_x001F_îj¢jÏ@FÖ¢7ùÕ@_x0001__x0001__x0001__x0001__x0001_§×@¼ÀÒûHÕ@¶_x0014__x0003_É@_x0001__x0001__x0001__x0001__x0001_§×@_x0001__x0001__x0001__x0001__x0001_§×@ÌÏP÷r_x001D_Ñ@þ _x0002_üðÕ@E{ö	câÕ@öÕø_x0017_Ô@_x0001__x0001__x0001__x0001__x0001_§×@è~!ÿÜïÒ@j(_x0011_WZÈ@-s_x001C_sîÃ@_x0002_T÷õÂ@_x0001__x0001__x0001__x0001__x0001_§×@_x0001__x0001__x0001__x0001__x0001_§×@_x0001__x0001__x0001__x0001__x0001_§×@_x0001__x0001__x0001__x0001__x0001_§×@_x0008__+_x001B_Ó@_x0001__x0001__x0001__x0001__x0001_§×@_x0001__x0001__x0001__x0001__x0001_§×@ì½¤&lt;â¿@_x0001__x0001__x0001__x0001__x0001_§×@_x0002__x0006_î¨Ò@69õ@ß?Ö@_x0001__x0001__x0001__x0001__x0001_§×@_x0001__x0002_åm_x0005_3"_x001B_×@x¹_x0006_·ÎÅÕ@_x0001__x0001__x0001__x0001__x0001_§×@}|û-ªÓ@_x0010_&lt;fö_x0004_µ@_x0012_v6_x000C_Ö@*Øaó&gt;_x0015_Í@_x0001__x0001__x0001__x0001__x0001_§×@_x0001__x0001__x0001__x0001__x0001_§×@©_x001F_µ\Ã­À_x0001__x0001__x0001__x0001__x0001_§×@_x001B_¹¶f|øÓ@gêïzÔ@_x0001__x0001__x0001__x0001__x0001_§×@_x0001__x0001__x0001__x0001__x0001_§×@_x001D_çÑ_x0007_ÎÖ@cp.{Ö@q\Æ´Ö@_x0001__x0001__x0001__x0001__x0001_§×@_x0001__x0001__x0001__x0001__x0001_§×@_x0001__x0001__x0001__x0001__x0001_§×@_x0001__x0001__x0001__x0001__x0001_§×@_x0001__x0001__x0001__x0001__x0001_§×@Î±ä÷Þ«Ö@.j_x0019_5@Ö@×~î=!Õ@_x0014_{Ñ0Ó@_x0001__x0001__x0001__x0001__x0001_§×@_x0001__x0001__x0001__x0001__x0001_§×@_x0001__x0001__x0001__x0001__x0001_§×@_x0001__x0001__x0001__x0001__x0001_§×@_x0001__x0001__x0001__x0001__x0001__x0003__x0001_§×@{QLÐÔ@P ]ÉãýÓ@_x0001__x0001__x0001__x0001__x0001_§×@_x0001__x0001__x0001__x0001__x0001_§×@_x0001__x0001__x0001__x0001__x0001_§×@H$Qku»@¸Îm¬èÓ@_x0001__x0001__x0001__x0001__x0001_§×@_x0001__x0001__x0001__x0001__x0001_§×@_x001A__x0017_@_x000F_øÒ@&lt;5¥Ì|ÓÖ@_x000F_a¡¥Ô@_x0001__x0001__x0001__x0001__x0001_§×@¨°+Ìò5Ñ@&amp;ÃMÀïùÒ@P üÑD×@0ûS_x001C_»PÖ@ !8_x0002_/Ò@_x0012_,ÀÁÒÐ@_x0001__x0001__x0001__x0001__x0001_§×@_x0001__x0001__x0001__x0001__x0001_§×@RFr_x0003__x0004_»À$æUÝº_x0006_¶@¥NiæÔ@²Û×ø&amp;"Ò@_x0001__x0001__x0001__x0001__x0001_§×@¸_x0013_&gt;0£Ò@_x0001__x0001__x0001__x0001__x0001_§×@qÍ}qÑ@_x0001__x0001__x0001__x0001__x0001_§×@_x0001__x0001__x0001__x0001__x0001_§×@_x0001__x0002_Ù~{_x0007_ÎÓ@_x001C_Æ7ãC×@ °IÃÛÔ@_x0001__x0001__x0001__x0001__x0001_§×@¼_x0015__x0008_~ù~¶À Ã,,D}Ì@_x0001_Þ7È¦Í@_x0001__x0001__x0001__x0001__x0001_§×@_x0001__x0001__x0001__x0001__x0001_§×@*÷xÓvüÕ@_x001A_/1!_É@_x0001_»Ê?¨@_x0001__x0001__x0001__x0001__x0001_§×@Dk¦ÆÁxÒ@_x0001__x0001__x0001__x0001__x0001_§×@_x0001__x0001__x0001__x0001__x0001_§×@_x0001__x0001__x0001__x0001__x0001_§×@x_x001D_x©²Ñ@ä 1®çÕ@_x0001__x0001__x0001__x0001__x0001_§×@TÖ´ç_x0017_mÓ@°k&lt;Coê¨@_x0002_ìÔU!_x0011_×@?+Þ7X@_x0001__x0001__x0001__x0001__x0001_§×@¿0zG_x0011_Ô@_x0001__x0001__x0001__x0001__x0001_§×@ûý_x000B_½&lt;òÖ@_x0001__x0001__x0001__x0001__x0001_§×@._x0018_è[£Ò@_x0001__x0001__x0001__x0001__x0001_§×@×|K7_x0001__x0003_È_x0013_Ö@_x0001__x0001__x0001__x0001__x0001_§×@|­¼_x000E_÷Ë@_x0001__x0001__x0001__x0001__x0001_§×@_x0001__x0001__x0001__x0001__x0001_§×@âí_x0005__x0011_üóÕ@­À_x000E_4Õ@_x001E_ñÒ]_x0008_Ö@ú£;_x0001_¾Ô@_x0001__x0001__x0001__x0001__x0001_§×@_x0001__x0001__x0001__x0001__x0001_§×@_x0002_8ª\ù4Ð@&lt;þ:ç$)Í@±_x000E_æ¦_x001E_+Õ@_x0001_¼G¯µÕ@ËÏ­8%Å@_x0001__x0001__x0001__x0001__x0001_§×@$ØjZ­Õ@î=Y¨Ø$Ö@_x0001__x0001__x0001__x0001__x0001_§×@_x0001__x0001__x0001__x0001__x0001_§×@þ_x0015_FM@3Ô@_x0001__x0001__x0001__x0001__x0001_§×@_x000C_H{rÓ@_x001F_D_x0011_3{Ó@_x0012_Èôì&lt;Ñ@_x0001__x0001__x0001__x0001__x0001_§×@_x0001__x0001__x0001__x0001__x0001_§×@áÕ|_x0003_ *Ñ@_x0001__x0001__x0001__x0001__x0001_§×@^çKaÞUÓ@Êú§ûí¿Ô@_x0001__x0002_.^_x0019_åúÚÖ@ÐE=1V~º@iáï_x0004_Ô@_x0001__x0001__x0001__x0001__x0001_§×@àÐ×·uÛÔ@ðÚÕÕeüÖ@ìÙ^RÖ@"_x0003_OÓÎ@AeÚerZÓ@èCcö±²@,í©ÒÆ@tBªDêÑ@_6\)[ñÖ@_x000C_L_x001F_ªÔ@¨NÏâ_x0006_?×@_x0001__x0001__x0001__x0001__x0001_§×@_x0012_AÜ_x0002_ÀFÔ@_x0016_ ÎÕ@_x0001__x0001__x0001__x0001__x0001_§×@~O@´Ô@à%eÐ_x001F_×@¡á_x0005_½Ó@Xì¡_x001E_Ó@Ä_x0008_ÌìÔqÖ@_x0007_p@Ã.jÖ@H|[ z%Ô@_x0011_a`eÅ Ð@_x0001__x0001__x0001__x0001__x0001_§×@Håü¯¼@_x0001__x0001__x0001__x0001__x0001_§×@£Z²ãSÓ@cã\_x0005__x0001__x0002_ñPÒ@_x0001__x0001__x0001__x0001__x0001_§×@þ&lt;_x0015_Ó@_x0001__x0001__x0001__x0001__x0001_§×@5|al,TÖ@hÓ«{có»@_x0001__x0001__x0001__x0001__x0001_§×@_x0001__x0001__x0001__x0001__x0001_§×@_x0001__x0001__x0001__x0001__x0001_§×@_x0001__x0001__x0001__x0001__x0001_§×@_x0001__x0001__x0001__x0001__x0001_§×@_x0001__x0001__x0001__x0001__x0001_§×@Øú-¤·Ó@lù³ZÝ¢À_x0001__x0001__x0001__x0001__x0001_§×@^I{²Í@ÃÙ?ôÎJÓ@b¥§´ÓnÒ@_x0001__x0001__x0001__x0001__x0001_§×@_x0012__x0010_;J4Ò@_x0001__x0001__x0001__x0001__x0001_§×@ú$úl¼pÁ@_x0001__x0001__x0001__x0001__x0001_§×@f?÷Õ¦Ï@:Xë_x001D_wË@_x0001__x0001__x0001__x0001__x0001_§×@õ;J±_Ö@È_x0018_Un{"Õ@_x0001__x0001__x0001__x0001__x0001_§×@ûÜÂÀRwÔ@~³)¾T_x0003_È@_x001A_HêPK·Ö@_x0001__x0002_äÜ&amp;bJÔ@_x0015_AL`Ö@Û&gt;_x0018_yËÒ@_x0001__x0001__x0001__x0001__x0001_§×@_x0001__x0001__x0001__x0001__x0001_§×@õ@Ô_x000F_­_x0005_Ö@lb¿M·Ö@_x0001__x0001__x0001__x0001__x0001_§×@_x0001__x0001__x0001__x0001__x0001_§×@¸{qê­|×@À»ÃÔ¿½@_x0001__x0001__x0001__x0001__x0001_§×@_x0001__x0001__x0001__x0001__x0001_§×@ jh¡Î´@¹Ú¾_x0007_Ô@_x0016__x000C_|oÇËÖ@_x001C_Û&gt;ÈÀ@þ_x0007__x0015__x0007_1Õ@êµîÑÙÒ@_x0001__x0001__x0001__x0001__x0001_§×@æ_x0004_2Ó$0Â@_x0001__x0001__x0001__x0001__x0001_§×@_x0001__x0001__x0001__x0001__x0001_§×@_x0001__x0001__x0001__x0001__x0001_§×@_x000D_­_x000C_jfÒ@_x000C_¬d{¾Ñ@&gt;,¯»óÕË@_x0001__x0001__x0001__x0001__x0001_§×@÷_x000D_0¸_x000B_éÒ@r_x0017_ú[0Ò@¼Úa²·@_x0001__x0001__x0001__x0001__x0002__x0004__x0002_§×@ò_x0019_Ö®õX×@_x0002__x0002__x0002__x0002__x0002_§×@_x0002__x0002__x0002__x0002__x0002_§×@_x0002__x0002__x0002__x0002__x0002_§×@ZF¸ëDÖÔ@_x0002__x0002__x0002__x0002__x0002_§×@^·úþeÔ@_x0002__x0002__x0002__x0002__x0002_§×@_x0002__x0002__x0002__x0002__x0002_§×@_x0002__x0002__x0002__x0002__x0002_§×@_x0002__x0002__x0002__x0002__x0002_§×@_x0002__x0002__x0002__x0002__x0002_§×@ú`S§VáÒ@_x0002__x0002__x0002__x0002__x0002_§×@_x0002__x0002__x0002__x0002__x0002_§×@vÿ)ýtÍ@_x0002__x0002__x0002__x0002__x0002_§×@¨^Ð_x000D_ÃGÓ@,íw&gt;HlÑ@_x000D_²'åìjÑ@hXÍÛctÒ@ñ«¿Ò@·9ØÌJÑ@_x0016__x0001_+_x001D_[Æ@ÒÓîFØAÕ@gh7_x0005_Ó@yh_x001A__x000C_|Õ@_x0002__x0002__x0002__x0002__x0002_§×@_x0002__x0002__x0002__x0002__x0002_§×@Ø&gt;_x0003_{_x000E_/Ì@_x0002__x0002__x0002__x0002__x0002_§×@_x0003__x0005__x0003__x0003__x0003__x0003__x0003_§×@_x0003__x0003__x0003__x0003__x0003_§×@_x0003__x0003__x0003__x0003__x0003_§×@]J_x0007_lÔ@úL_x0008_Ù1Ç@_x0003_%]ª~Æ@DI_x0011__x0019_u¿Á@_x0003__x0003__x0003__x0003__x0003_§×@ª"_x0003_!_x0012_Ã@zôf_x0005_CÑ@:Èí_x001E_Ö_x0001_Ö@_x0003__x0003__x0003__x0003__x0003_§×@Úäª_x0012_LÔ@_x0008_D|_x0019_Ö@Í_x001F_ØG*)Ô@Ö\É×@hxâB	qÓ@T_x001A_øÙôÕ@_x0003__x0003__x0003__x0003__x0003_§×@â_x0010_§ _x0016_ùÖ@_x0003__x0003__x0003__x0003__x0003_§×@k8®_x0003__x0004_ãÒ@x_x0013__x0002_"Ò@_x0003__x0003__x0003__x0003__x0003_§×@_x0003__x0003__x0003__x0003__x0003_§×@_x0003__x0003__x0003__x0003__x0003_§×@í_x000D_[_x000E_Ò@_x0003__x0003__x0003__x0003__x0003_§×@_x0003__x0003__x0003__x0003__x0003_§×@*jÖ@å2#/gPÑ@_x0003__x0003__x0003__x0003__x0001__x0003__x0001_§×@_x0001__x0001__x0001__x0001__x0001_§×@¨Èøe_Ü¤@t4°_x000F_R_x0013_×@{_x0005_m¼ËÑ@_x0001__x0001__x0001__x0001__x0001_§×@_x0001__x0001__x0001__x0001__x0001_§×@þ_x001C_«g«hÖ@ÝWÞ@¼ÕÕ@#_x0015_¸ñ­dÕ@_x0002__x0010_t¹îÕ@_x0001__x0001__x0001__x0001__x0001_§×@_x0001__x0001__x0001__x0001__x0001_§×@*&gt;?uÊÓ@ú_x0001_a{ÖÏÕ@tªÕÕ&lt;m¸@_x0001__x0001__x0001__x0001__x0001_§×@B¾_x0001__x0001_Ð@´÷1.ÔÔ@ZÞºKg'Ò@J|mòJ¶Ò@Eg_x001A_kã Ñ@_x0006_p&lt;uÄÕ@çÔVýg~Õ@_x000E_JbêïÔ@_x0001__x0001__x0001__x0001__x0001_§×@À¼¦8ÓËÕ@ÐMÂù@»8m}Ñ@_x0001__x0001__x0001__x0001__x0001_§×@Á_ü^j×@_x0001__x0001__x0001__x0001__x0001_§×@</t>
  </si>
  <si>
    <t>c6b7cce9f136a22b5edf979d296bca07_x0001__x0002_Ç %äÒ@bÙãÙ_x0012_Ö@u½ÿ­QXÕ@_x0001__x0001__x0001__x0001__x0001_§×@_x0001__x0001__x0001__x0001__x0001_§×@_x0001__x0001__x0001__x0001__x0001_§×@_x0001__x0001__x0001__x0001__x0001_§×@$_x0005_o Ù4Õ@9Ó_x000B_f~|Ò@ ÂyËªÊ@_x001C_îO¤Õ@_x0001__x0001__x0001__x0001__x0001_§×@J¶ó¶·Ô@¥ìÙÙHÒ@zk_x001A_ÂÁÕ@4ØYt×@)^W²×_x000E_Ô@_x0001__x0001__x0001__x0001__x0001_§×@_x0001__x0001__x0001__x0001__x0001_§×@_x0001__x0001__x0001__x0001__x0001_§×@_x0001__x0001__x0001__x0001__x0001_§×@_x0001__x0001__x0001__x0001__x0001_§×@_x0001__x0001__x0001__x0001__x0001_§×@UÂM_x000B_Ô@ëNl4Ö@:"µ_x0016_Ò@_x0001_XâÉ Ó@_x0001__x0001__x0001__x0001__x0001_§×@ü	_x0003_Si&amp;Ê@ºÝ_x0010_£VÖ@ß´ _x0019_×@4ÿ ®_x0001__x0002__x0018_qÒ@_x0001__x0001__x0001__x0001__x0001_§×@Ì_x0007_¡½_x0013_ÆÏ@ÿß_x000D_þùÑ@_x0001__x0001__x0001__x0001__x0001_§×@ò^@}óöÑ@èP'ÕVäÓ@ÊÂ\_x001D_»Õ@_x0001__x0001__x0001__x0001__x0001_§×@~²×8_x0006_"Ö@_x0001__x0001__x0001__x0001__x0001_§×@`_x0005_­ÌÌeÀ _x0013_vÌ_x0002_×@HgiºÕ@_x0001__x0001__x0001__x0001__x0001_§×@_x0001__x0001__x0001__x0001__x0001_§×@_x0001__x0001__x0001__x0001__x0001_§×@_gÍÄ@vìíèU×@ªï*½réÇ@_x0001__x0001__x0001__x0001__x0001_§×@yí9:×@_x0001__x0001__x0001__x0001__x0001_§×@èÜvº³È@_x0001__x0001__x0001__x0001__x0001_§×@_x001E_y_x0004_yÐ@Ï\V+tÕ@8Ð_x001F_áê	×@ÜÁï*ÚéÕ@ÀÒ_x0004_ÊÓ@ÿ°C¼_x0008_Ó@_x0001__x0001__x0001__x0001__x0001_§×@_x0001__x0002_U²SÝ¤_x000E_Ð@_x0001__x0001__x0001__x0001__x0001_§×@Æ_x0019_ÔÉÂ@æ¢vÅñÒ@&lt;Ë^C¾@É*_x000D_­:_x0001_×@@_x0003_kÜ_x001E_gÀw_x0016_QXòÑ@	»$bþ_x0004_Õ@LVØÈ©,×@èCÂ_Ì@_x0001__x0001__x0001__x0001__x0001_§×@¤YÚÖéê¿@_x0001__x0001__x0001__x0001__x0001_§×@_x0001__x0001__x0001__x0001__x0001_§×@_x0001__x0001__x0001__x0001__x0001_§×@_x000E_V¢¡¥×@f_x0013_øËÕ@_x0001__x0001__x0001__x0001__x0001_§×@h:Ú_x0002_âºÑ@`Jjæ×@_x0001__x0001__x0001__x0001__x0001_§×@_x0016_jå=RóÔ@ æzó_x0004_dÓ@³_x0006_H=ÞÓ@5Õôl÷ÀÑ@_x0001__x0001__x0001__x0001__x0001_§×@_x0001__x0001__x0001__x0001__x0001_§×@_x0001__x0001__x0001__x0001__x0001_§×@_x0001__x0001__x0001__x0001__x0001_§×@Ô¡P×Î@&gt;ï;_x0001__x0007_Ü_x0011_Õ@DuN%_x0001_Ö@t_x0005_ÚõÔÑ@Ì&gt;_x0003_keëÖ@ò^LdªÖ@_x0003_Í¨_x0010__x000B_Ö@_x0001__x0001__x0001__x0001__x0001_§×@x_x000B_@_x0006_ÆÔ@bjgßÎÑ@_x0001__x0001__x0001__x0001__x0001_§×@v¥zÐ_x0004_×@Jc³z{OÊ@j°_x0015_±_x0018_P×@_x0001__x0001__x0001__x0001__x0001_§×@_x0004_x_x0018__x000E_Ê,Ñ@­Ä-ó£µÓ@_x0001__x0001__x0001__x0001__x0001_§×@s¹_x000F_4¥g×@¤B~©`Õ@_x0001__x0001__x0001__x0001__x0001_§×@h_x000F_Ìn]_x0002_Ó@_x0017_×ÓªÔ@_x0001__x0001__x0001__x0001__x0001_§×@¼ÜdZÑ@kSÄqò×@¿pÕÅO¯Ñ@_x0001__x0001__x0001__x0001__x0001_§×@¥f­Å£Ò@_x0001__x0001__x0001__x0001__x0001_§×@_x0001__x0001__x0001__x0001__x0001_§×@üÈoÔ~Ç@.e±ååÐ@_x0001__x0002__x0001__x0001__x0001__x0001__x0001_§×@ÿLÆrÕ@_x0001__x0001__x0001__x0001__x0001_§×@_x0001__x0001__x0001__x0001__x0001_§×@_x0001_µáÓÌ@(_x0004_ý_x0018_îÉ@_x0001__x0001__x0001__x0001__x0001_§×@_x001E__x0015_·ÝD°Ç@¥%(Ïù`Ò@®&amp;qÂÓ@_x0001__x0001__x0001__x0001__x0001_§×@êMÌ9¾É@_x000C_m%aÑ@ ß_x001C__x000F_º_x0006_Æ@P'(Sk¦ @áÇK?Ñ@_x0003_¶èO'ñÓ@_x0001__x0001__x0001__x0001__x0001_§×@8:JøVÉ@\_x001A_'_x000E__x0017_Ö@_x0013_Û_x001D_IÒ@bÎ0ZxÑ@_x0001__x0001__x0001__x0001__x0001_§×@_x0001__x0001__x0001__x0001__x0001_§×@_x0010_Ú~|b_×@¢_x0007__x001D_J#×@_x0001__x0001__x0001__x0001__x0001_§×@_x0001__x0001__x0001__x0001__x0001_§×@Ò.÷ãNÐ@ú@ÖÁbÀ@~_x000D_Ó"0×@â­_x0015_L_x0001__x0002_þ_x0008_Õ@÷&gt;ä_x0004_NþÑ@¼cbnÎ@_x0001__x0001__x0001__x0001__x0001_§×@_x0001__x0001__x0001__x0001__x0001_§×@$;¸w¯ÒÖ@a×]G&gt;Ö@_x0001__x0001__x0001__x0001__x0001_§×@¸ÂÊõ"Ó@_x0001__x0001__x0001__x0001__x0001_§×@_x0001__x0001__x0001__x0001__x0001_§×@þ¦Vqq×@_x0001__x0001__x0001__x0001__x0001_§×@(è_x0014_)_x001D__x0018_Ñ@_x0001__x0001__x0001__x0001__x0001_§×@_x0001__x0001__x0001__x0001__x0001_§×@_x0001__x0001__x0001__x0001__x0001_§×@¤l/7³¢×@_x0001__x0001__x0001__x0001__x0001_§×@_x0001__x0001__x0001__x0001__x0001_§×@ßfmNùÈ@¡¾=°Ò@_x0001__x0001__x0001__x0001__x0001_§×@\ÙM*Ó@_x0001__x0001__x0001__x0001__x0001_§×@À ªÙ1¯Ó@°ÏëOZ9×@_x0001__x0001__x0001__x0001__x0001_§×@_x0001__x0001__x0001__x0001__x0001_§×@õ¾k_x001D_Ò@P_x0006_Ù"ßÔ@D|_x000D_çHwÊ@_x0001__x0002_nôÏ77cÕ@_x0001__x0001__x0001__x0001__x0001_§×@_x0001__x0001__x0001__x0001__x0001_§×@_x0001__x0001__x0001__x0001__x0001_§×@_x0002_õ(6×@ª_x0011_JaÐ@_x0001__x0001__x0001__x0001__x0001_§×@_x0001__x0001__x0001__x0001__x0001_§×@_x0001__x0001__x0001__x0001__x0001_§×@_x0018_íëÏ-&lt;Ô@à¡GöóÐÔ@úÊ47§Ñ@_x0001__x0001__x0001__x0001__x0001_§×@ã3UhÕ@ZrDkÅ@_x0001__x0001__x0001__x0001__x0001_§×@ÀµR¢ÂV×@¥Û$Ô¬Ô@_x0001__x0001__x0001__x0001__x0001_§×@}(TÑ@_x0001__x0001__x0001__x0001__x0001_§×@_x0001__x0001__x0001__x0001__x0001_§×@_x0001__x0001__x0001__x0001__x0001_§×@_x0001__x0001__x0001__x0001__x0001_§×@_x0001__x0001__x0001__x0001__x0001_§×@_x0001__x0001__x0001__x0001__x0001_§×@_x0001__x0001__x0001__x0001__x0001_§×@Róßâd×@_x0001__x0001__x0001__x0001__x0001_§×@_x0001__x0001__x0001__x0001__x0001_§×@_x0001__x0001__x0001__x0001__x0001_§×@_x0001__x0001__x0001__x0001__x0001__x0002__x0001_§×@Ô¡o&amp;dr³@_x0001__x0001__x0001__x0001__x0001_§×@_x001B_¼Àó²_x0018_Ò@@÷0ç@ Á@«3Û@éÑ@÷ð_x0006_vÒ9Ò@_x0001_'cèªÚ@ÀlWU¬Ò@_x0001__x0001__x0001__x0001__x0001_§×@I;jVêÒ@_x0001__x0001__x0001__x0001__x0001_§×@éªùSxÖ@?ÕÚ[ÚÖ@_x0001__x0001__x0001__x0001__x0001_VØ@Ö_x001D_ÝH	ùÉ@_x0001__x0001__x0001__x0001__x0001_VØ@B ¬a:¤Ò@Z[Ã_x0013_Ì×@l¥µaÉÖ@&lt;oÓ0Ó@Ích_x001D_ÆêÒ@ìÁæwÖ@_x0001__x0001__x0001__x0001__x0001_VØ@_x0001__x0001__x0001__x0001__x0001_VØ@_x0001__x0001__x0001__x0001__x0001_VØ@ ¿ÍÛÉ@	ÊX±3Ô@_x0001__x0001__x0001__x0001__x0001_VØ@æ4_x0013_J_x0008_âÕ@3_x000D_e_x0018_3Î@=~"/Î.×@_x0002__x0003_¯rÑ-#ÐÔ@_x0002__x0002__x0002__x0002__x0002_VØ@(÷:`UÜ¾@_x0002__x0002__x0002__x0002__x0002_VØ@l_x0001_ebÕÖ@_x001E_º¿yRÕ@_x000C_0/|ÐYÖ@"õÙP$]Ò@õÎø0´%ÈÀ"0¯/"Ø@_x0002__x0002__x0002__x0002__x0002_VØ@_x0002__x0002__x0002__x0002__x0002_VØ@_x0002__x0002__x0002__x0002__x0002_VØ@_x0002__x0002__x0002__x0002__x0002_VØ@°ÇôªÁ·@_x0002__x0002__x0002__x0002__x0002_VØ@ó9_x000B_ôñÈ×@Ô:Tó¨Õ@_x0002__x0002__x0002__x0002__x0002_VØ@_x0002__x0002__x0002__x0002__x0002_VØ@_x0002__x0002__x0002__x0002__x0002_VØ@Þ_x0001__x0008_;jlË@AFIáb§@Â_x000C_äçUÊ@_x0005_qyþÕ@_x0002__x0002__x0002__x0002__x0002_VØ@_x0002__x0002__x0002__x0002__x0002_VØ@&gt;G]_x000D_*MÕ@s¯7J¼xÔ@ðöå	N!×@°ÂaÛªûÓ@²ó_x001F__x0003__x0004_S&amp;Ò@_x0003__x0003__x0003__x0003__x0003_VØ@d¯ÚP°Ö@_x0003__x0003__x0003__x0003__x0003_VØ@Ôsg_x0001_5C´@}»DögÕ@DÌ_x001A_ç0r@¼ Ùî¡Õ@Qý0¼[%Ö@$sÙt}Ñ@_x0003__x0003__x0003__x0003__x0003_VØ@_x0003__x0003__x0003__x0003__x0003_VØ@87x_x0012_êÍ@_x0003__x0003__x0003__x0003__x0003_VØ@¸_x0002_ÿdÕ@wÖ½0Ö@_x0003__x0003__x0003__x0003__x0003_VØ@_x0003__x0003__x0003__x0003__x0003_VØ@²$í°_x001E_Ö@_x0003__x0003__x0003__x0003__x0003_VØ@_x0003__x0003__x0003__x0003__x0003_VØ@_x0003__x0003__x0003__x0003__x0003_VØ@_x0003__x0003__x0003__x0003__x0003_VØ@_x0003__x000F_Ü9_x000C_ûÐ@_x0003__x0003__x0003__x0003__x0003_VØ@å]²®ÒôÂÀª÷u_x0014_¹(Ø@ª_x000D_ûæFá×@_x0003_u_x0007_C´À_x0019_©¡Ô@_x000C_bckåÕ@6´lgM_x0018_Õ@_x0001__x0003_,iªG%Ø@_x0014__x0011_ÝY_x001F_&amp;Ô@´`_x0010_:t¡Àº³Iñ_x0012_ Ð@òW®!qÕ@"ç_x0012_{ÍAÕ@_x0001__x0001__x0001__x0001__x0001_VØ@_x0006_NÛhÓ@_x0001__x0001__x0001__x0001__x0001_VØ@º­zvÒµÑ@¾D7cüÔ@ì_x000C__x0012_*×?¼@_x0001__x0001__x0001__x0001__x0001_VØ@rüOE	`×@_x0001__x0001__x0001__x0001__x0001_VØ@ìqîõÚÏ@!_x0005_õ¿àóÑ@øÌ_x001B_ä2Ã@ºó¤Ö@_x0004_q`ÃX¤Àû²%Ê\ªÔ@_x0001__x0001__x0001__x0001__x0001_VØ@_x0001__x0001__x0001__x0001__x0001_VØ@çï_x000B__x0010_BÍÀ_x0001__x0001__x0001__x0001__x0001_VØ@õ_x000C_¾ýïÖ@7ä_x0004_OÃ@_x0001__x0001__x0001__x0001__x0001_VØ@èN3WJ~Ó@,ð_x0006_èÑ@qã],Ò@¸þ}_x0002__x0001__x0003_ÓÌ@LDaçy_x000D_×@à_x000F_¤(K_x0008_Ó@N`ÅQÒ@_x0018_ç_x0006_¤Ò@_x0001__x0001__x0001__x0001__x0001_VØ@_x0001__x0001__x0001__x0001__x0001_VØ@_x0010_ZÒ¦é×@Öl´¢c§×@_x0001__x0001__x0001__x0001__x0001_VØ@_x0001_5&lt;f$BÖ@üõndÖrÔ@8EÈ##°Ò@_x000C_ÅÔ@_x0001__x0001__x0001__x0001__x0001_VØ@\s·¥BÍ@_x0001__x0001__x0001__x0001__x0001_VØ@Z®Ú3_x001B_uÒ@0Q¬_x001E_Ø@_x0001__x0001__x0001__x0001__x0001_VØ@_x0001__x0001__x0001__x0001__x0001_VØ@v?ó&gt;üÖ@_x0002_),}wòÕ@Ç_x0014_ _x0012_zÖ@_x0001__x0001__x0001__x0001__x0001_VØ@_x0007_Ã_x0016_Ë_x0008_ÚÑ@_x0001__x0001__x0001__x0001__x0001_VØ@y`Tí1Ø@æÿBBÙÀ@Ýë_x000F_ßÔ«Ó@_x0002__Í¹Ô@8«Â_x0016_,{Ä@_x0001__x0003__x0001__x0001__x0001__x0001__x0001_VØ@_x0001__x0001__x0001__x0001__x0001_VØ@_x0001__x0001__x0001__x0001__x0001_VØ@Kø¹®Ò@_x0001__x0001__x0001__x0001__x0001_VØ@_x0001__x0001__x0001__x0001__x0001_VØ@Ð´~cÚÔ@Ö^÷@±Ò@J(8d,Ø@_x001D_Ð_x0001_äp-Ô@º;_x000C_âÓ@(¦&amp;ûEÔ@P(ø6ë_x0008_Ô@_x0001__x0001__x0001__x0001__x0001_VØ@_x0001__x0001__x0001__x0001__x0001_VØ@"×¾éÕ×@_x0001__x0001__x0001__x0001__x0001_VØ@IÚþ_x0012_ iÔ@H»&lt;ìÔ@&lt;'QOÖ@_x0001__x0001__x0001__x0001__x0001_VØ@8ö\_x0002_#_x0013_Õ@4l·»¶ÖÓ@mJµÎÔ@Üß_x0010_m´éÕ@j«À_x0008_«Ô@l°{@õû¶@_x0001__x0001__x0001__x0001__x0001_VØ@/×­/ø¨Ò@_x000D_{cX_x0015_Ö@(uÄÇ_x0017_7Ö@D]4³_x0002__x0003__x000B_»Õ@÷¤jô_x0007_×@ÐüÏÓÚÓ@[.½l_x0004_Õ@_x0018_	§£NÂÓ@¸Îf¾»bÕ@_x0002__x0002__x0002__x0002__x0002_VØ@_x001D_ØÞ_x0004_ÓÖ@ IZð_x0018_Ð@_x0002__x0002__x0002__x0002__x0002_VØ@_x0002__x0002__x0002__x0002__x0002_VØ@q_x000C_©_x001C_÷Õ@ðÙÊT¾_x0016_Â@_x0002__x0002__x0002__x0002__x0002_VØ@_x0002__x0002__x0002__x0002__x0002_VØ@_x000B_Õ$îrÀ_x0002__x0002__x0002__x0002__x0002_VØ@¼?uc	×@ÿ_x0013_1²Ô@î_x0001_4rÚÑ@_x0018_à5:(Ã×@_x0002__x0002__x0002__x0002__x0002_VØ@ºElÄKX×@_x0002__x0002__x0002__x0002__x0002_VØ@_x0002__x0002__x0002__x0002__x0002_VØ@p_x0003_øS«YÓ@_x0006_b¾K¬×@ðM _x0016_!'Ö@_x0002__x0002__x0002__x0002__x0002_VØ@ÚøQê­@A_x0011__x000B_R.mÔ@¡Ú±ïÓ@_x0002__x0003__x0002__x0002__x0002__x0002__x0002_VØ@_x0008_äT_x001D_§Ö@_x0002__x0002__x0002__x0002__x0002_VØ@½yMtvÓ@_x0002__x0002__x0002__x0002__x0002_VØ@_x0002__x0002__x0002__x0002__x0002_VØ@Fü»Â_x000B_Ó@_x0002__x0002__x0002__x0002__x0002_VØ@_x0002__x0002__x0002__x0002__x0002_VØ@_x0002__x0002__x0002__x0002__x0002_VØ@_x0002__x0002__x0002__x0002__x0002_VØ@ú.n=-É@_x0002__x0002__x0002__x0002__x0002_VØ@Ðð¿9Ä@³&amp;_x0004_,fÒ@¢Id¶Û9×@_x0002__x0002__x0002__x0002__x0002_VØ@Ìeé±_x0004__x0014_Ö@¬.µ(¡hÖ@2ç_x0014_=&lt;rÖ@à_x0013_XnÙ¨Ó@_x0002__x0002__x0002__x0002__x0002_VØ@_x0010_wÙÍ_x0003_Ð@û(_x0013_bçÓ@¾H¯+õuÖ@_x0010_ÊÌí»{©@Àönfc¸Õ@Ü_x0001_ÝLÒ@_x0002__x0002__x0002__x0002__x0002_VØ@¨_x0004_÷^ì­À_x0002__x0002__x0002__x0002__x0002_VØ@_x0002__x0002__x0002__x0002__x0001__x0002__x0001_VØ@àn+¹ÕÑÓ@Ãb_x0014_ìvÔ@_x0001__x0001__x0001__x0001__x0001_VØ@0_x0016_þ¢tä @_x001B_ËoÓ@_x0001__x0001__x0001__x0001__x0001_VØ@_x0001__x0001__x0001__x0001__x0001_VØ@â¸_x0001__x0010_îÖ@_x0001__x0001__x0001__x0001__x0001_VØ@Â_x0004_ÿ_x0012_×@×pUÈ³Ô@_x0001__x0001__x0001__x0001__x0001_VØ@¨]RµÈéÔ@_x0012_4ä_x0017__x0010_Ô@(§[YÄ*×@èû§UÔñÓ@_x0001__x0001__x0001__x0001__x0001_VØ@Ò¿_ÔY×@ÛHW+_x0008_¹Ö@_x0001__x0001__x0001__x0001__x0001_VØ@_x0001__x0001__x0001__x0001__x0001_VØ@_x0011_ëT8t×@kÚJ+]¾Ô@Þ"@è8Õ@v³LT-Õ@_x0007__x0014_²_x0012_Ö@Þ\*H0Ö@_x0001__x0001__x0001__x0001__x0001_VØ@¢]'üOÓÓ@â½ë.Ü^Ó@_x0001__x0001__x0001__x0001__x0001_VØ@_x0001__x0005_²/`åÉEÕ@tMO_x001F_Ó@aÕÕ@_x0001__x0001__x0001__x0001__x0001_VØ@öÑ)ú×ÿÂ@Îe´¼¨vÕ@qoØ¨ä×@Nâ_x0016_G_x0013_Õ@R_x0004_ß\&amp;_x000F_×@_x0001__x0001__x0001__x0001__x0001_VØ@_x0001__x0001__x0001__x0001__x0001_VØ@¢³jU_x000F_Õ@_x0001__x0001__x0001__x0001__x0001_VØ@.¡_¿F~Ò@_x0001__x0001__x0001__x0001__x0001_VØ@°M_x0002_ÞÍÓ@_x0001__x0001__x0001__x0001__x0001_VØ@_x0001__x0001__x0001__x0001__x0001_VØ@8|C5_x001C_þ®@HÚqÁ)ÖÕ@+äN¡ÉÓ@_x0001__x0001__x0001__x0001__x0001_VØ@¦_x0003_ácP5Õ@íG½ñ¾Ö@N_x0018__x000B_hyÕ@_x0012_Á~ÁPnÐ@´FdFÖ@,_x0008_§;¢q×@T9Æõ*_x0010_Ó@_x0001__x0001__x0001__x0001__x0001_VØ@_x0001__x0001__x0001__x0001__x0001_VØ@Þf`_x0001__x0002_$ÈÅ@³hR­9¶Ô@_x0001__x0001__x0001__x0001__x0001_VØ@_x0001__x0001__x0001__x0001__x0001_VØ@'_x0017_e®½úÖ@"égÒÃ#Ô@DÂï_x0014_p=Ñ@2_x0019_¹R-ÀÀ_x0016___x000C_åï_x0001_Ö@_x0001__x0001__x0001__x0001__x0001_VØ@_x0001__x0001__x0001__x0001__x0001_VØ@_x0001__x0001__x0001__x0001__x0001_VØ@ãºJ(B_x0008_Õ@_x0001__x0001__x0001__x0001__x0001_VØ@8é½A_x001A_Ô@_x0012_×Ç`¼Í@_x0001__x0001__x0001__x0001__x0001_VØ@°¿¨$7Ô@_x0001__x0001__x0001__x0001__x0001_VØ@¨_x0010_ÿÒ2êÌ@_x0001__x0001__x0001__x0001__x0001_VØ@°7a}+½Ô@_x0001__x0001__x0001__x0001__x0001_VØ@_x0001__x0001__x0001__x0001__x0001_VØ@U_x000E_%¤Ô@0§_x0014_j@Ç@_x0001__x0001__x0001__x0001__x0001_VØ@¾_x0002_èãOÐ@_x0001__x0001__x0001__x0001__x0001_VØ@_x0001__x0001__x0001__x0001__x0001_VØ@_x0001__x0001__x0001__x0001__x0001_VØ@*lLddÕ@_x0001__x0002_ôM0&gt;_x001C_Ó@_x0001__x0001__x0001__x0001__x0001_VØ@¬FêÐT'Ò@_x0001__x0001__x0001__x0001__x0001_VØ@È_x0019__x0006_qÂ@Øò_x001A_CÔÕ@ñòz`D¶À£_x0017_tÎûFÕ@_x0001__x0001__x0001__x0001__x0001_VØ@_x0001__x0001__x0001__x0001__x0001_VØ@ôJ_x0019_7bÕ@n_x000F_çÔ_x0001_×@Ló_x001B_kKÓ@H_x001E__x0012_4¬^Õ@gjs6××@¦JJñ²Ó@&lt;ÀÅ%_x001F_Õ@!y5ïMÔ@_x0001__x0001__x0001__x0001__x0001_VØ@X_x0018_Ú©Ô@_x0001__x0001__x0001__x0001__x0001_VØ@_x0001__x0001__x0001__x0001__x0001_VØ@´àöÁ@×@_x0001__x0001__x0001__x0001__x0001_VØ@_x0001__x0001__x0001__x0001__x0001_VØ@8=¼öXÕ@f_x000C_ûÑ]HØ@_x0010_©o'îÓ@ªª¯_x0004_Q¤Ö@@µÙ6BØ@_x0001__x0001__x0001__x0001__x0001_VØ@_x0001__x0001__x0001__x0001__x0001__x0002__x0001_VØ@_x0001__x0001__x0001__x0001__x0001_VØ@_x0001__x0001__x0001__x0001__x0001_VØ@ZXôÖ@×q0ã^üÕ@íQc(ÄÕ@_x0001__x0001__x0001__x0001__x0001_VØ@_x0001__x0001__x0001__x0001__x0001_VØ@ÚIâÔ@_x0001__x0001__x0001__x0001__x0001_VØ@Æ_x0002__x0016_6QQ×@V*¥þÒ@_x0005_»Ð|_x0007_Ö@_x0001__x0001__x0001__x0001__x0001_VØ@p`n¶©Î@¤äîQÕ@ìrÀ{Ô1×@_x0001__x0001__x0001__x0001__x0001_VØ@_x0002_EÑBº×@Î÷«`~×@:ßÌ&amp;©Ì@ðØ»dÔ@_x0001__x0001__x0001__x0001__x0001_VØ@_x0001__x0001__x0001__x0001__x0001_VØ@_x0001__x0001__x0001__x0001__x0001_VØ@Ý-¤î)×@PÛ³hÖ@_x0001__x0001__x0001__x0001__x0001_VØ@&gt;®_x0004_é?Ô@_x0001__x0001__x0001__x0001__x0001_VØ@_x0001__x0001__x0001__x0001__x0001_VØ@_x0001__x0001__x0001__x0001__x0001_VØ@_x0001__x0002__x0001__x0001__x0001__x0001__x0001_VØ@Ù:_x001A_ùKÕÔ@_x0001__x0001__x0001__x0001__x0001_VØ@6W¯_x0010_Ò@_x0001__x0001__x0001__x0001__x0001_VØ@_x0001__x0001__x0001__x0001__x0001_VØ@_x0001__x0001__x0001__x0001__x0001_VØ@_x0018__x0005_8Í_x0019_«@_x0001__x0001__x0001__x0001__x0001_VØ@oÖ·_x0013_Ó@,_x0010_5}_x0017_KØ@_x0001__x0001__x0001__x0001__x0001_VØ@_x0001__x0001__x0001__x0001__x0001_VØ@ð_x000D_¥ÔíÚ@Zã²ÝÌÖ@_x0001__x0001__x0001__x0001__x0001_VØ@0áÐÇ;!Ó@_x0001__x0001__x0001__x0001__x0001_VØ@úÅ¾ðÕ@2_x0017_mI©)Ö@_x0001__x0001__x0001__x0001__x0001_VØ@È_x0002_9ö r¥@?_x000E_kë Ô@_x0001__x0001__x0001__x0001__x0001_VØ@ïÜë`ÔÌÔ@6]=B¹áÖÀ_x0001__x0001__x0001__x0001__x0001_VØ@T_x001F_îj¢%Î@FÖ¢7ùêÕ@_x0001__x0001__x0001__x0001__x0001_VØ@¼ÀÒûÕ@¶_x0014__x0001__x0003_¾Ç@_x0001__x0001__x0001__x0001__x0001_VØ@_x0001__x0001__x0001__x0001__x0001_VØ@N½°_x0002_DÐ@þ _x0003_ü;Ö@E{ö	c-Ö@öÕøbÔ@_x0001__x0001__x0001__x0001__x0001_VØ@è~!ÿÜ:Ó@j(_x0011_W_x0015_Ç@-s_x001C_s©Â@_x0003_T÷°Á@_x0001__x0001__x0001__x0001__x0001_VØ@_x0001__x0001__x0001__x0001__x0001_VØ@_x0001__x0001__x0001__x0001__x0001_VØ@_x0001__x0001__x0001__x0001__x0001_VØ@_x0007__+fÓ@_x0001__x0001__x0001__x0001__x0001_VØ@_x0001__x0001__x0001__x0001__x0001_VØ@ì½¤&lt;â_x0003_½@_x0001__x0001__x0001__x0001__x0001_VØ@_x0003__x0006_îóÒ@69õ@ßÖ@_x0001__x0001__x0001__x0001__x0001_VØ@åm_x0005_3"f×@x¹_x0006_·Î_x0010_Ö@_x0001__x0001__x0001__x0001__x0001_VØ@}|û-õÓ@_x0010_&lt;föz²@_x0012_v6WÖ@*Øaó&gt;ÐË@Köúy_x0004_Ø@_x0001__x0003_2´_x001D__x0006_3Ø@ÈÔZ®k±À_x0001__x0001__x0001__x0001__x0001_VØ@_x001B_¹¶f|CÔ@gêïÅÔ@_x0001__x0001__x0001__x0001__x0001_VØ@_x0001__x0001__x0001__x0001__x0001_VØ@_x001D_çÑ_x0007__x0019_×@cp.ÆÖ@q\ÆÿÖ@_x0001__x0001__x0001__x0001__x0001_VØ@_x0001__x0001__x0001__x0001__x0001_VØ@_x0001__x0001__x0001__x0001__x0001_VØ@_x0001__x0001__x0001__x0001__x0001_VØ@_x0001__x0001__x0001__x0001__x0001_VØ@Î±ä÷ÞöÖ@.j_x0019_5@ÐÖ@×~î=lÕ@_x0014_{Ñ{Ó@ _x0002_¢[OØ@_x0001__x0001__x0001__x0001__x0001_VØ@_x0001__x0001__x0001__x0001__x0001_VØ@_x0001__x0001__x0001__x0001__x0001_VØ@_x0001__x0001__x0001__x0001__x0001_VØ@{QLÐäÔ@P ]ÉãHÔ@_x0001__x0001__x0001__x0001__x0001_VØ@_x0001__x0001__x0001__x0001__x0001_VØ@_x0001__x0001__x0001__x0001__x0001_VØ@H$Qku÷¸@¸Îm¬èàÓ@_x0001__x0001__x0001__x0001__x0001__x0003__x0001_VØ@_x0001__x0001__x0001__x0001__x0001_VØ@_x001A__x0017_@_x000F_CÓ@&lt;5¥Ì|_x001E_×@_x000F_a¡ðÔ@_x0001__x0001__x0001__x0001__x0001_VØ@4t_x0013_qóÜÐ@&amp;ÃMÀïDÓ@P üÑ×@0ûS_x001C_»Ö@ !8_x0002_zÒ@_x0012_,ÀA0Ð@_x0001__x0001__x0001__x0001__x0001_VØ@_x0001__x0001__x0001__x0001__x0001_VØ@RFr_x0003_½À$æUÝº|³@¥Ni1Õ@²Û×ø&amp;mÒ@_x0001__x0001__x0001__x0001__x0001_VØ@¸_x0013_&gt;0£àÒ@_x0001__x0001__x0001__x0001__x0001_VØ@^ÕÇ1¦Ñ@_x0001__x0001__x0001__x0001__x0001_VØ@_x0001__x0001__x0001__x0001__x0001_VØ@Ù~{_x0007__x0019_Ô@_x001C_Æ7ã×@ °IÃ&amp;Õ@øh¶,þ×@¼_x0015__x0008_~ù_x0008_¹À Ã,,D8Ë@_x0001_Þ7È¦ZÌ@ÛÌÆì.Ø@_x0004__x0006__x0002_ù6I6Ø@*÷xÓvGÖ@_x001A_/1!_x001A_È@_x0004_#ª_x0001_&gt;]ÀNÃÑòæ&lt;Ø@Dk¦ÆÁÃÒ@_x0004__x0004__x0004__x0004__x0004_VØ@_x0004__x0004__x0004__x0004__x0004_VØ@_x0004__x0004__x0004__x0004__x0004_VØ@x_x001D_x©ýÑ@ä 1®çßÕ@_x0004__x0004__x0004__x0004__x0004_VØ@TÖ´ç_x0017_¸Ó@°k&lt;CoÖ£@_x0006_ìÔU!\×@_x0004_V¼o`@_x0004__x0004__x0004__x0004__x0004_VØ@¿0zG\Ô@_x0004__x0004__x0004__x0004__x0004_VØ@ûý_x000B_½&lt;=×@_x0004__x0004__x0004__x0004__x0004_VØ@._x0018_è[£ÕÒ@_x0004__x0004__x0004__x0004__x0004_VØ@×|K7È^Ö@_x0004__x0004__x0004__x0004__x0004_VØ@|­¼_x000E_²Ê@,_x0003_fà¯_x0016_Ø@_x0004__x0004__x0004__x0004__x0004_VØ@âí_x0005__x0011_ü&gt;Ö@­À_x000E_4çÕ@_x001E_ñÒ]SÖ@ú£;_x0004__x0001__x0002_¾åÔ@¶ÛêÚ;Ø@_x0001__x0001__x0001__x0001__x0001_VØ@_x0004_pT¹ò$Ï@&lt;þ:ç$äË@±_x000E_æ¦_x001E_vÕ@_x0001_¼G¯_x0001_Ö@ËÏ­8àÃ@_x0001__x0001__x0001__x0001__x0001_VØ@$ØjZøÕ@î=Y¨ØoÖ@ÜhW'ªó×@_x0001__x0001__x0001__x0001__x0001_VØ@þ_x0015_FM@~Ô@_x0001__x0001__x0001__x0001__x0001_VØ@_x000C_H{½Ó@_x001F_D_x0011_3ÆÓ@&lt;#ºß_x0019_óÐ@_x0001__x0001__x0001__x0001__x0001_VØ@_x0001__x0001__x0001__x0001__x0001_VØ@ØQe#_x000C_µÐ@_x0001__x0001__x0001__x0001__x0001_VØ@^çKaÞ Ó@Êú§ûí_x0002_Õ@.^_x0019_åú%×@ÐE=1Vô·@iáïOÔ@_x0001__x0001__x0001__x0001__x0001_VØ@àÐ×·u&amp;Õ@ðÚÕÕeG×@ìÙ^RÞÖ@"_x0003_OÓWÍ@_x0001__x0002_AeÚer¥Ó@èCcö'°@,í©Å@tBªD5Ò@_6\)[&lt;×@_x000C_L_x001F_ªÞÔ@¨NÏâ_x0006_×@_x0001__x0001__x0001__x0001__x0001_VØ@_x0012_AÜ_x0002_ÀÔ@_x0016_ ÎÚÕ@_x0001__x0001__x0001__x0001__x0001_VØ@~O@ÿÔ@à%eÐj×@¡á_x0005__x0008_Ô@Xì¡iÓ@Ä_x0008_ÌìÔ¼Ö@_x0007_p@Ã.µÖ@H|[ zpÔ@"ÂÀÊüÎ@_x0001__x0001__x0001__x0001__x0001_VØ@Håü%º@_x0014_=ö}û×@£Z²ãÓ@cã\_x0005_ñÒ@_x0001__x0001__x0001__x0001__x0001_VØ@þ&lt;`Ó@_x0001__x0001__x0001__x0001__x0001_VØ@5|al,Ö@hÓ«{ci¹@_x0001__x0001__x0001__x0001__x0001_VØ@_x0001__x0001__x0001__x0001__x0001_VØ@_x0001__x0001__x0001__x0001__x0001__x0003__x0001_VØ@_x0001__x0001__x0001__x0001__x0001_VØ@_x0001__x0001__x0001__x0001__x0001_VØ@M\ò_x0013_Ø@Øú-¤_x0002_Ô@lù³Zñ§À_x0001__x0001__x0001__x0001__x0001_VØ@^I{mÌ@ÃÙ?ôÎÓ@b¥§´Ó¹Ò@_x0001__x0001__x0001__x0001__x0001_VØ@_x0012__x0010_;J4ÒÒ@_x0001__x0001__x0001__x0001__x0001_VØ@ú$úl¼+À@_x0001__x0001__x0001__x0001__x0001_VØ@f?÷ÕaÎ@:Xë_x001D_2Ê@_x0001__x0001__x0001__x0001__x0001_VØ@õ;J±ªÖ@È_x0018_Un{mÕ@_x0001__x0001__x0001__x0001__x0001_VØ@ûÜÂÀRÂÔ@~³)¾T¾Æ@_x001A_HêPK_x0002_×@äÜ&amp;bÔ@_x0015_AL«Ö@Û&gt;_x0018_y_x0016_Ó@_x0001__x0001__x0001__x0001__x0001_VØ@_x0001__x0001__x0001__x0001__x0001_VØ@õ@Ô_x000F_­PÖ@lb¿M·èÖ@_x0001__x0001__x0001__x0001__x0001_VØ@_x0001__x0002__x0001__x0001__x0001__x0001__x0001_VØ@¸{qê­Ç×@À»ÃÔ5»@_x0001__x0001__x0001__x0001__x0001_VØ@_x0001__x0001__x0001__x0001__x0001_VØ@ jh¡D²@¹Ú¾RÔ@_x0016__x000C_|oÇ_x0016_×@8,_x0015_·}_x0006_¿@þ_x0007__x0015__x0007_|Õ@êµîÑ$Ó@_x0001__x0001__x0001__x0001__x0001_VØ@æ_x0004_2Ó$ëÀ@_x0001__x0001__x0001__x0001__x0001_VØ@_x0001__x0001__x0001__x0001__x0001_VØ@_x0001__x0001__x0001__x0001__x0001_VØ@_x000D_­_x000C_j±Ò@_x000C_¬d{	Ò@&gt;,¯»óÊ@_x0001__x0001__x0001__x0001__x0001_VØ@÷_x000D_0¸_x000B_4Ó@r_x0017_ú[0ØÒ@¼Úa(µ@_x0001__x0001__x0001__x0001__x0001_VØ@ò_x0019_Ö®õ£×@_x0001__x0001__x0001__x0001__x0001_VØ@_x0001__x0001__x0001__x0001__x0001_VØ@_x0001__x0001__x0001__x0001__x0001_VØ@ZF¸ëD!Õ@_x0001__x0001__x0001__x0001__x0001_VØ@^·úþ°Ô@_x0001__x0001__x0001__x0001__x0002__x0004__x0002_VØ@_x0002__x0002__x0002__x0002__x0002_VØ@_x0002__x0002__x0002__x0002__x0002_VØ@_x0002__x0002__x0002__x0002__x0002_VØ@_x0002__x0002__x0002__x0002__x0002_VØ@ú`S§V,Ó@_x0002__x0002__x0002__x0002__x0002_VØ@_x0002__x0002__x0002__x0002__x0002_VØ@vÿ)ý/Ì@_x0002__x0002__x0002__x0002__x0002_VØ@¨^Ð_x000D_ÃÓ@tÀÔÒSÑ@ìøe¿Ñ@hXÍÛc¿Ò@ñ«_x0004_Ó@7ÂYS#Ñ@_x0016__x0001_+_x001D__x0016_Å@ÒÓîFØÕ@gh7PÓ@yh_x001A__x000C_ÇÕ@_x0002__x0002__x0002__x0002__x0002_VØ@_x0002__x0002__x0002__x0002__x0002_VØ@Ø&gt;_x0003_{_x000E_êÊ@_x0002__x0002__x0002__x0002__x0002_VØ@_x0002__x0002__x0002__x0002__x0002_VØ@_x0002__x0002__x0002__x0002__x0002_VØ@_x0002__x0002__x0002__x0002__x0002_VØ@]J_x0007_·Ô@úL_x0008_ÙìÅ@_x0002_%]ª9Å@DI_x0011__x0019_uzÀ@¨R-È_x0004_Ø@_x0001__x0003_ª"_x0001_!ÍÁ@_x001A_y_x001B_c_x0015__x000B_Ñ@:Èí_x001E_ÖLÖ@_x0001__x0001__x0001__x0001__x0001_VØ@Úäª_x0012_Ô@_x0008_D|dÖ@Í_x001F_ØG*tÔ@Ö\ÉÓ×@hxâB	¼Ó@T_x001A_øÙôÜÕ@_x0001__x0001__x0001__x0001__x0001_VØ@â_x0010_§ _x0016_D×@_x0001__x0001__x0001__x0001__x0001_VØ@k8®_x0001__x0004_.Ó@x_x0013__x0002_"ËÒ@_x0001__x0001__x0001__x0001__x0001_VØ@_x0001__x0001__x0001__x0001__x0001_VØ@_x0001__x0001__x0001__x0001__x0001_VØ@í_x000D_[YÒ@_x0001__x0001__x0001__x0001__x0001_VØ@_x0001__x0001__x0001__x0001__x0001_VØ@*j×Ö@ÄË_x0016_?&lt;6Ñ@&lt;¾©_x000F_ø×@_x0001__x0001__x0001__x0001__x0001_VØ@PñË¾@t4°_x000F_R^×@{_x0005_m¼_x0016_Ò@_x0001__x0001__x0001__x0001__x0001_VØ@_x0001__x0001__x0001__x0001__x0001_VØ@þ_x001C_«g«³Ö@ÝWÞ@_x0003__x0004_¼ Ö@#_x0015_¸ñ­¯Õ@_x0002__x0010_t¹9Ö@_x0003__x0003__x0003__x0003__x0003_VØ@_x0003__x0003__x0003__x0003__x0003_VØ@*&gt;?u_x0015_Ô@ú_x0003_a{Ö_x001A_Ö@tªÕÕ&lt;ãµ@_x0003__x0003__x0003__x0003__x0003_VØ@|_x0011__x0001__x0003_ïÏ@´÷1.ÔÔÔ@ZÞºKgrÒ@J|mòJ_x0001_Ó@Eg_x001A_kãëÑ@_x0006_p&lt;u_x000F_Ö@çÔVýgÉÕ@_x000E_Jbê:Õ@_x0003__x0003__x0003__x0003__x0003_VØ@À¼¦8Ó_x0016_Ö@ÐMÂùw@»8mÈÑ@_x0003__x0003__x0003__x0003__x0003_VØ@Á_ü^µ×@_x0003__x0003__x0003__x0003__x0003_VØ@Ç %äåÒ@bÙãÙ]Ö@u½ÿ­Q£Õ@_x0003__x0003__x0003__x0003__x0003_VØ@_x0003__x0003__x0003__x0003__x0003_VØ@_x0003__x0003__x0003__x0003__x0003_VØ@_x0003__x0003__x0003__x0003__x0003_VØ@$_x0005_o ÙÕ@_x0001__x0004_9Ó_x000B_f~ÇÒ@ ÂyËeÉ@_x001C_îOïÕ@_x0001__x0001__x0001__x0001__x0001_VØ@J¶ó¶_x0002_Õ@¥ìÙÙÒ@zk_x001A_Â_x000C_Ö@4ØY¿×@)^W²×YÔ@_x0001__x0001__x0001__x0001__x0001_VØ@_x0001__x0001__x0001__x0001__x0001_VØ@_x0001__x0001__x0001__x0001__x0001_VØ@_x0001__x0001__x0001__x0001__x0001_VØ@_x0001__x0001__x0001__x0001__x0001_VØ@_x0001__x0001__x0001__x0001__x0001_VØ@UÂMVÔ@ëNlÖ@:"µaÒ@_x0001_XâÉëÓ@_x0001__x0001__x0001__x0001__x0001_VØ@ü	_x0003_SiáÈ@ºÝ_x0010_£VãÖ@ß´ d×@4ÿ ®_x0018_¼Ò@_x0001__x0001__x0001__x0001__x0001_VØ@Ì_x0007_¡½_x0013_Î@ÿß_x000D_þDÒ@ØóóÇ_x0017_FØ@ò^@}óAÒ@èP'ÕV/Ô@ÊÂ\_x001D__x0006_Ö@_x0001__x0001__x0001__x0001__x0001__x0002__x0001_VØ@~²×8_x0006_mÖ@_x0001__x0001__x0001__x0001__x0001_VØ@°VfæZÀ _x0013_vÌ_x0002_ç×@HgiºËÕ@_x0001__x0001__x0001__x0001__x0001_VØ@^_x0006_Ä[QØ@_x0001__x0001__x0001__x0001__x0001_VØ@_gÃ@vìíèUÝ×@ªï*½r¤Æ@_x0001__x0001__x0001__x0001__x0001_VØ@yí9×@_x0001__x0001__x0001__x0001__x0001_VØ@èÜvºnÇ@_x0001__x0001__x0001__x0001__x0001_VØ@&lt;_x0001_=ó_x0008_­Ï@Ï\V+¿Õ@8Ð_x001F_áêT×@ÜÁï*Ú4Ö@ÀÒ_x0004_ÊãÓ@ÿ°C¼SÓ@_x0001__x0001__x0001__x0001__x0001_VØ@ªd§ºIØÎ@_x0001__x0001__x0001__x0001__x0001_VØ@Æ_x0019_ÔÉAÁ@æ¢vÅ&lt;Ó@&lt;Ë^¹»@É*_x000D_­:K×@ 5nÛÀw_x0016_QX=Ò@_x0001__x0002_	»$bþOÕ@LVØÈ©w×@èCÂ_x001A_Ë@_x0001__x0001__x0001__x0001__x0001_VØ@¤YÚÖé`½@_x0001__x0001__x0001__x0001__x0001_VØ@_x0001__x0001__x0001__x0001__x0001_VØ@_x0001__x0001__x0001__x0001__x0001_VØ@_x000E_V¢¡ð×@f_x0013_øËÑÕ@_x0001__x0001__x0001__x0001__x0001_VØ@h:Ú_x0002_â_x0005_Ò@`JjæØ×@£|Âh_x0006_Ø@_x0016_jå=R&gt;Õ@ æzó_x0004_¯Ó@³_x0006_H=)Ô@5Õôl÷_x000B_Ò@_x0001__x0001__x0001__x0001__x0001_VØ@_x0001__x0001__x0001__x0001__x0001_VØ@_x0001__x0001__x0001__x0001__x0001_VØ@_x0001__x0001__x0001__x0001__x0001_VØ@Ô¡PÍ@&gt;ï;Ü\Õ@DuN%KÖ@t_x0005_Úõ_x001F_Ò@Ì&gt;_x0003_ke6×@ò^LdõÖ@_x0003_Í¨_x0010__x000B_áÖ@_x0001__x0001__x0001__x0001__x0001_VØ@x_x000B_@_x0006_ÆÊÔ@bjg_x0001__x0002_ß_x0019_Ò@_x0001__x0001__x0001__x0001__x0001_VØ@v¥zÐO×@Jc³z{_x0002_É@j°_x0015_±_x0018_×@_x0001__x0001__x0001__x0001__x0001_VØ@_x000E_ï	¾Ð@­Ä-ó£_x0001_Ô@_x0001__x0001__x0001__x0001__x0001_VØ@s¹_x000F_4¥²×@¤B~©«Õ@_x0001__x0001__x0001__x0001__x0001_VØ@h_x000F_Ìn]MÓ@_x0017_×ÓõÔ@_x0001__x0001__x0001__x0001__x0001_VØ@ú(óMXÑ@kSÄqòÏ×@¿pÕÅOúÑ@_x0001__x0001__x0001__x0001__x0001_VØ@¥f­ÅîÒ@_x0001__x0001__x0001__x0001__x0001_VØ@7I]ÿ×@üÈoÔ9Æ@.e±eCÐ@_x0001__x0001__x0001__x0001__x0001_VØ@ÿLÆ½Õ@_x0001__x0001__x0001__x0001__x0001_VØ@_x0001__x0001__x0001__x0001__x0001_VØ@_x0001_µáË@(_x0004_ý_x0018_©È@_x0001__x0001__x0001__x0001__x0001_VØ@_x001E__x0015_·ÝDkÆ@_x0001__x0002_¥%(Ïù«Ò@®&amp;q_x000D_Ô@_x0001__x0001__x0001__x0001__x0001_VØ@êMÌ9yÈ@JJQ¾nÑ@ ß_x001C__x000F_ºÁÄ@ NP¦Ö$@áÇK?ÏÑ@_x0003_¶èO'&lt;Ô@_x0001__x0001__x0001__x0001__x0001_VØ@8:JøVFÈ@\_x001A_'_x000E_bÖ@_x0013_Û_x001D_IßÒ@bÎ0ZxÒÑ@_x0001__x0001__x0001__x0001__x0001_VØ@_x0001__x0001__x0001__x0001__x0001_VØ@_x0010_Ú~|bª×@¢_x0007__x001D_Jn×@_x0001__x0001__x0001__x0001__x0001_VØ@_x0001__x0001__x0001__x0001__x0001_VØ@¤+]îÇXÏ@ô_x001C_­;¾@~_x000D_Ó"{×@â­_x0015_LþSÕ@÷&gt;ä_x0004_NIÒ@¼cb)Í@_x0001__x0001__x0001__x0001__x0001_VØ@_x0001__x0001__x0001__x0001__x0001_VØ@$;¸w¯_x001D_×@a×]G&gt;éÖ@_x0001__x0001__x0001__x0001__x0001_VØ@·ÂÊ_x0001__x0003_õmÓ@_x0001__x0001__x0001__x0001__x0001_VØ@¾tÎ%_x001B_Ø@þ¦Vq¼×@_x0001__x0001__x0001__x0001__x0001_VØ@¦jBxÐ@_x0001__x0001__x0001__x0001__x0001_VØ@ö³cÃø_x0011_Ø@_x0001__x0001__x0001__x0001__x0001_VØ@¤l/7³í×@îqJê_x000E_Ø@_x0001__x0001__x0001__x0001__x0001_VØ@ßfmN´Ç@¡¾=ûÒ@_x0001__x0001__x0001__x0001__x0001_VØ@\ÙMuÓ@_x0001__x0001__x0001__x0001__x0001_VØ@À ªÙ1úÓ@°ÏëOZ×@_x0001__x0001__x0001__x0001__x0001_VØ@_x0001__x0001__x0001__x0001__x0001_VØ@õ¾khÒ@P_x0006_Ù"*Õ@D|_x000D_çH2É@nôÏ77®Õ@_x0001__x0001__x0001__x0001__x0001_VØ@_x0001__x0001__x0001__x0001__x0001_VØ@_x0001__x0001__x0001__x0001__x0001_VØ@_x0003_õ(×@T_x0013_#_x0002_}Ï@_x0001__x0001__x0001__x0001__x0001_VØ@_x0001__x0001__x0001__x0001__x0001_VØ@_x0001__x0002__x0001__x0001__x0001__x0001__x0001_VØ@_x0018_íëÏ-Ô@à¡Göó_x001B_Õ@úÊ47òÑ@_x0001__x0001__x0001__x0001__x0001_VØ@ã3U³Õ@ZrDkVÄ@_x0001__x0001__x0001__x0001__x0001_VØ@ÀµR¢Â¡×@¥Û$Ô÷Ô@_x0001__x0001__x0001__x0001__x0001_VØ@}(TãÑ@_x0001__x0001__x0001__x0001__x0001_VØ@_x0001_Õ¿]TØ@_x0001__x0001__x0001__x0001__x0001_VØ@_x0001__x0001__x0001__x0001__x0001_VØ@_x0001__x0001__x0001__x0001__x0001_VØ@_x0001__x0001__x0001__x0001__x0001_VØ@_x0001__x0001__x0001__x0001__x0001_VØ@Róßâ¯×@_x0001__x0001__x0001__x0001__x0001_VØ@_x0001__x0001__x0001__x0001__x0001_VØ@_x0001__x0001__x0001__x0001__x0001_VØ@_x0001__x0001__x0001__x0001__x0001_VØ@Ô¡o&amp;dè°@_x0001__x0001__x0001__x0001__x0001_VØ@_x001B_¼Àó²cÒ@îaÎ¶¿@«3Û@4Ò@÷ð_x0006_vÒÒ@p2®ª]ÀlW_x0002__x0003_U÷Ò@_x0002__x0002__x0002__x0002__x0002_VØ@I;jV5Ó@_x0002__x0002__x0002__x0002__x0002_VØ@éªùSÃÖ@?ÕÚ[%×@_x0002__x0002__x0002__x0002__x0002__x0005_Ù@Ö_x001D_ÝH	´È@_x0002__x0002__x0002__x0002__x0002__x0005_Ù@B ¬a:ïÒ@Z[Ã_x0013__x0017_Ø@l¥µa_x0014_×@&lt;oÓ0åÓ@Ích_x001D_Æ5Ó@ìÁæÂÖ@_x0002__x0002__x0002__x0002__x0002__x0005_Ù@D_x0019_ ÀØ@_x0002__x0002__x0002__x0002__x0002__x0005_Ù@ ¿ÍÈ@	ÊX±~Ô@Ò8ÍR_x000D_øØ@æ4_x0013_J_x0008_-Ö@3_x000D_e_x0018_îÌ@=~"/Îy×@¯rÑ-#_x001B_Õ@_x0002__x0002__x0002__x0002__x0002__x0005_Ù@(÷:`UR¼@_x0002__x0002__x0002__x0002__x0002__x0005_Ù@l_x0001_eb ×@_x001E_º¿yÕ@_x000C_0/|Ð¤Ö@"õÙP$¨Ò@_x0002__x0003_õÎø0´jÉÀ"0¯/mØ@_x0002__x0002__x0002__x0002__x0002__x0005_Ù@_x0002__x0002__x0002__x0002__x0002__x0005_Ù@¾	_x0003_ÔØ@_x0002__x0002__x0002__x0002__x0002__x0005_Ù@°Çôª7µ@_x0002__x0002__x0002__x0002__x0002__x0005_Ù@ó9_x000B_ôñ_x0013_Ø@Ô:TóóÕ@_x0002__x0002__x0002__x0002__x0002__x0005_Ù@_x0002__x0002__x0002__x0002__x0002__x0005_Ù@_x0002__x0002__x0002__x0002__x0002__x0005_Ù@Þ_x0001__x0008_;j'Ê@AFIáN¢@Â_x000C_äç_x0010_É@_x0005_qyþÔÕ@_x0002__x0002__x0002__x0002__x0002__x0005_Ù@_x0002__x0002__x0002__x0002__x0002__x0005_Ù@&gt;G]_x000D_*Õ@s¯7J¼ÃÔ@ðöå	Nl×@°ÂaÛªFÔ@vzÖhÒ@_x0002__x0002__x0002__x0002__x0002__x0005_Ù@d¯ÚPûÖ@_x0002__x0002__x0002__x0002__x0002__x0005_Ù@Ôsg_x0001_5¹±@}»Dö²Õ@»3å_x0018_ovÀ¼ ÙîìÕ@Qý0¼_x0001__x0003_[pÖ@$sÙôÚÐ@ 9(Ý_x0001_ªØ@_x0001__x0001__x0001__x0001__x0001__x0005_Ù@87x_x0012_¥Ì@_x0001__x0001__x0001__x0001__x0001__x0005_Ù@¸_x0002_ÿdÒÕ@wÖ½0ÎÖ@_x0001__x0001__x0001__x0001__x0001__x0005_Ù@_x0001__x0001__x0001__x0001__x0001__x0005_Ù@²$í°iÖ@*AôÝ¦Ø@_x0001__x0001__x0001__x0001__x0001__x0005_Ù@_x0001__x0001__x0001__x0001__x0001__x0005_Ù@_x0001__x0001__x0001__x0001__x0001__x0005_Ù@_x0001__x000F_Ü9XÐ@_x0001__x0001__x0001__x0001__x0001__x0005_Ù@å]²®Ò9ÄÀª÷u_x0014_¹sØ@ª_x000D_ûæF,Ø@_x0001_u_x0007_Í¶À_x0019_©ìÔ@_x000C_bckåáÕ@6´lgMcÕ@,iªGpØ@_x0014__x0011_ÝY_x001F_qÔ@´`_x0010_:t¦Àtgâ%ûÏ@òW®!¼Õ@"ç_x0012_{ÍÕ@_x0001__x0001__x0001__x0001__x0001__x0005_Ù@_x0006_NÛhÓÓ@_x0003__x0007_°_x001D_*¬_x0001_Ù@º­zvR_x0013_Ñ@¾D7cGÕ@ì_x000C__x0012_*×µ¹@_x0003__x0003__x0003__x0003__x0003__x0005_Ù@rüOE	«×@_x0003__x0003__x0003__x0003__x0003__x0005_Ù@ìqîõÎ@NñÚV¾Ñ@øÌ_x001B_äíÁ@ºó¤éÖ@_x0004_q`Ãl©Àû²%Ê\õÔ@_x0003__x0003__x0003__x0003__x0003__x0005_Ù@_x0003__x0003__x0003__x0003__x0003__x0005_Ù@çï_x000B__x0010_ÎÀ_x0003__x0003__x0003__x0003__x0003__x0005_Ù@õ_x000C_¾ý:×@7ä_x0004_O&lt;Â@_x0003__x0003__x0003__x0003__x0003__x0005_Ù@èN3WJÉÓ@v|®kWÑ@qã]wÒ@¸þ}_x0002_Ë@LDaçyX×@à_x000F_¤(KSÓ@N`ÅÒ@_x0018_ç_x0006_¤ÓÒ@_x0003__x0003__x0003__x0003__x0003__x0005_Ù@_x0003__x0003__x0003__x0003__x0003__x0005_Ù@_x0010_ZÒ¦4Ø@Öl´¢_x0001__x0003_cò×@_x0001__x0001__x0001__x0001__x0001__x0005_Ù@_x0001_5&lt;f$Ö@üõndÖ½Ô@8EÈ##ûÒ@_x000C_ÅçÔ@_x0001__x0001__x0001__x0001__x0001__x0005_Ù@\s·¥B&lt;Ì@_x0001__x0001__x0001__x0001__x0001__x0005_Ù@Z®Ú3_x001B_ÀÒ@0Q¬iØ@_x0001__x0001__x0001__x0001__x0001__x0005_Ù@_x0001__x0001__x0001__x0001__x0001__x0005_Ù@v?ó&gt;G×@_x0002_),}w=Ö@Ç_x0014_ _x0012_ÅÖ@_x0001__x0001__x0001__x0001__x0001__x0005_Ù@6Òl­_x001D_gÑ@_x0001__x0001__x0001__x0001__x0001__x0005_Ù@y`Tí|Ø@Ìÿ6(¿@Ýë_x000F_ßÔöÓ@_x0002__Í¹åÔ@8«Â_x0016_,6Ã@_x0001__x0001__x0001__x0001__x0001__x0005_Ù@_x0001__x0001__x0001__x0001__x0001__x0005_Ù@_x0001__x0001__x0001__x0001__x0001__x0005_Ù@Kø¹®êÒ@_x0001__x0001__x0001__x0001__x0001__x0005_Ù@_x0001__x0001__x0001__x0001__x0001__x0005_Ù@Ð´~c%Õ@Ö^÷@±ØÒ@_x0001__x0003_J(8dwØ@_x001D_Ð_x0001_äpxÔ@º;_x000C_âÖÓ@(¦&amp;ûÔ@P(ø6ëSÔ@_x0001__x0001__x0001__x0001__x0001__x0005_Ù@_x0001__x0001__x0001__x0001__x0001__x0005_Ù@"×¾éÕà×@_x0001__x0001__x0001__x0001__x0001__x0005_Ù@IÚþ_x0012_ ´Ô@H»&lt;7Õ@&lt;'QOÜÖ@_x0001__x0001__x0001__x0001__x0001__x0005_Ù@8ö\_x0002_#^Õ@4l·»¶!Ô@mJµÎÙÔ@Üß_x0010_m´4Ö@j«À_x0008_«ËÔ@l°{@õq´@_x0001__x0001__x0001__x0001__x0001__x0005_Ù@/×­/øóÒ@_x000D_{cX_x0015_ÓÖ@(uÄÇ_x0017_Ö@D]4³_x000B__x0006_Ö@÷¤jôR×@ÐüÏÓ%Ô@[.½lOÕ@_x0018_	§£N_x000D_Ô@¸Îf¾»­Õ@_x0001__x0001__x0001__x0001__x0001__x0005_Ù@_x001D_ØÞ_x0004__x001E_×@@2µ_x0001__x0002_àìÎ@_x0001__x0001__x0001__x0001__x0001__x0005_Ù@ø³E&gt;a®Ø@q_x000C_©_x001C_BÖ@ðÙÊT¾ÑÀ@_x0001__x0001__x0001__x0001__x0001__x0005_Ù@_x0001__x0001__x0001__x0001__x0001__x0005_Ù@À_x0005_Åj_x0012_ÇÀ_x0001__x0001__x0001__x0001__x0001__x0005_Ù@¼?ucT×@ÿ_x0013_1ýÔ@o­hÑ@_x0018_à5:(_x000E_Ø@_x0001__x0001__x0001__x0001__x0001__x0005_Ù@ºElÄK£×@_x0001__x0001__x0001__x0001__x0001__x0005_Ù@_x0001__x0001__x0001__x0001__x0001__x0005_Ù@p_x0002_øS«¤Ó@_x0006_b¾K÷×@ðM _x0016_!rÖ@_x0001__x0001__x0001__x0001__x0001__x0005_Ù@ÚøQÖ¨@A_x0011__x000B_R.¸Ô@¡Ú±:Ô@_x0001__x0001__x0001__x0001__x0001__x0005_Ù@_x0008_äT_x001D_òÖ@_x0001__x0001__x0001__x0001__x0001__x0005_Ù@½yMtÁÓ@_x0001__x0001__x0001__x0001__x0001__x0005_Ù@_x0001__x0001__x0001__x0001__x0001__x0005_Ù@Fü»Â_x000B_ÛÓ@_x0001__x0001__x0001__x0001__x0001__x0005_Ù@_x0002__x0006__x0002__x0002__x0002__x0002__x0002__x0005_Ù@_x0002__x0002__x0002__x0002__x0002__x0005_Ù@_x0002__x0002__x0002__x0002__x0002__x0005_Ù@ú.n=-JÈ@_x0002__x0002__x0002__x0002__x0002__x0005_Ù@Ðð¿ôÂ@³&amp;_x0004_,fÞÒ@¢Id¶Û×@_x0002__x0002__x0002__x0002__x0002__x0005_Ù@Ìeé±_x0004__Ö@¬.µ(¡³Ö@2ç_x0014_=&lt;½Ö@à_x0013_XnÙóÓ@_x0002__x0002__x0002__x0002__x0002__x0005_Ù@ î²_x001D_ÐÎ@û(_x0013_b2Ô@¾H¯+õÀÖ@_x0010_ÊÌí»g¤@Àönfc_x0003_Ö@Ü_x0001_ÝÒ@_x0002__x0002__x0002__x0002__x0002__x0005_Ù@T{¯O±À_x0002__x0002__x0002__x0002__x0002__x0005_Ù@_x0002__x0002__x0002__x0002__x0002__x0005_Ù@àn+¹Õ_x001C_Ô@Ãb_x0014_ìvÍÔ@_x0002__x0002__x0002__x0002__x0002__x0005_Ù@`,üEé @_x001B_ËºÓ@_x0002__x0002__x0002__x0002__x0002__x0005_Ù@_x0002__x0002__x0002__x0002__x0002__x0005_Ù@â¸_x0002__x0010__x0001__x0002_9×@_x0001__x0001__x0001__x0001__x0001__x0005_Ù@Â_x0004_ÿ]×@×pUÈ³ÖÔ@PVð_x001E_âñØ@¨]RµÈ4Õ@_x0012_4ä_x0017_[Ô@(§[YÄu×@èû§UÔ&lt;Ô@_x0001__x0001__x0001__x0001__x0001__x0005_Ù@Ò¿_ÔYÞ×@ÛHW+_x0008__x0004_×@_x0001__x0001__x0001__x0001__x0001__x0005_Ù@_x0001__x0001__x0001__x0001__x0001__x0005_Ù@_x0011_ëT8¿×@kÚJ+]	Õ@Ý"@èÕ@v³LTxÕ@_x0007__x0014_²_x0012_ÙÖ@Þ\*H{Ö@ª-^_x000B_·ÆØ@¢]'üO_x001E_Ô@â½ë.Ü©Ó@_x0001__x0001__x0001__x0001__x0001__x0005_Ù@³/`åÉÕ@tMOjÓ@aÕÍÕ@_x0001__x0001__x0001__x0001__x0001__x0005_Ù@öÑ)ú×ºÁ@Îe´¼¨ÁÕ@qoØ¨/Ø@Nâ_x0016_G^Õ@_x0006__x0007_R_x0004_ß\&amp;Z×@_x0006__x0006__x0006__x0006__x0006__x0005_Ù@_x0006__x0006__x0006__x0006__x0006__x0005_Ù@¢³jUZÕ@_x0006__x0006__x0006__x0006__x0006__x0005_Ù@.¡_¿FÉÒ@_x0006__x0006__x0006__x0006__x0006__x0005_Ù@°M_x0002_Þ_x0018_Ô@_x0006__x0006__x0006__x0006__x0006__x0005_Ù@_x0006__x0006__x0006__x0006__x0006__x0005_Ù@8|C5_x001C_ê©@HÚqÁ)!Ö@+äN¡_x0014_Ô@_x0006__x0006__x0006__x0006__x0006__x0005_Ù@¦_x0003_ácPÕ@íG½ñ	×@N_x0018__x000B_hyÜÕ@$ý¡Ï@´FdFãÖ@,_x0008_§;¢¼×@T9Æõ*[Ó@_x0006__x0006__x0006__x0006__x0006__x0005_Ù@_x0006__x0006__x0006__x0006__x0006__x0005_Ù@Þf`$Ä@³hR­9_x0001_Õ@_x0006__x0006__x0006__x0006__x0006__x0005_Ù@_x0006__x0006__x0006__x0006__x0006__x0005_Ù@'_x0017_e®½E×@"égÒÃnÔ@DÂï_x0014_ðÐ@2_x0019_¹RrÁÀ_x0016___x000C_å_x0001__x0002_ïKÖ@_x0001__x0001__x0001__x0001__x0001__x0005_Ù@_x0001__x0001__x0001__x0001__x0001__x0005_Ù@_x0001__x0001__x0001__x0001__x0001__x0005_Ù@ãºJ(BSÕ@_x0001__x0001__x0001__x0001__x0001__x0005_Ù@8é½AeÔ@_x0012_×Ç`wÌ@_x0001__x0001__x0001__x0001__x0001__x0005_Ù@°¿¨$Ô@_x0001__x0001__x0001__x0001__x0001__x0005_Ù@¨_x0010_ÿÒ2¥Ë@_x0001__x0001__x0001__x0001__x0001__x0005_Ù@°7a}+_x0008_Õ@_x0001__x0001__x0001__x0001__x0001__x0005_Ù@_x0001__x0001__x0001__x0001__x0001__x0005_Ù@U_x000E_%ïÔ@0§_x0014_jûÅ@_x0001__x0001__x0001__x0001__x0001__x0005_Ù@|_x0015__x0015_ÐÇZÏ@äï´Ç±Ø@_x0001__x0001__x0001__x0001__x0001__x0005_Ù@_x0001__x0001__x0001__x0001__x0001__x0005_Ù@*lLd¯Õ@ôM0&gt;gÓ@_x0001__x0001__x0001__x0001__x0001__x0005_Ù@®_x0016_AþkÒ@_x0001__x0001__x0001__x0001__x0001__x0005_Ù@È_x0019__x0006_,Á@Øò_x001A_C_x001F_Ö@ñòz`Î¸À£_x0017_tÎûÕ@_x0001__x0002__x0001__x0001__x0001__x0001__x0001__x0005_Ù@_x0001__x0001__x0001__x0001__x0001__x0005_Ù@ôJ_x0019_7bÎÕ@n_x000F_çÔ_x0001_è×@Ló_x001B_kÓ@H_x001E__x0012_4¬©Õ@gjs6"Ø@¦JJñýÓ@&lt;ÀÅ%jÕ@!y5ïÔ@_x0001__x0001__x0001__x0001__x0001__x0005_Ù@X_x0018_ÚôÔ@_x0001__x0001__x0001__x0001__x0001__x0005_Ù@_x0001__x0001__x0001__x0001__x0001__x0005_Ù@´àöÁ×@_x0001__x0001__x0001__x0001__x0001__x0005_Ù@_x0001__x0001__x0001__x0001__x0001__x0005_Ù@8=¼ö£Õ@f_x000C_ûÑ]Ø@_x0011_©o'îÏÓ@ªª¯_x0004_QïÖ@@µÙ6Ø@0_x0014__x001A__x001E_ÑäØ@_x0001__x0001__x0001__x0001__x0001__x0005_Ù@_x0001__x0001__x0001__x0001__x0001__x0005_Ù@_x0001__x0001__x0001__x0001__x0001__x0005_Ù@ZXôßÖ@×q0ã^GÖ@íQc(_x000F_Ö@_x0001__x0001__x0001__x0001__x0001__x0005_Ù@_x0001__x0001__x0001__x0001__x0001__x0005_Ù@Ú_x0001__x0002_I-Õ@_x0001__x0001__x0001__x0001__x0001__x0005_Ù@Æ_x0002__x0016_6Q×@V*¥IÓ@_x0005_»Ð|RÖ@_x0001__x0001__x0001__x0001__x0001__x0005_Ù@p`n¶dÍ@¤äîQåÕ@ìrÀ{Ô|×@_x0001__x0001__x0001__x0001__x0001__x0005_Ù@_x0002_EÑB_x0005_Ø@Î÷«`É×@:ßÌ&amp;dË@ðØ»¯Ô@_x0001__x0001__x0001__x0001__x0001__x0005_Ù@_x0001__x0001__x0001__x0001__x0001__x0005_Ù@_x0001__x0001__x0001__x0001__x0001__x0005_Ù@Ý-¤ît×@PÛ³hÌÖ@_x0001__x0001__x0001__x0001__x0001__x0005_Ù@&gt;®_x0004_éÔ@_x0001__x0001__x0001__x0001__x0001__x0005_Ù@_x0001__x0001__x0001__x0001__x0001__x0005_Ù@_x0001__x0001__x0001__x0001__x0001__x0005_Ù@ÚÆ¶¢îØ@Ù:_x001A_ùK Õ@_x0001__x0001__x0001__x0001__x0001__x0005_Ù@0x¨Ç_x001F_Ò@_x0001__x0001__x0001__x0001__x0001__x0005_Ù@_x0001__x0001__x0001__x0001__x0001__x0005_Ù@_x0001__x0001__x0001__x0001__x0001__x0005_Ù@_x0018__x0005_8Í_x0005_¦@_x0001__x0002__x0001__x0001__x0001__x0001__x0001__x0005_Ù@oÖ·^Ó@,_x0010_5}_x0017_Ø@_x0001__x0001__x0001__x0001__x0001__x0005_Ù@_x0001__x0001__x0001__x0001__x0001__x0005_Ù@À7R·Ë~@Zã²Ý_x0017_×@_x0001__x0001__x0001__x0001__x0001__x0005_Ù@0áÐÇ;lÓ@_x0001__x0001__x0001__x0001__x0001__x0005_Ù@úÅ¾ðèÕ@2_x0017_mI©tÖ@_x0001__x0001__x0001__x0001__x0001__x0005_Ù@È_x0002_9ö ^ @?_x000E_këkÔ@_x0001__x0001__x0001__x0001__x0001__x0005_Ù@ïÜë`Ô_x0017_Õ@6]=B9×À_x0001__x0001__x0001__x0001__x0001__x0005_Ù@T_x001F_îj¢àÌ@FÖ¢7ù5Ö@_x0001__x0001__x0001__x0001__x0001__x0005_Ù@¼ÀÒûÞÕ@¶_x0014_yÆ@_x0001__x0001__x0001__x0001__x0001__x0005_Ù@îJþÖÜØ@za_x0005_ÏÏ@þ _x0002_üÖ@E{ö	cxÖ@öÕø­Ô@_x0001__x0001__x0001__x0001__x0001__x0005_Ù@è~!ÿ_x0001__x0002_ÜÓ@j(_x0011_WÐÅ@-s_x001C_sdÁ@_x0002_T÷kÀ@_x0001__x0001__x0001__x0001__x0001__x0005_Ù@_x0001__x0001__x0001__x0001__x0001__x0005_Ù@_x0001__x0001__x0001__x0001__x0001__x0005_Ù@_x0001__x0001__x0001__x0001__x0001__x0005_Ù@_x0007__+±Ó@_x0001__x0001__x0001__x0001__x0001__x0005_Ù@_x0001__x0001__x0001__x0001__x0001__x0005_Ù@ì½¤&lt;âº@_x0001__x0001__x0001__x0001__x0001__x0005_Ù@_x0002__x0006_î&gt;Ó@69õ@ßÕÖ@_x0001__x0001__x0001__x0001__x0001__x0005_Ù@åm_x0005_3"±×@x¹_x0006_·Î[Ö@_x0001__x0001__x0001__x0001__x0001__x0005_Ù@}|û-@Ô@ xÌ.íá¯@_x0012_v6¢Ö@*Øaó&gt;Ê@KöúyOØ@2´_x001D__x0006_~Ø@ÈÔZ®õ³À_x0001__x0001__x0001__x0001__x0001__x0005_Ù@_x001B_¹¶f|Ô@gêï_x0010_Õ@_x0001__x0001__x0001__x0001__x0001__x0005_Ù@_x0001__x0001__x0001__x0001__x0001__x0005_Ù@_x001D_çÑ_x0007_d×@_x0001__x0003_cp._x0011_×@q\ÆJ×@_x0001__x0001__x0001__x0001__x0001__x0005_Ù@_x0001__x0001__x0001__x0001__x0001__x0005_Ù@_x0001__x0001__x0001__x0001__x0001__x0005_Ù@_x0001__x0001__x0001__x0001__x0001__x0005_Ù@_x0001__x0001__x0001__x0001__x0001__x0005_Ù@Î±ä÷ÞA×@.j_x0019_5@_x001B_×@×~î=·Õ@_x0014_{ÑÆÓ@ _x0002_¢[Ø@_x0001__x0001__x0001__x0001__x0001__x0005_Ù@_x0001__x0001__x0001__x0001__x0001__x0005_Ù@_x0001__x0001__x0001__x0001__x0001__x0005_Ù@6q}wÂÎØ@{QLÐ/Õ@P ]ÉãÔ@_x0001__x0001__x0001__x0001__x0001__x0005_Ù@_x0001__x0001__x0001__x0001__x0001__x0005_Ù@_x0001__x0001__x0001__x0001__x0001__x0005_Ù@H$Qkum¶@¸Îm¬è+Ô@_x0001__x0001__x0001__x0001__x0001__x0005_Ù@_x0001__x0001__x0001__x0001__x0001__x0005_Ù@_x001A__x0017_@_x000F_Ó@&lt;5¥Ì|i×@_x000F_a¡;Õ@_x0001__x0001__x0001__x0001__x0001__x0005_Ù@4t_x0013_qs:Ð@&amp;ÃMÀïÓ@P ü_x0001__x0004_ÑÚ×@0ûS_x001C_»æÖ@ !8_x0002_ÅÒ@$X'_x001B_Ï@_x0001__x0001__x0001__x0001__x0001__x0005_Ù@_x0001__x0001__x0001__x0001__x0001__x0005_Ù@©A#9_x0005__x000C_ÀÀ$æUÝºò°@¥Ni|Õ@²Û×ø&amp;¸Ò@_x0001__x0001__x0001__x0001__x0001__x0005_Ù@¸_x0013_&gt;0£+Ó@_x0001__x0001__x0001__x0001__x0001__x0005_Ù@^ÕÇ±_x0003_Ñ@_x0001__x0001__x0001__x0001__x0001__x0005_Ù@_x0001__x0001__x0001__x0001__x0001__x0005_Ù@Ù~{_x0007_dÔ@_x001C_Æ7ãÙ×@ °IÃqÕ@øh¶,IØ@¼_x0015__x0008_~ù»À Ã,,DóÉ@_x0001_Þ7È¦_x0015_Ë@ÛÌÆìyØ@_x0002_ù6IØ@*÷xÓvÖ@_x001A_/1!ÕÆ@_x0001_pD5À÷ÀNÃÑòæØ@Dk¦ÆÁ_x000E_Ó@_x0001__x0001__x0001__x0001__x0001__x0005_Ù@_x0001__x0001__x0001__x0001__x0001__x0005_Ù@_x0001__x0002__x0001__x0001__x0001__x0001__x0001__x0005_Ù@vÕö[ßÑ@ä 1®ç*Ö@_x0001__x0001__x0001__x0001__x0001__x0005_Ù@TÖ´ç_x0017__x0003_Ô@`×xÞ@_x0002_ìÔU!§×@_x0001_üYñ¾A`@_x0001__x0001__x0001__x0001__x0001__x0005_Ù@¿0zG§Ô@_x0001__x0001__x0001__x0001__x0001__x0005_Ù@ûý_x000B_½&lt;×@_x0001__x0001__x0001__x0001__x0001__x0005_Ù@._x0018_è[£ Ó@_x0001__x0001__x0001__x0001__x0001__x0005_Ù@×|K7È©Ö@_x0001__x0001__x0001__x0001__x0001__x0005_Ù@|­¼_x000E_mÉ@,_x0003_fà¯aØ@_x0001__x0001__x0001__x0001__x0001__x0005_Ù@âí_x0005__x0011_üÖ@­À_x000E_42Ö@_x001E_ñÒ]Ö@ú£;_x0001_¾0Õ@¶ÛêÚØ@_x0001__x0001__x0001__x0001__x0001__x0005_Ù@_x0004_pT¹òßÍ@&lt;þ:ç$Ê@±_x000E_æ¦_x001E_ÁÕ@_x0001_¼G¯KÖ@ËÏ­8Â@_x0001__x0001__x0001__x0001__x0001__x0002__x0001__x0005_Ù@$ØjZCÖ@î=Y¨ØºÖ@ÜhW'ª&gt;Ø@_x0001__x0001__x0001__x0001__x0001__x0005_Ù@þ_x0015_FM@ÉÔ@_x0001__x0001__x0001__x0001__x0001__x0005_Ù@_x000C_H{_x0008_Ô@_x001F_D_x0011_3_x0011_Ô@&lt;#ºßPÐ@ _x0011_Ã«êØ@_x0001__x0001__x0001__x0001__x0001__x0005_Ù@ØQe#_x0012_Ð@_x0001__x0001__x0001__x0001__x0001__x0005_Ù@^çKaÞëÓ@Êú§ûíUÕ@.^_x0019_åúp×@ÐE=1Vjµ@iáïÔ@_x0001__x0001__x0001__x0001__x0001__x0005_Ù@àÐ×·uqÕ@ðÚÕÕe×@ìÙ^R)×@"_x0003_OÓ_x0012_Ì@AeÚerðÓ@Ð*Çì;«@,í©HÄ@tBªDÒ@_6\)[×@_x000C_L_x001F_ª)Õ@¨NÏâ_x0006_Õ×@_x0001__x0001__x0001__x0001__x0001__x0005_Ù@_x0001__x0002__x0012_AÜ_x0002_ÀÜÔ@_x0016_ Î%Ö@_x0001__x0001__x0001__x0001__x0001__x0005_Ù@~O@JÕ@à%eÐµ×@¡á_x0005_SÔ@Xì¡´Ó@Ä_x0008_ÌìÔ_x0007_×@_x0007_p@Ã._x0001_×@H|[ z»Ô@"ÂÀÊ·Í@_x0001__x0001__x0001__x0001__x0001__x0005_Ù@Håü·@_x0014_=ö}FØ@£Z²ãéÓ@cã\_x0005_ñæÒ@_x0001__x0001__x0001__x0001__x0001__x0005_Ù@þ&lt;«Ó@_x0001__x0001__x0001__x0001__x0001__x0005_Ù@5|al,êÖ@hÓ«{cß¶@HSÔíMÂØ@_x0001__x0001__x0001__x0001__x0001__x0005_Ù@_x0001__x0001__x0001__x0001__x0001__x0005_Ù@_x0001__x0001__x0001__x0001__x0001__x0005_Ù@_x0001__x0001__x0001__x0001__x0001__x0005_Ù@M\ò^Ø@Øú-¤MÔ@lù³Z_x0005_­À_x0001__x0001__x0001__x0001__x0001__x0005_Ù@^I{(Ë@ÃÙ?ô_x0001__x0002_ÎàÓ@b¥§´Ó_x0004_Ó@|¨^&amp;ÏõØ@_x0012__x0010_;J4_x001D_Ó@_x0001__x0001__x0001__x0001__x0001__x0005_Ù@ôIôÙxÍ½@_x0001__x0001__x0001__x0001__x0001__x0005_Ù@f?÷Õ_x001C_Í@:Xë_x001D_íÈ@_x0001__x0001__x0001__x0001__x0001__x0005_Ù@õ;J±õÖ@È_x0018_Un{¸Õ@_x0001__x0001__x0001__x0001__x0001__x0005_Ù@ûÜÂÀR_x000D_Õ@~³)¾TyÅ@_x001A_HêPKM×@äÜ&amp;bàÔ@_x0015_ALöÖ@Û&gt;_x0018_yaÓ@_x0001__x0001__x0001__x0001__x0001__x0005_Ù@Î}FÑÙØ@õ@Ô_x000F_­Ö@lb¿M·3×@_x0001__x0001__x0001__x0001__x0001__x0005_Ù@_x0001__x0001__x0001__x0001__x0001__x0005_Ù@¸{qê­_x0012_Ø@À»ÃÔ«¸@_x0001__x0001__x0001__x0001__x0001__x0005_Ù@²f_x0015_RµØ@@ÕÐ_x001C_Cu¯@¹Ú¾Ô@_x0016__x000C_|oÇa×@_x0001__x0002_8,_x0015_·}|¼@þ_x0007__x0015__x0007_ÇÕ@êµîÑoÓ@_x0001__x0001__x0001__x0001__x0001__x0005_Ù@Ì	d¦IL¿@_x0001__x0001__x0001__x0001__x0001__x0005_Ù@_x0001__x0001__x0001__x0001__x0001__x0005_Ù@tæa×£ßØ@_x000D_­_x000C_jüÒ@¨ÄSÑ@_x0007_Ò@&gt;,¯»óKÉ@_x0001__x0001__x0001__x0001__x0001__x0005_Ù@÷_x000D_0¸_x000B_Ó@r_x0017_ú[0#Ó@¼Úa²@_x0001__x0001__x0001__x0001__x0001__x0005_Ù@ò_x0019_Ö®õî×@_x0001__x0001__x0001__x0001__x0001__x0005_Ù@_x0001__x0001__x0001__x0001__x0001__x0005_Ù@_x0001__x0001__x0001__x0001__x0001__x0005_Ù@ZF¸ëDlÕ@°!pã	ÈØ@^·úþûÔ@_x0001__x0001__x0001__x0001__x0001__x0005_Ù@_x0001__x0001__x0001__x0001__x0001__x0005_Ù@_x0001__x0001__x0001__x0001__x0001__x0005_Ù@_x0001__x0001__x0001__x0001__x0001__x0005_Ù@_x0001__x0001__x0001__x0001__x0001__x0005_Ù@ú`S§VwÓ@^í¦÷¿ÔØ@_x0001__x0001__x0001__x0001__x0001__x0005_Ù@vÿ)_x0004__x0006_ýêÊ@_x0004__x0004__x0004__x0004__x0004__x0005_Ù@¨^Ð_x000D_ÃÝÓ@tÀÔÒÓñÐ@ìøe?íÐ@hXÍÛc_x0006_Ó@ñ«UÓ@7ÂYÓÐ@_x0016__x0001_+_x001D_ÑÃ@ÒÓîFØ×Õ@gh7Ó@yh_x001A__x000C__x0012_Ö@_x0004__x0004__x0004__x0004__x0004__x0005_Ù@_x0004__x0004__x0004__x0004__x0004__x0005_Ù@Ø&gt;_x0003_{_x000E_¥É@_x0004__x0004__x0004__x0004__x0004__x0005_Ù@_x0004__x0004__x0004__x0004__x0004__x0005_Ù@_x0004__x0004__x0004__x0004__x0004__x0005_Ù@_x0004__x0004__x0004__x0004__x0004__x0005_Ù@]J_x0007__x0002_Õ@úL_x0008_Ù§Ä@_x0004_%]ªôÃ@"2êj¾@¨R-ÈUØ@ª"_x0004_!À@_x001A_y_x001B_chÐ@:Èí_x001E_ÖÖ@_x0004__x0004__x0004__x0004__x0004__x0005_Ù@Úäª_x0012_âÔ@_x0008_D|¯Ö@Í_x001F_ØG*¿Ô@Ö\É_x001E_Ø@_x0001__x0003_hxâB	_x0007_Ô@T_x001A_øÙô'Ö@_x0001__x0001__x0001__x0001__x0001__x0005_Ù@â_x0010_§ _x0016_×@_x0001__x0001__x0001__x0001__x0001__x0005_Ù@k8®_x0001__x0004_yÓ@x_x0013__x0002_"_x0016_Ó@_x0001__x0001__x0001__x0001__x0001__x0005_Ù@_x0001__x0001__x0001__x0001__x0001__x0005_Ù@_x0001__x0001__x0001__x0001__x0001__x0005_Ù@í_x000D_[¤Ò@_x0001__x0001__x0001__x0001__x0001__x0005_Ù@_x0001__x0001__x0001__x0001__x0001__x0005_Ù@*j"×@ÄË_x0016_?¼Ð@&lt;¾©_x000F_CØ@_x0001__x0001__x0001__x0001__x0001__x0005_Ù@PñË¾h@t4°_x000F_R©×@~òï»3Ò@_x0001__x0001__x0001__x0001__x0001__x0005_Ù@_x000E_Üíä.¥Ø@þ_x001C_«g«þÖ@ÝWÞ@¼kÖ@#_x0015_¸ñ­úÕ@_x0002__x0010_t¹Ö@_x0001__x0001__x0001__x0001__x0001__x0005_Ù@_x0001__x0001__x0001__x0001__x0001__x0005_Ù@*&gt;?u`Ô@ú_x0001_a{ÖeÖ@tªÕÕ&lt;Y³@_x0001__x0001__x0001__x0001__x0002__x0003__x0002__x0005_Ù@|_x0011__x0001__x0002_ªÎ@´÷1.Ô_x001F_Õ@ZÞºKg½Ò@J|mòJLÓ@_x001C_y_£Ñ@_x0006_p&lt;uZÖ@çÔVýg_x0014_Ö@_x000E_JbêÕ@2_x0015_µ_x001E_ºØ@À¼¦8ÓaÖ@ _x001D_ó@.yÿ¿±+Ñ@_x0002__x0002__x0002__x0002__x0002__x0005_Ù@Á_ü^_x0002_Ø@_x0002__x0002__x0002__x0002__x0002__x0005_Ù@Ç %ä0Ó@bÙãÙ¨Ö@u½ÿ­QîÕ@_x0002__x0002__x0002__x0002__x0002__x0005_Ù@_x0002__x0002__x0002__x0002__x0002__x0005_Ù@_x0002__x0002__x0002__x0002__x0002__x0005_Ù@_x0002__x0002__x0002__x0002__x0002__x0005_Ù@%_x0005_o ÙÊÕ@9Ó_x000B_f~_x0012_Ó@ ÂyË È@_x001C_îO:Ö@_x0002__x0002__x0002__x0002__x0002__x0005_Ù@J¶ó¶MÕ@¥ìÙÙÞÒ@zk_x001A_ÂWÖ@4ØY_x0003_Ø@_x0001__x0002_)^W²×¤Ô@_x0001__x0001__x0001__x0001__x0001__x0005_Ù@_x0001__x0001__x0001__x0001__x0001__x0005_Ù@_x0001__x0001__x0001__x0001__x0001__x0005_Ù@_x0001__x0001__x0001__x0001__x0001__x0005_Ù@_x0001__x0001__x0001__x0001__x0001__x0005_Ù@_x0001__x0001__x0001__x0001__x0001__x0005_Ù@UÂM¡Ô@ëNlÊÖ@:"µ¬Ò@_x0001_XâÉ6Ô@_x0001__x0001__x0001__x0001__x0001__x0005_Ù@ü	_x0003_SiÇ@ºÝ_x0010_£V.×@ß´ ¯×@4ÿ ®_x0018__x0007_Ó@_x0001__x0001__x0001__x0001__x0001__x0005_Ù@Ì_x0007_¡½_x0013_&lt;Í@ÿß_x000D_þÒ@ØóóÇ_x0017_Ø@ò^@}óÒ@èP'ÕVzÔ@ÊÂ\_x001D_QÖ@_x0001__x0001__x0001__x0001__x0001__x0005_Ù@~²×8_x0006_¸Ö@_x0001__x0001__x0001__x0001__x0001__x0005_Ù@XA+3sÁ¡À _x0013_vÌ_x0002_2Ø@Hgiº_x0016_Ö@_x0001__x0001__x0001__x0001__x0001__x0005_Ù@^_x0006_Ä[Ø@_x0001__x0001__x0001__x0001__x0001__x0002__x0001__x0005_Ù@_gCÂ@vìíèU(Ø@ªï*½r_Å@_x0001__x0001__x0001__x0001__x0001__x0005_Ù@yí9Ð×@_x0001__x0001__x0001__x0001__x0001__x0005_Ù@èÜvº)Æ@_x0001__x0001__x0001__x0001__x0001__x0005_Ù@&lt;_x0001_=ó_x0008_hÎ@Ï\V+_x0002_Ö@8Ð_x001F_áê×@ÜÁï*ÚÖ@ÀÒ_x0004_Ê.Ô@ÿ°C¼Ó@_x0001__x0001__x0001__x0001__x0001__x0005_Ù@ªd§ºIÍ@_x0001__x0001__x0001__x0001__x0001__x0005_Ù@3¨%ù¿@æ¢vÅÓ@&lt;Ë^/¹@É*_x000D_­:×@ 5n_x0003_Àw_x0016_QXÒ@	»$bþÕ@LVØÈ©Â×@èCÂÕÉ@_x0001__x0001__x0001__x0001__x0001__x0005_Ù@¤YÚÖéÖº@_x0001__x0001__x0001__x0001__x0001__x0005_Ù@_x0001__x0001__x0001__x0001__x0001__x0005_Ù@ÔÂgéèØ@_x0001__x0002__x000E_V¢¡;Ø@f_x0013_øË_x001C_Ö@_x0001__x0001__x0001__x0001__x0001__x0005_Ù@_x001E_ ä_x001A_ûÑ@`Jjæ#Ø@£|ÂhQØ@_x0016_jå=RÕ@ æzó_x0004_úÓ@³_x0006_H=tÔ@Oº_x000F_£_x000F_Ò@_x0001__x0001__x0001__x0001__x0001__x0005_Ù@_x0001__x0001__x0001__x0001__x0001__x0005_Ù@_x0001__x0001__x0001__x0001__x0001__x0005_Ù@_x0001__x0001__x0001__x0001__x0001__x0005_Ù@Ô¡PMÌ@&gt;ï;Ü§Õ@DuN%Ö@0iÒ¿_x001D_SÒ@Ì&gt;_x0003_ke×@ò^Ld@×@_x0003_Í¨_x0010__x000B_,×@_x0001__x0001__x0001__x0001__x0001__x0005_Ù@x_x000B_@_x0006_Æ_x0015_Õ@_x000C__x0007_&gt;Ò@_x0001__x0001__x0001__x0001__x0001__x0005_Ù@v¥zÐ×@Jc³z{ÅÇ@j°_x0015_±_x0018_æ×@_x0001__x0001__x0001__x0001__x0001__x0005_Ù@_x000E_ï_x001B_Ð@­Ä-ó£KÔ@_x0001__x0001__x0001__x0001__x0001__x0002__x0001__x0005_Ù@s¹_x000F_4¥ý×@¤B~©öÕ@_x0001__x0001__x0001__x0001__x0001__x0005_Ù@h_x000F_Ìn]Ó@_x0017_×Ó@Õ@_x0001__x0001__x0001__x0001__x0001__x0005_Ù@ú(óÍµÐ@kSÄqò_x001A_Ø@\°;_x000D_ÔÑ@_x0001__x0001__x0001__x0001__x0001__x0005_Ù@¥f­Å9Ó@ìSNÁþØ@7I]JØ@üÈoÔôÄ@\Êb_x001D_ËAÏ@_x0001__x0001__x0001__x0001__x0001__x0005_Ù@ÿLÆ_x0008_Ö@_x0001__x0001__x0001__x0001__x0001__x0005_Ù@_x0001__x0001__x0001__x0001__x0001__x0005_Ù@_x0001_µáIÊ@(_x0004_ý_x0018_dÇ@_x0001__x0001__x0001__x0001__x0001__x0005_Ù@_x001E__x0015_·ÝD&amp;Å@¥%(ÏùöÒ@®&amp;qXÔ@_x0001__x0001__x0001__x0001__x0001__x0005_Ù@êMÌ94Ç@JJQ&gt;ÌÐ@ ß_x001C__x000F_º|Ã@@ L­ù@6ÂµBÑ@_x0002__x0006__x0003_¶èO'Ô@_x0002__x0002__x0002__x0002__x0002__x0005_Ù@8:JøV_x0001_Ç@\_x001A_'_x000E_­Ö@_x0013_Û_x001D_I*Ó@¸d0MÑ@_x0002__x0002__x0002__x0002__x0002__x0005_Ù@&amp;KÌ0§ËØ@_x0010_Ú~|bõ×@¢_x0007__x001D_J¹×@_x0002__x0002__x0002__x0002__x0002__x0005_Ù@_x0002__x0002__x0002__x0002__x0002__x0005_Ù@¤+]îÇ_x0013_Î@ô_x001C_­±»@~_x000D_Ó"Æ×@á­_x0015_LþÕ@÷&gt;ä_x0004_NÒ@¼cbäË@_x0002__x0002__x0002__x0002__x0002__x0005_Ù@_x0002__x0002__x0002__x0002__x0002__x0005_Ù@$;¸w¯h×@a×]G&gt;4×@_x0002__x0002__x0002__x0002__x0002__x0005_Ù@·ÂÊõ¸Ó@_x0002__x0002__x0002__x0002__x0002__x0005_Ù@¾tÎ%fØ@þ¦Vq_x0007_Ø@TÕú6¤·Ø@_x000C__x001F_MÕ«Ï@_x0002__x0002__x0002__x0002__x0002__x0005_Ù@ö³cÃø\Ø@_x0002__x0002__x0002__x0002__x0001__x0003__x0001__x0005_Ù@¤l/7³8Ø@îqJêYØ@_x0001__x0001__x0001__x0001__x0001__x0005_Ù@ßfmNoÆ@¡¾=FÓ@_x0001__x0001__x0001__x0001__x0001__x0005_Ù@\ÙMÀÓ@_x0001__x0001__x0001__x0001__x0001__x0005_Ù@À ªÙ1EÔ@°ÏëOZÏ×@_x0001__x0001__x0001__x0001__x0001__x0005_Ù@_x0001__x0001__x0001__x0001__x0001__x0005_Ù@õ¾k³Ò@P_x0006_Ù"uÕ@D|_x000D_çHíÇ@nôÏ77ùÕ@_x0001__x0001__x0001__x0001__x0001__x0005_Ù@_x0001__x0001__x0001__x0001__x0001__x0005_Ù@_x0001__x0001__x0001__x0001__x0001__x0005_Ù@_x0003_õ(Ì×@T_x0013_#_x0002_8Î@_x0001__x0001__x0001__x0001__x0001__x0005_Ù@_x0001__x0001__x0001__x0001__x0001__x0005_Ù@_x001C__x0013_Ås*úØ@_x0018_íëÏ-ÒÔ@à¡GöófÕ@Î_x000D_-Rº¸Ñ@_x0001__x0001__x0001__x0001__x0001__x0005_Ù@ã3UþÕ@ZrDk_x0011_Ã@_x0001__x0001__x0001__x0001__x0001__x0005_Ù@_x0001__x0002_ÀµR¢Âì×@¥Û$ÔBÕ@_x0001__x0001__x0001__x0001__x0001__x0005_Ù@_x0006__x0010__x0017_	|Ñ@_x0001__x0001__x0001__x0001__x0001__x0005_Ù@_x0001_Õ¿]Ø@_x0001__x0001__x0001__x0001__x0001__x0005_Ù@_x0001__x0001__x0001__x0001__x0001__x0005_Ù@_x0001__x0001__x0001__x0001__x0001__x0005_Ù@_x0001__x0001__x0001__x0001__x0001__x0005_Ù@_x0001__x0001__x0001__x0001__x0001__x0005_Ù@Róßâú×@_x0001__x0001__x0001__x0001__x0001__x0005_Ù@_x0001__x0001__x0001__x0001__x0001__x0005_Ù@_x0001__x0001__x0001__x0001__x0001__x0005_Ù@_x0001__x0001__x0001__x0001__x0001__x0005_Ù@¨CßLÈ¼¬@_x0001__x0001__x0001__x0001__x0001__x0005_Ù@_x001B_¼Àó²®Ò@îaÎ,½@«3Û@Ò@÷ð_x0006_vÒÏÒ@8_x0019_CWÕÖÀlWUBÓ@_x0001__x0001__x0001__x0001__x0001__x0005_Ù@I;jVÓ@_x0001__x0001__x0001__x0001__x0001__x0005_Ù@éªùS_x000E_×@?ÕÚ[p×@_x0001__x0001__x0001__x0001__x0001_´Ù@Ö_x001D_ÝH	oÇ@_x0001__x0001__x0001__x0001__x0002__x0003__x0002_´Ù@B ¬a::Ó@Z[Ã_x0013_bØ@l¥µa_×@&lt;oÓ00Ô@Ích_x001D_ÆÓ@ìÁæ_x000D_×@_x0002__x0002__x0002__x0002__x0002_´Ù@D_x0019_ _x000B_Ù@_x0002__x0002__x0002__x0002__x0002_´Ù@ ¿ÍQÇ@	ÊX±ÉÔ@Ò8ÍR_x000D_CÙ@æ4_x0013_J_x0008_xÖ@3_x000D_e_x0018_©Ë@=~"/ÎÄ×@¯rÑ-#fÕ@_x0002__x0002__x0002__x0002__x0002_´Ù@(÷:`UÈ¹@_x0002__x0002__x0002__x0002__x0002_´Ù@l_x0001_ebk×@_x001E_º¿yèÕ@_x000C_0/|ÐïÖ@Rß_x001A_Ò@õÎø0´¯ÊÀ"0¯/¸Ø@_x0002__x0002__x0002__x0002__x0002_´Ù@_x0002__x0002__x0002__x0002__x0002_´Ù@¾	_x0003__x001F_Ù@_x0002__x0002__x0002__x0002__x0002_´Ù@°Çôª­²@_x0002__x0002__x0002__x0002__x0002_´Ù@_x0003__x0004_ó9_x000B_ôñ^Ø@Ô:Tó&gt;Ö@_x0003__x0003__x0003__x0003__x0003_´Ù@_x0003__x0003__x0003__x0003__x0003_´Ù@_x0003__x0003__x0003__x0003__x0003_´Ù@Þ_x0001__x0008_;jâÈ@ Âu@Â_x000C_äçËÇ@_x0005_qyþ_x001F_Ö@_x0003__x0003__x0003__x0003__x0003_´Ù@_x0003__x0003__x0003__x0003__x0003_´Ù@&gt;G]_x000D_*ãÕ@s¯7J¼_x000E_Õ@ðöå	N·×@°ÂaÛªÔ@vzÖ_x0018_ÆÑ@_x0003__x0003__x0003__x0003__x0003_´Ù@d¯ÚPF×@_x0003__x0003__x0003__x0003__x0003_´Ù@¨çÎ_x0002_j^®@}»DöýÕ@ÀÝrÀ¼ Ùî7Ö@Qý0¼[»Ö@$sÙt8Ð@ 9(Ý_x0003_õØ@_x0003__x0003__x0003__x0003__x0003_´Ù@87x_x0012_`Ë@_x0003__x0003__x0003__x0003__x0003_´Ù@¸_x0002_ÿd_x001D_Ö@wÖ½0_x0019_×@_x0003__x0003__x0003__x0003__x0001__x0002__x0001_´Ù@_x0001__x0001__x0001__x0001__x0001_´Ù@²$í°´Ö@*AôÝñØ@_x0001__x0001__x0001__x0001__x0001_´Ù@_x0001__x0001__x0001__x0001__x0001_´Ù@_x0001__x0001__x0001__x0001__x0001_´Ù@_x0001__x001E_¸s_x0018_lÏ@_x0001__x0001__x0001__x0001__x0001_´Ù@å]²®Ò~ÅÀª÷u_x0014_¹¾Ø@ª_x000D_ûæFwØ@_x0001_u_x0007_W¹À_x0019_©7Õ@_x000C_bckå,Ö@6´lgM®Õ@,iªG»Ø@_x0014__x0011_ÝY_x001F_¼Ô@´`_x0010_:t°«Àtgâ%¶Î@òW®!_x0007_Ö@"ç_x0012_{Í×Õ@_x0001__x0001__x0001__x0001__x0001_´Ù@_x0006_NÛh_x001E_Ô@°_x001D_*¬LÙ@º­zvÒpÐ@¾D7cÕ@ì_x000C__x0012_*×+·@_x0001__x0001__x0001__x0001__x0001_´Ù@rüOE	ö×@_x0001__x0001__x0001__x0001__x0001_´Ù@ìqîõPÍ@_x0001__x0003_NñÚÖ_x001B_Ñ@øÌ_x001B_ä¨À@ºó¤4×@_x0004_q`Ã®Àû²%Ê\@Õ@_x0001__x0001__x0001__x0001__x0001_´Ù@Ð²¾þ jÙ@çï_x000B__x0010_ÌÏÀ_x0001__x0001__x0001__x0001__x0001_´Ù@õ_x000C_¾ý×@7ä_x0004_O÷À@_x0001__x0001__x0001__x0001__x0001_´Ù@èN3WJ_x0014_Ô@v|®k×óÐ@(¿_x001B_à|ÚÑ@¸þ}_x0002_IÊ@LDaçy£×@à_x000F_¤(KÓ@L	%ZôWÒ@ô«%é_x0011_Ó@ t2Ò`³Ù@_x0001__x0001__x0001__x0001__x0001_´Ù@_x0010_ZÒ¦Ø@Öl´¢c=Ø@_x0001__x0001__x0001__x0001__x0001_´Ù@_x0001_5&lt;f$ØÖ@üõndÖ_x0008_Õ@8EÈ##FÓ@_x000C_Å2Õ@_x0001__x0001__x0001__x0001__x0001_´Ù@\s·¥B÷Ê@_x0001__x0001__x0001__x0001__x0001__x0003__x0001_´Ù@p_x000C__x0002_ÏûÏÒ@0Q¬´Ø@_x0001__x0001__x0001__x0001__x0001_´Ù@_x0001__x0001__x0001__x0001__x0001_´Ù@v?ó&gt;×@_x0002_),}wÖ@Ç_x0014_ _x0012__x0010_×@_x0001__x0001__x0001__x0001__x0001_´Ù@6Òl­ÄÐ@_x0001__x0001__x0001__x0001__x0001_´Ù@y`TíÇØ@Ìÿ6¼@Ýë_x000F_ßÔAÔ@_x0002__Í¹0Õ@8«Â_x0016_,ñÁ@_x0001__x0001__x0001__x0001__x0001_´Ù@_x0001__x0001__x0001__x0001__x0001_´Ù@_x0001__x0001__x0001__x0001__x0001_´Ù@Kø¹®5Ó@_x0001__x0001__x0001__x0001__x0001_´Ù@_x0001__x0001__x0001__x0001__x0001_´Ù@Ð´~cpÕ@_x0014_àB;ö"Ó@J(8dÂØ@_x001D_Ð_x0001_äpÃÔ@º;_x000C_â!Ô@(¦&amp;ûÛÔ@P(ø6ëÔ@_x0001__x0001__x0001__x0001__x0001_´Ù@_x0004_2Ç/isÙ@"×¾éÕ+Ø@_x0001__x0003__x0001__x0001__x0001__x0001__x0001_´Ù@IÚþ_x0012_ ÿÔ@H»&lt;Õ@&lt;'QO'×@_x0001__x0001__x0001__x0001__x0001_´Ù@8ö\_x0002_#©Õ@4l·»¶lÔ@mJµÎ$Õ@Üß_x0010_m´Ö@j«À_x0008_«_x0016_Õ@l°{@õç±@_x0001__x0001__x0001__x0001__x0001_´Ù@/×­/ø&gt;Ó@_x000D_{cX_x0015__x001E_×@(uÄÇ_x0017_ÍÖ@D]4³_x000B_QÖ@÷¤jô×@ÐüÏÓpÔ@[.½lÕ@_x0018_	§£NXÔ@¸Îf¾»øÕ@_x0001__x0001__x0001__x0001__x0001_´Ù@_x001D_ØÞ_x0004_i×@@2µà§Í@_x0001__x0001__x0001__x0001__x0001_´Ù@ø³E&gt;aùØ@q_x000C_©_x001C_Ö@à³©|_x0019_¿@_x0001__x0001__x0001__x0001__x0001_´Ù@_x0001__x0001__x0001__x0001__x0001_´Ù@àb5_x000B_À_x0001__x0001__x0001__x0001__x0001__x0007__x0001_´Ù@¼?uc×@ÿ_x0013_1HÕ@o­_x0002_ÆÐ@_x0018_à5:(YØ@_x0001__x0001__x0001__x0001__x0001_´Ù@ºElÄKî×@_x0001__x0001__x0001__x0001__x0001_´Ù@_x0001__x0001__x0001__x0001__x0001_´Ù@p_x0007_øS«ïÓ@_x0006_b¾KBØ@ðM _x0016_!½Ö@_x0001__x0001__x0001__x0001__x0001_´Ù@ÚøQÂ£@A_x0011__x000B_R._x0003_Õ@¡Ú±Ô@_x0001__x0001__x0001__x0001__x0001_´Ù@_x0008_äT_x001D_=×@_x0001__x0001__x0001__x0001__x0001_´Ù@½yMt_x000C_Ô@¢%»|_wÙ@_x0001__x0001__x0001__x0001__x0001_´Ù@Fü»Â_x000B_&amp;Ô@_x0001__x0001__x0001__x0001__x0001_´Ù@_x0001__x0001__x0001__x0001__x0001_´Ù@_x0001__x0001__x0001__x0001__x0001_´Ù@_x0001__x0001__x0001__x0001__x0001_´Ù@ú.n=-_x0005_Ç@_x0001__x0001__x0001__x0001__x0001_´Ù@Ðð¿¯Á@³&amp;_x0004_,f)Ó@¢Id¶ÛÏ×@_x0001__x0002__x0001__x0001__x0001__x0001__x0001_´Ù@Ìeé±_x0004_ªÖ@¬.µ(¡þÖ@2ç_x0014_=&lt;_x0008_×@à_x0013_XnÙ&gt;Ô@_x0001__x0001__x0001__x0001__x0001_´Ù@ î²_x001D_Í@û(_x0013_b}Ô@¾H¯+õ_x000B_×@ Ûw§@ÀönfcNÖ@8Hæ)"GÒ@_x0001__x0001__x0001__x0001__x0001_´Ù@T{¯O_x0002_´À_x0001__x0001__x0001__x0001__x0001_´Ù@_x0001__x0001__x0001__x0001__x0001_´Ù@àn+¹ÕgÔ@Ãb_x0014_ìv_x0018_Õ@_x0001__x0001__x0001__x0001__x0001_´Ù@ÀXøÒñ@_x001B_Ë_x0005_Ô@_x0001__x0001__x0001__x0001__x0001_´Ù@_x0001__x0001__x0001__x0001__x0001_´Ù@â¸_x0001__x0010_×@_x0001__x0001__x0001__x0001__x0001_´Ù@Â_x0004_ÿ¨×@×pUÈ³!Õ@PVð_x001E_â&lt;Ù@¨]RµÈÕ@_x0012_4ä_x0017_¦Ô@(§[YÄÀ×@èû§U_x0001__x0003_ÔÔ@_x0001__x0001__x0001__x0001__x0001_´Ù@Ò¿_ÔY)Ø@ÛHW+_x0008_O×@_x0001__x0001__x0001__x0001__x0001_´Ù@_x0001__x0001__x0001__x0001__x0001_´Ù@_x0011_ëT8_x0003_Ø@kÚJ+]TÕ@Ý"@èÎÕ@v³LTÃÕ@_x0007__x0014_²_x0012_$×@Þ\*HÆÖ@©-^_x000B_·_x0011_Ù@¢]'üOiÔ@â½ë.ÜôÓ@_x0001__x0001__x0001__x0001__x0001_´Ù@³/`åÉÛÕ@tMOµÓ@aÕ_x0018_Ö@_x0001__x0001__x0001__x0001__x0001_´Ù@öÑ)ú×uÀ@Îe´¼¨_x000C_Ö@qoØ¨zØ@Nâ_x0016_G©Õ@R_x0004_ß\&amp;¥×@Vß#+¤Ù@_x0001__x0001__x0001__x0001__x0001_´Ù@¢³jU¥Õ@_x0001__x0001__x0001__x0001__x0001_´Ù@ü¿âÅîîÒ@_x0001__x0001__x0001__x0001__x0001_´Ù@°M_x0002_ÞcÔ@_x0001__x0002__x0001__x0001__x0001__x0001__x0001_´Ù@_x0001__x0001__x0001__x0001__x0001_´Ù@8|C5_x001C_Ö¤@HÚqÁ)lÖ@+äN¡_Ô@_x0001__x0001__x0001__x0001__x0001_´Ù@¦_x0003_ácPËÕ@íG½ñT×@N_x0018__x000B_hy'Ö@$ý¡RÎ@´FdF.×@,_x0008_§;¢_x0007_Ø@T9Æõ*¦Ó@_x0001__x0001__x0001__x0001__x0001_´Ù@_x0001__x0001__x0001__x0001__x0001_´Ù@Þf`$&gt;Ã@³hR­9LÕ@_x0001__x0001__x0001__x0001__x0001_´Ù@_x0001__x0001__x0001__x0001__x0001_´Ù@'_x0017_e®½×@"égÒÃ¹Ô@ß)àðÏ@2_x0019_¹R·ÂÀ_x0016___x000C_åïÖ@_x0001__x0001__x0001__x0001__x0001_´Ù@_x0001__x0001__x0001__x0001__x0001_´Ù@_x0001__x0001__x0001__x0001__x0001_´Ù@ãºJ(BÕ@_x0001__x0001__x0001__x0001__x0001_´Ù@8é½A°Ô@_x0012_×Ç`2Ë@_x0001__x0001__x0001__x0001__x0001__x0002__x0001_´Ù@°¿¨$ÍÔ@_x0001__x0001__x0001__x0001__x0001_´Ù@¨_x0010_ÿÒ2`Ê@_x0001__x0001__x0001__x0001__x0001_´Ù@°7a}+SÕ@_x0001__x0001__x0001__x0001__x0001_´Ù@_x0001__x0001__x0001__x0001__x0001_´Ù@U_x000E_%:Õ@0§_x0014_j¶Ä@_x0001__x0001__x0001__x0001__x0001_´Ù@|_x0015__x0015_ÐÇ_x0015_Î@äï´ÇüØ@_x0001__x0001__x0001__x0001__x0001_´Ù@_x0001__x0001__x0001__x0001__x0001_´Ù@*lLdúÕ@ôM0&gt;²Ó@_x0001__x0001__x0001__x0001__x0001_´Ù@®_x0016_A~ÉÑ@_x0001__x0001__x0001__x0001__x0001_´Ù@3$-_x000D_Î¿@Øò_x001A_CjÖ@ñòz`X»À£_x0017_tÎûÜÕ@_x0001__x0001__x0001__x0001__x0001_´Ù@_x0001__x0001__x0001__x0001__x0001_´Ù@ôJ_x0019_7b_x0019_Ö@n_x000F_çÔ_x0001_3Ø@Ló_x001B_káÓ@H_x001E__x0012_4¬ôÕ@gjs6mØ@¦JJñHÔ@_x0001__x0002_&lt;ÀÅ%µÕ@!y5ïãÔ@_x0001__x0001__x0001__x0001__x0001_´Ù@X_x0018_Ú?Õ@_x0001__x0001__x0001__x0001__x0001_´Ù@_x0001__x0001__x0001__x0001__x0001_´Ù@´àöÁÖ×@_x0001__x0001__x0001__x0001__x0001_´Ù@_x0001__x0001__x0001__x0001__x0001_´Ù@8=¼öîÕ@f_x000C_ûÑ]ÞØ@_x0011_©o'î_x001A_Ô@ªª¯_x0004_Q:×@@µÙ6ØØ@0_x0014__x001A__x001E_Ñ/Ù@_x0001__x0001__x0001__x0001__x0001_´Ù@_x0001__x0001__x0001__x0001__x0001_´Ù@_x0001__x0001__x0001__x0001__x0001_´Ù@ZXô*×@×q0ã^Ö@íQc(ZÖ@_x0001__x0001__x0001__x0001__x0001_´Ù@_x0001__x0001__x0001__x0001__x0001_´Ù@ÚIxÕ@_x0001__x0001__x0001__x0001__x0001_´Ù@Æ_x0002__x0016_6Qç×@V*¥Ó@_x0005_»Ð|Ö@_x0001__x0001__x0001__x0001__x0001_´Ù@p`n¶_x001F_Ì@¥äîQ0Ö@ìrÀ{_x0001__x0002_ÔÇ×@_x0001__x0001__x0001__x0001__x0001_´Ù@_x0002_EÑBPØ@Î÷«`_x0014_Ø@:ßÌ&amp;_x001F_Ê@ðØ»úÔ@_x0001__x0001__x0001__x0001__x0001_´Ù@_x0001__x0001__x0001__x0001__x0001_´Ù@_x0001__x0001__x0001__x0001__x0001_´Ù@Ý-¤î¿×@PÛ³h_x0017_×@_x0001__x0001__x0001__x0001__x0001_´Ù@&gt;®_x0004_éÕÔ@_x0001__x0001__x0001__x0001__x0001_´Ù@_x0001__x0001__x0001__x0001__x0001_´Ù@_x0001__x0001__x0001__x0001__x0001_´Ù@ÚÆ¶¢9Ù@Ù:_x001A_ùKkÕ@_x0001__x0001__x0001__x0001__x0001_´Ù@0x¨Ç_x000F_}Ñ@_x0001__x0001__x0001__x0001__x0001_´Ù@_x0001__x0001__x0001__x0001__x0001_´Ù@ê£øÙ@_x0018__x0005_8Íñ @_x0001__x0001__x0001__x0001__x0001_´Ù@oÖ·©Ó@,_x0010_5}_x0017_áØ@_x0001__x0001__x0001__x0001__x0001_´Ù@²2¨[Ù@×Z¨cÀZã²Ýb×@_x0001__x0001__x0001__x0001__x0001_´Ù@_x0001__x0002_0áÐÇ;·Ó@_x0001__x0001__x0001__x0001__x0001_´Ù@ûÅ¾ð3Ö@2_x0017_mI©¿Ö@_x0001__x0001__x0001__x0001__x0001_´Ù@_x0015_rìA@?_x000E_kë¶Ô@_x0001__x0001__x0001__x0001__x0001_´Ù@ïÜë`ÔbÕ@6]=B¹&amp;ØÀ_x0001__x0001__x0001__x0001__x0001_´Ù@T_x001F_îj¢Ë@FÖ¢7ùÖ@_x0001__x0001__x0001__x0001__x0001_´Ù@¼ÀÒû)Ö@¶_x0014_4Å@_x0001__x0001__x0001__x0001__x0001_´Ù@îJþÖ'Ù@za_x0005_Î@þ _x0002_üÑÖ@E{ö	cÃÖ@öÕøøÔ@_x0001__x0001__x0001__x0001__x0001_´Ù@è~!ÿÜÐÓ@j(_x0011_WÄ@-s_x001C_s_x001F_À@_x000C__x0015_¨î7M¾@_x001A_¾É GRÙ@_x0001__x0001__x0001__x0001__x0001_´Ù@_x0001__x0001__x0001__x0001__x0001_´Ù@_x0001__x0001__x0001__x0001__x0001_´Ù@_x0007___x0001__x0002_+üÓ@_x0001__x0001__x0001__x0001__x0001_´Ù@_x0001__x0001__x0001__x0001__x0001_´Ù@ì½¤&lt;âö·@_x0001__x0001__x0001__x0001__x0001_´Ù@_x0002__x0006_îÓ@69õ@ß ×@_x0001__x0001__x0001__x0001__x0001_´Ù@åm_x0005_3"ü×@x¹_x0006_·Î¦Ö@_x0001__x0001__x0001__x0001__x0001_´Ù@}|û-Ô@ xÌ.íÍª@_x0012_v6íÖ@*Øaó&gt;FÉ@KöúyØ@2´_x001D__x0006_ÉØ@ÈÔZ®¶À_x0001__x0001__x0001__x0001__x0001_´Ù@_x001B_¹¶f|ÙÔ@gêï[Õ@_x0001__x0001__x0001__x0001__x0001_´Ù@_x0001__x0001__x0001__x0001__x0001_´Ù@_x001D_çÑ_x0007_¯×@cp.\×@q\Æ×@_x0018_¼Q_x0013_mÙ@_x0001__x0001__x0001__x0001__x0001_´Ù@èìFu£\Ù@_x0001__x0001__x0001__x0001__x0001_´Ù@_x0001__x0001__x0001__x0001__x0001_´Ù@Î±ä÷Þ×@_x0001__x0003_.j_x0019_5@f×@×~î=_x0002_Ö@_x0014_{Ñ_x0011_Ô@ _x0002_¢[åØ@_x0001__x0001__x0001__x0001__x0001_´Ù@_x0001__x0001__x0001__x0001__x0001_´Ù@_x0001__x0001__x0001__x0001__x0001_´Ù@6q}wÂ_x0019_Ù@{QLÐzÕ@P ]ÉãÞÔ@_x0001__x0001__x0001__x0001__x0001_´Ù@_x0001__x0001__x0001__x0001__x0001_´Ù@_x0001__x0001__x0001__x0001__x0001_´Ù@H$Qkuã³@¸Îm¬èvÔ@_x0001__x0001__x0001__x0001__x0001_´Ù@_x0001__x0001__x0001__x0001__x0001_´Ù@_x001A__x0017_@_x000F_ÙÓ@&lt;5¥Ì|´×@_x000F_a¡Õ@_x0001__x0001__x0001__x0001__x0001_´Ù@hè&amp;âæ/Ï@&amp;ÃMÀïÚÓ@P üÑ%Ø@0ûS_x001C_»1×@Ìo}çâÒ@$X'ÖÍ@_x0001__x0001__x0001__x0001__x0001_´Ù@_x0001__x0001__x0001__x0001__x0001_´Ù@©A#9_x0005_QÁÀHÌ«ºuÑ¬@¥N_x0001__x0003_iÇÕ@|Ø#µÒ@_x0001__x0001__x0001__x0001__x0001_´Ù@¸_x0013_&gt;0£vÓ@_x0001__x0001__x0001__x0001__x0001_´Ù@^ÕÇ1aÐ@²Þ#}[Ù@_x0001__x0001__x0001__x0001__x0001_´Ù@Ù~{_x0007_¯Ô@_x001C_Æ7ã$Ø@ °IÃ¼Õ@øh¶,Ø@¼_x0015__x0008_~ù_x001C_¾À Ã,,D®È@_x0001_Þ7È¦ÐÉ@ÛÌÆìÄØ@_x0002_ù6IÌØ@*÷xÓvÝÖ@_x001A_/1!Å@_x0001_8¢_x001A_à#ÀNÃÑòæÒØ@Dk¦ÆÁYÓ@_x0001__x0001__x0001__x0001__x0001_´Ù@æîþäxÙ@_x0001__x0001__x0001__x0001__x0001_´Ù@vÕöÛ&lt;Ñ@ä 1®çuÖ@_x0001__x0001__x0001__x0001__x0001_´Ù@TÖ´ç_x0017_NÔ@`×xÞ\@_x0003_ìÔU!ò×@_x0001_©C?À_x0001__x0002__x0001__x0001__x0001__x0001__x0001_´Ù@¿0zGòÔ@_x0001__x0001__x0001__x0001__x0001_´Ù@ûý_x000B_½&lt;Ó×@_x0001__x0001__x0001__x0001__x0001_´Ù@._x0018_è[£kÓ@_x0001__x0001__x0001__x0001__x0001_´Ù@×|K7ÈôÖ@_x0001__x0001__x0001__x0001__x0001_´Ù@|­¼_x000E_(È@,_x0003_fà¯¬Ø@_x0001__x0001__x0001__x0001__x0001_´Ù@âí_x0005__x0011_üÔÖ@­À_x000E_4}Ö@_x001E_ñÒ]éÖ@ú£;_x0001_¾{Õ@¶ÛêÚÑØ@_x0001__x0001__x0001__x0001__x0001_´Ù@_x0004_pT¹òÌ@&lt;þ:ç$ZÉ@±_x000E_æ¦_x001E__x000C_Ö@_x0001_¼G¯Ö@ËÏ­8VÁ@_x0001__x0001__x0001__x0001__x0001_´Ù@$ØjZÖ@î=Y¨Ø_x0005_×@ÜhW'ªØ@_x0001__x0001__x0001__x0001__x0001_´Ù@þ_x0015_FM@_x0014_Õ@_x0001__x0001__x0001__x0001__x0001_´Ù@_x000C_H{SÔ@_x001F_D_x0011__x0001__x0002_3\Ô@xFt¿3\Ï@ _x0011_Ã«5Ù@_x0001__x0001__x0001__x0001__x0001_´Ù@°£ÊF_x0018_àÎ@_x0001__x0001__x0001__x0001__x0001_´Ù@^çKaÞ6Ô@Êú§ûí Õ@.^_x0019_åú»×@ÐE=1Và²@iáïåÔ@_x0001__x0001__x0001__x0001__x0001_´Ù@àÐ×·u¼Õ@ðÚÕÕeÝ×@ìÙ^Rt×@"_x0003_OÓÍÊ@AeÚer;Ô@Ð*Çì'¦@,í©_x0003_Ã@|I ¾øÑ@_6\)[Ò×@_x000C_L_x001F_ªtÕ@¨NÏâ_x0006_ Ø@_x0001__x0001__x0001__x0001__x0001_´Ù@_x0012_AÜ_x0002_À'Õ@_x0016_ ÎpÖ@_x0001__x0001__x0001__x0001__x0001_´Ù@~O@Õ@à%eÐ_x0001_Ø@¡á_x0005_Ô@Xì¡ÿÓ@Ä_x0008_ÌìÔR×@_x0001__x0002__x0007_p@Ã.K×@H|[ z_x0006_Õ@"ÂÀÊrÌ@_x0001__x0001__x0001__x0001__x0001_´Ù@Håü_x0011_µ@_x0014_=ö}Ø@£Z²ã4Ô@cã\_x0005_ñ1Ó@_x0001__x0001__x0001__x0001__x0001_´Ù@þ&lt;öÓ@_x0001__x0001__x0001__x0001__x0001_´Ù@5|al,5×@hÓ«{cU´@HSÔíM_x000D_Ù@_x0001__x0001__x0001__x0001__x0001_´Ù@_x0001__x0001__x0001__x0001__x0001_´Ù@_x0001__x0001__x0001__x0001__x0001_´Ù@_x0001__x0001__x0001__x0001__x0001_´Ù@M\ò©Ø@Øú-¤Ô@¶|ÅY­_x000C_±À6t_x0002__x001C_ºÙ@^I{ãÉ@ÃÙ?ôÎ+Ô@b¥§´ÓOÓ@|¨^&amp;Ï@Ù@_x0012__x0010_;J4hÓ@_x0001__x0001__x0001__x0001__x0001_´Ù@ôIôÙxC»@p_x0007_«Uø|Ù@f?÷Õ×Ë@:Xë_x0001__x0002__x001D_¨Ç@_x0001__x0001__x0001__x0001__x0001_´Ù@õ;J±@×@È_x0018_Un{_x0003_Ö@ðKRèdÙ@ûÜÂÀRXÕ@~³)¾T4Ä@_x001A_HêPK×@äÜ&amp;b+Õ@_x0015_ALA×@Û&gt;_x0018_y¬Ó@_x0001__x0001__x0001__x0001__x0001_´Ù@Î}FÑ$Ù@õ@Ô_x000F_­æÖ@lb¿M·~×@_x0001__x0001__x0001__x0001__x0001_´Ù@_x0001__x0001__x0001__x0001__x0001_´Ù@¸{qê­]Ø@À»ÃÔ!¶@_x0001__x0001__x0001__x0001__x0001_´Ù@²f_x0015_R_x0001_Ù@@ÕÐ_x001C_Caª@¹Ú¾èÔ@_x0016__x000C_|oÇ¬×@8,_x0015_·}ò¹@þ_x0007__x0015__x0007__x0012_Ö@êµîÑºÓ@_x0001__x0001__x0001__x0001__x0001_´Ù@Ì	d¦IÂ¼@_x0001__x0001__x0001__x0001__x0001_´Ù@_x0001__x0001__x0001__x0001__x0001_´Ù@tæa×£*Ù@_x0002__x0004__x000D_­_x000C_jGÓ@¨ÄSÑÀdÑ@&gt;,¯»ó_x0006_È@_x0002__x0002__x0002__x0002__x0002_´Ù@÷_x000D_0¸_x000B_ÊÓ@r_x0017_ú[0nÓ@¼Úa_x0014_°@x_x0003_Ù@ò_x0019_Ö®õ9Ø@_x0002__x0002__x0002__x0002__x0002_´Ù@_x0002__x0002__x0002__x0002__x0002_´Ù@h¨_x000C__x0014_ÕoÙ@ZF¸ëD·Õ@°!pã	_x0013_Ù@^·úþFÕ@_x0002__x0002__x0002__x0002__x0002_´Ù@_x0002__x0002__x0002__x0002__x0002_´Ù@_x0002__x0002__x0002__x0002__x0002_´Ù@_x0002__x0002__x0002__x0002__x0002_´Ù@_x0002__x0002__x0002__x0002__x0002_´Ù@ú`S§VÂÓ@^í¦÷¿_x001F_Ù@_x0002__x0002__x0002__x0002__x0002_´Ù@vÿ)ý¥É@_x0002__x0002__x0002__x0002__x0002_´Ù@¨^Ð_x000D_Ã(Ô@tÀÔÒSOÐ@ìøe¿JÐ@hXÍÛcUÓ@ñ« Ó@_x0010_o³¦¼Ï@_x0016__x0001_+_x0001__x0005__x001D_Â@ÒÓîFØ"Ö@gh7æÓ@yh_x001A__x000C_]Ö@_x0001__x0001__x0001__x0001__x0001_´Ù@_x0001__x0001__x0001__x0001__x0001_´Ù@Ø&gt;_x0003_{_x000E_`È@_x0001__x0001__x0001__x0001__x0001_´Ù@v~NHfRÙ@_x0001__x0001__x0001__x0001__x0001_´Ù@_x0001__x0001__x0001__x0001__x0001_´Ù@]J_x0007_MÕ@úL_x0008_ÙbÃ@_x0001_%]ª¯Â@"2êà»@¨R-È Ø@TE_x0001_B_x0004_¾@4ò6Æ*Ï@:Èí_x001E_ÖâÖ@_x0001__x0001__x0001__x0001__x0001_´Ù@Úäª_x0012_-Õ@_x0008_D|úÖ@Í_x001F_ØG*_x0005_Õ@Ö\ÉiØ@hxâB	RÔ@T_x001A_øÙôrÖ@_x0001__x0001__x0001__x0001__x0001_´Ù@â_x0010_§ _x0016_Ú×@_x0001__x0001__x0001__x0001__x0001_´Ù@k8®_x0001__x0004_ÄÓ@x_x0013__x0002_"aÓ@_x0001__x0001__x0001__x0001__x0001_´Ù@_x0003__x0004__x0003__x0003__x0003__x0003__x0003_´Ù@_x0003__x0003__x0003__x0003__x0003_´Ù@_x0002_o:7UrÒ@_x0003__x0003__x0003__x0003__x0003_´Ù@_x0003__x0003__x0003__x0003__x0003_´Ù@*jm×@-~xâÏ@&lt;¾©_x000F_Ø@_x0003__x0003__x0003__x0003__x0003_´Ù@ "ã}@t4°_x000F_Rô×@~òï»_x0017_Ñ@_x0003__x0003__x0003__x0003__x0003_´Ù@_x000E_Üíä.ðØ@þ_x001C_«g«I×@ÝWÞ@¼¶Ö@#_x0015_¸ñ­EÖ@_x0002__x0010_t¹ÏÖ@_x0003__x0003__x0003__x0003__x0003_´Ù@_x0003__x0003__x0003__x0003__x0003_´Ù@*&gt;?u«Ô@ú_x0003_a{Ö°Ö@tªÕÕ&lt;Ï°@_x0003__x0003__x0003__x0003__x0003_´Ù@|_x0011__x0001__x0003_eÍ@´÷1.ÔjÕ@r®ÜÆÒ@J|mòJÓ@_x001C_yß_x0003_Ñ@_x0006_p&lt;u¥Ö@çÔVýg_Ö@_x000E_Jb_x0001__x0002_êÐÕ@2_x0015_µ_x001E__x0005_Ù@À¼¦8Ó¬Ö@_x0001_#Û_x0013_g]À.yÿ¿1Ð@_x0001__x0001__x0001__x0001__x0001_´Ù@Á_ü^KØ@_x0001__x0001__x0001__x0001__x0001_´Ù@Ç %ä{Ó@bÙãÙóÖ@u½ÿ­Q9Ö@_x0001__x0001__x0001__x0001__x0001_´Ù@_x0001__x0001__x0001__x0001__x0001_´Ù@_x0001__x0001__x0001__x0001__x0001_´Ù@_x0001__x0001__x0001__x0001__x0001_´Ù@%_x0005_o Ù_x0015_Ö@9Ó_x000B_f~]Ó@ ÂyËÛÆ@_x001C_îOÖ@_x0001__x0001__x0001__x0001__x0001_´Ù@J¶ó¶Õ@¥ìÙÙ)Ó@zk_x001A_Â¢Ö@4ØYUØ@)^W²×ïÔ@_x0001__x0001__x0001__x0001__x0001_´Ù@_x0001__x0001__x0001__x0001__x0001_´Ù@_x0001__x0001__x0001__x0001__x0001_´Ù@_x0001__x0001__x0001__x0001__x0001_´Ù@_x0016_pÕ#Ù@_x0001__x0001__x0001__x0001__x0001_´Ù@UÂMìÔ@_x0002__x0005_ëNl_x0015_×@_x0004_»TÒ@_x0001_XâÉÔ@_x0002__x0002__x0002__x0002__x0002_´Ù@ü	_x0003_SiWÆ@ºÝ_x0010_£Vy×@ß´ ú×@4ÿ ®_x0018_RÓ@_x0002__x0002__x0002__x0002__x0002_´Ù@Ì_x0007_¡½_x0013_÷Ë@üÓn:-Ò@ØóóÇ_x0017_ÜØ@p@¹ÆU#Ò@èP'ÕVÅÔ@ÊÂ\_x001D_Ö@_x0002__x0002__x0002__x0002__x0002_´Ù@~²×8_x0006__x0003_×@_x0002__x0002__x0002__x0002__x0002_´Ù@XA+3sÕ¦À _x0013_vÌ_x0005_}Ø@HgiºaÖ@_x0002__x0002__x0002__x0002__x0002_´Ù@^_x0006_Ä[çØ@_x0002__x0002__x0002__x0002__x0002_´Ù@_gþÀ@vìíèUsØ@ªï*½r_x001A_Ä@_x0002__x0002__x0002__x0002__x0002_´Ù@yí9_x001B_Ø@_x0002__x0002__x0002__x0002__x0002_´Ù@èÜvºäÄ@_x0002__x0002__x0002__x0002__x0001__x0002__x0001_´Ù@&lt;_x0001_=ó_x0008_#Í@Ï\V+UÖ@8Ð_x001F_áêê×@ÜÁï*ÚÊÖ@ÀÒ_x0004_ÊyÔ@ÿ°C¼éÓ@&lt;x5¥KgÙ@ªd§ºINÌ@N_x000D__x000D__x001C_Ù@3¨%o½@æ¢vÅÒÓ@&lt;Ë^¥¶@É*_x000D_­:á×@ÐÀ_x001A_·Ç_x0015_¤ÀR.¬_x0011_Ê_x0013_Ò@	»$bþåÕ@LVØÈ©_x000D_Ø@èCÂÈ@_x0001__x0001__x0001__x0001__x0001_´Ù@¤YÚÖéL¸@_x0001__x0001__x0001__x0001__x0001_´Ù@_x0001__x0001__x0001__x0001__x0001_´Ù@ÔÂgé3Ù@_x000E_V¢¡Ø@f_x0013_øËgÖ@_x0001__x0001__x0001__x0001__x0001_´Ù@_x001E_ äXÑ@`JjænØ@£|ÂhØ@_x0016_jå=RÔÕ@ æzó_x0004_EÔ@_x0001__x0002_³_x0006_H=¿Ô@Oº_x000F_#mÑ@r_x001D__x0015_îÙ@lå_x0012__x001B_cXÙ@_x0001__x0001__x0001__x0001__x0001_´Ù@_x0001__x0001__x0001__x0001__x0001_´Ù@Ô¡P_x0008_Ë@&gt;ï;ÜòÕ@DuN%áÖ@0iÒ¿°Ñ@Ì&gt;_x0003_keÌ×@ò^Ld×@_x0003_Í¨_x0010__x000B_w×@_x0001__x0001__x0001__x0001__x0001_´Ù@x_x000B_@_x0006_Æ`Õ@_x000C__x0007__x0012_Ñ@_x0001__x0001__x0001__x0001__x0001_´Ù@v¥zÐå×@Jc³z{Æ@j°_x0015_±_x0018_1Ø@_x0001__x0001__x0001__x0001__x0001_´Ù@_x001C_*%ß_x0013_òÎ@­Ä-ó£Ô@_x0001__x0001__x0001__x0001__x0001_´Ù@s¹_x000F_4¥HØ@¥B~©AÖ@_x0001__x0001__x0001__x0001__x0001_´Ù@h_x000F_Ìn]ãÓ@_x0017_×ÓÕ@_x0001__x0001__x0001__x0001__x0001_´Ù@ú(óM_x0013_Ð@kSÄq_x0001__x0002_òeØ@\°;1Ñ@_x0001__x0001__x0001__x0001__x0001_´Ù@¥f­ÅÓ@ìSNÁIÙ@7I]Ø@üÈoÔ¯Ã@\Êb_x001D_ËüÍ@X]ô$z¦Ù@ÿLÆSÖ@_x0001__x0001__x0001__x0001__x0001_´Ù@_x0001__x0001__x0001__x0001__x0001_´Ù@_x0001_µá_x0004_É@(_x0004_ý_x0018__x001F_Æ@_x0001__x0001__x0001__x0001__x0001_´Ù@_x001E__x0015_·ÝDáÃ@¥%(ÏùAÓ@®&amp;q£Ô@_x0001__x0001__x0001__x0001__x0001_´Ù@êMÌ9ïÅ@JJQ¾)Ð@ ß_x001C__x000F_º7Â@_x0001_u2µ¦f@6Â5 Ð@_x0003_¶èO'ÒÔ@_x0001__x0001__x0001__x0001__x0001_´Ù@8:JøV¼Å@\_x001A_'_x000E_øÖ@_x0013_Û_x001D_IuÓ@¸d0_x0016_«Ð@_x0001__x0001__x0001__x0001__x0001_´Ù@&amp;KÌ0§_x0016_Ù@_x0001__x0005__x0010_Ú~|b@Ø@¢_x0007__x001D_J_x0004_Ø@ÜüéöIaÙ@_x0001__x0001__x0001__x0001__x0001_´Ù@¤+]îÇÎÌ@ô_x001C_­'¹@~_x000D_Ó"_x0011_Ø@á­_x0015_LþéÕ@TP'&lt;Ò@¼cbÊ@_x0001__x0001__x0001__x0001__x0001_´Ù@_x0001__x0001__x0001__x0001__x0001_´Ù@$;¸w¯³×@a×]G&gt;×@_x0001__x0001__x0001__x0001__x0001_´Ù@·ÂÊõ_x0003_Ô@_x0001__x0001__x0001__x0001__x0001_´Ù@¾tÎ%±Ø@þ¦VqRØ@UÕú6¤_x0002_Ù@_x000C__x001F_MÕfÎ@_x0001__x0001__x0001__x0001__x0001_´Ù@ö³cÃø§Ø@_x0001__x0001__x0001__x0001__x0001_´Ù@¤l/7³Ø@îqJê¤Ø@_x0001__x0001__x0001__x0001__x0001_´Ù@ßfmN*Å@¡¾=Ó@_x0001__x0001__x0001__x0001__x0001_´Ù@\ÙM_x000B_Ô@_x0001__x0001__x0001__x0001__x0001__x0003__x0001_´Ù@À ªÙ1Ô@°ÏëOZ_x001A_Ø@_x0001__x0001__x0001__x0001__x0001_´Ù@_x0001__x0001__x0001__x0001__x0001_´Ù@|¤ËÏ§¥Ò@P_x0006_Ù"ÀÕ@D|_x000D_çH¨Æ@oôÏ77DÖ@_x0001__x0001__x0001__x0001__x0001_´Ù@_x0001__x0001__x0001__x0001__x0001_´Ù@_x0003__x000C_(Ï~°Ù@_x0003_õ(_x0017_Ø@T_x0013_#_x0002_óÌ@_x0001__x0001__x0001__x0001__x0001_´Ù@_x0001__x0001__x0001__x0001__x0001_´Ù@_x001C__x0013_Ås*EÙ@_x0018_íëÏ-_x001D_Õ@à¡Göó±Õ@Î_x000D_-R:_x0016_Ñ@_x0001__x0001__x0001__x0001__x0001_´Ù@ã3UIÖ@ZrDkÌÁ@_x0001__x0001__x0001__x0001__x0001_´Ù@ÀµR¢Â7Ø@¥Û$ÔÕ@¶E(µ¬Ù@_x0006__x0010__x0017_	üãÐ@_x0001__x0001__x0001__x0001__x0001_´Ù@_x0001_Õ¿]êØ@_x0001__x0001__x0001__x0001__x0001_´Ù@_x0001__x0001__x0001__x0001__x0001_´Ù@_x0001__x0002__x0001__x0001__x0001__x0001__x0001_´Ù@_x0001__x0001__x0001__x0001__x0001_´Ù@_x0001__x0001__x0001__x0001__x0001_´Ù@RóßâEØ@_x0001__x0001__x0001__x0001__x0001_´Ù@_x0001__x0001__x0001__x0001__x0001_´Ù@PÁïäÙ@&gt;_x0001_8y©Ù@¨CßLÈ¨§@_x0001__x0001__x0001__x0001__x0001_´Ù@Úzªö;Ò@îaÎ¢º@bN_x001E_å_x001A_õÑ@DmWN_x0006__x0005_Ó@8_x0019_CWÕþÀlWUÓ@_x0001__x0001__x0001__x0001__x0001_´Ù@I;jVËÓ@_x0001__x0001__x0001__x0001__x0001_´Ù@éªùSY×@?ÕÚ[»×@_x0001__x0001__x0001__x0001__x0001_cÚ@Ö_x001D_ÝH	*Æ@_x0001__x0001__x0001__x0001__x0001_cÚ@â¦	ÌÒ@Z[Ã_x0013_­Ø@l¥µaª×@&lt;oÓ0{Ô@ÔP@£ºÓ@ìÁæX×@`5oáMÚ@D_x0019__x0002__x0004_ VÙ@_x0002__x0002__x0002__x0002__x0002_cÚ@ ¿Í_x000C_Æ@	ÊX±_x0014_Õ@Ò8ÍR_x000D_Ù@æ4_x0013_J_x0008_ÃÖ@3_x000D_e_x0018_dÊ@=~"/Î_x000F_Ø@¯rÑ-#±Õ@_x0002__x0002__x0002__x0002__x0002_cÚ@(÷:`U&gt;·@_x0002__x0002__x0002__x0002__x0002_cÚ@l_x0001_eb¶×@_x001E_º¿y3Ö@_x000C_0/|Ð:×@RßÜÑ@õÎø0´ôËÀ"0¯/_x0003_Ù@_x0002__x0002__x0002__x0002__x0002_cÚ@_x0002__x0002__x0002__x0002__x0002_cÚ@¾	_x0004_jÙ@_x0002__x0002__x0002__x0002__x0002_cÚ@°Çôª#°@_x0002__x0002__x0002__x0002__x0002_cÚ@ó9_x000B_ôñ©Ø@Ô:TóÖ@_x0002__x0002__x0002__x0002__x0002_cÚ@B_x000D_¹_x0018_-Ú@_x0002__x0002__x0002__x0002__x0002_cÚ@Þ_x0001__x0008_;jÇ@ ÂM@Â_x000C_äçÆ@_x0001__x0003__x0005_qyþjÖ@_x0001__x0001__x0001__x0001__x0001_cÚ@_x0001__x0001__x0001__x0001__x0001_cÚ@&gt;G]_x000D_*.Ö@s¯7J¼YÕ@ðöå	N_x0002_Ø@°ÂaÛªÜÔ@vzÖ#Ñ@_x0001__x0001__x0001__x0001__x0001_cÚ@d¯ÚP×@_x0001__x0001__x0001__x0001__x0001_cÚ@¨çÎ_x0002_jJ©@}»DöHÖ@àîL9ÆëÀ¼ ÙîÖ@Qý0¼[_x0006_×@Hæ²_x000F_é+Ï@ 9(Ý_x0001_@Ù@_x0001__x0001__x0001__x0001__x0001_cÚ@87x_x0012__x001B_Ê@_x0001__x0001__x0001__x0001__x0001_cÚ@¸_x0002_ÿdhÖ@wÖ½0d×@_x0001__x0001__x0001__x0001__x0001_cÚ@_x0001__x0001__x0001__x0001__x0001_cÚ@²$í°ÿÖ@*AôÝ&lt;Ù@_x0001__x0001__x0001__x0001__x0001_cÚ@_x0001__x0001__x0001__x0001__x0001_cÚ@_x0001__x0001__x0001__x0001__x0001_cÚ@_x0001__x001E_¸s_x0018_'Î@_x0001__x0001__x0001__x0001__x0001__x0002__x0001_cÚ@å]²®ÒÃÆÀª÷u_x0014_¹	Ù@ª_x000D_ûæFÂØ@_x0001_u_x0007_á»À_x0019_©Õ@_x000C_bckåwÖ@6´lgMùÕ@,iªG_x0006_Ù@_x0014__x0011_ÝY_x001F__x0007_Õ@Z0_x0008__x001D_:b°Àtgâ%qÍ@òW®!RÖ@"ç_x0012_{Í"Ö@_x0001__x0001__x0001__x0001__x0001_cÚ@_x0006_NÛhiÔ@°_x001D_*¬Ù@t[õì¤Ï@¾D7cÝÕ@ì_x000C__x0012_*×¡´@_x0001__x0001__x0001__x0001__x0001_cÚ@rüOE	AØ@_x0001__x0001__x0001__x0001__x0001_cÚ@ìqîõ_x000B_Ì@NñÚVyÐ@_x0014_ñ7ÈÇ¾@ºó¤×@8°ÉaÊ±Àû²%Ê\Õ@_x0001__x0001__x0001__x0001__x0001_cÚ@Ð²¾þ µÙ@ôwÁ_x0005_ÐÀ_x0003__x0005__x0003__x0003__x0003__x0003__x0003_cÚ@õ_x000C_¾ýÐ×@_x001C_oÈ	d¿@_x0003__x0003__x0003__x0003__x0003_cÚ@èN3WJ_Ô@v|®kWQÐ@(¿_x001B_àü7Ñ@¸þ}_x0002__x0004_É@LDaçyî×@ß_x000F_¤(KéÓ@L	%ZtµÑ@ô«%ioÒ@ t2Ò`þÙ@_x0003__x0003__x0003__x0003__x0003_cÚ@_x0010_ZÒ¦ÊØ@Öl´¢cØ@_x0003__x0003__x0003__x0003__x0003_cÚ@_x0003_5&lt;f$#×@üõndÖSÕ@éÃ¶ôÒ@_x000C_Å}Õ@_x0003__x0003__x0003__x0003__x0003_cÚ@\s·¥B²É@_x0003__x0003__x0003__x0003__x0003_cÚ@p_x000C__x0002_Ï{-Ò@0Q¬ÿØ@_x0003__x0003__x0003__x0003__x0003_cÚ@_x0003__x0003__x0003__x0003__x0003_cÚ@v?ó&gt;Ý×@_x0001_),}wÓÖ@Ç_x0014_ _x0012_[×@_x0003__x0003__x0003__x0003__x0001__x0003__x0001_cÚ@6Òl­_x001D_"Ð@_x0001__x0001__x0001__x0001__x0001_cÚ@y`Tí_x0012_Ù@Ìÿ6_x0014_º@Ýë_x000F_ßÔÔ@_x0002__Í¹{Õ@8«Â_x0016_,¬À@_x0001__x0001__x0001__x0001__x0001_cÚ@_x0001__x0001__x0001__x0001__x0001_cÚ@_x0001__x0001__x0001__x0001__x0001_cÚ@ü¥S9-½Ò@_x0001__x0001__x0001__x0001__x0001_cÚ@_x0001__x0001__x0001__x0001__x0001_cÚ@Ð´~c»Õ@_x0014_àB;vÒ@J(8d_x000D_Ù@_x001D_Ð_x0001_äp_x000E_Õ@»;_x000C_âlÔ@(¦&amp;û&amp;Õ@P(ø6ëéÔ@_x0001__x0001__x0001__x0001__x0001_cÚ@_x0004_2Ç/i¾Ù@"×¾éÕvØ@_x0001__x0001__x0001__x0001__x0001_cÚ@IÚþ_x0012_ JÕ@H»&lt;ÍÕ@&lt;'QOr×@_x0001__x0001__x0001__x0001__x0001_cÚ@8ö\_x0002_#ôÕ@4l·»¶·Ô@mJµÎoÕ@_x0001__x0002_Üß_x0010_m´ÊÖ@j«À_x0008_«aÕ@Ø`÷ê»®@¸Í/¤T;Ú@&gt;¶ê ÜÒ@_x000D_{cX_x0015_i×@'uÄÇ_x0017__x0018_×@D]4³_x000B_Ö@÷¤jôè×@ÐüÏÓ»Ô@[.½låÕ@_x0018_	§£N£Ô@¸Îf¾»CÖ@_x0001__x0001__x0001__x0001__x0001_cÚ@_x001D_ØÞ_x0004_´×@@2µàbÌ@_x0001__x0001__x0001__x0001__x0001_cÚ@ø³E&gt;aDÙ@q_x000C_©_x001C_ØÖ@à³©|¼@_x0001__x0001__x0001__x0001__x0001_cÚ@_x0001__x0001__x0001__x0001__x0001_cÚ@pA±Ä¡À_x0001__x0001__x0001__x0001__x0001_cÚ@¼?ucê×@ÿ_x0013_1Õ@o­#Ð@_x0018_à5:(¤Ø@_x0001__x0001__x0001__x0001__x0001_cÚ@ºElÄK9Ø@_x0001__x0001__x0001__x0001__x0001_cÚ@_x0001__x0001__x0001__x0001__x0001__x0005__x0001_cÚ@p_x0005_øS«:Ô@_x0006_b¾KØ@ðM _x0016_!_x0008_×@w&gt;bÚ@_x0010_µñ_x0003_£\@A_x0011__x000B_R.NÕ@¡Ú±ÐÔ@_x0001__x0001__x0001__x0001__x0001_cÚ@_x0008_äT_x001D_×@_x0001__x0001__x0001__x0001__x0001_cÚ@½yMtWÔ@¢%»|_ÂÙ@_x0001__x0001__x0001__x0001__x0001_cÚ@Fü»Â_x000B_qÔ@_x0001__x0001__x0001__x0001__x0001_cÚ@_x0001__x0001__x0001__x0001__x0001_cÚ@_x0001__x0001__x0001__x0001__x0001_cÚ@_x0001__x0001__x0001__x0001__x0001_cÚ@ú.n=-ÀÅ@_x0001__x0001__x0001__x0001__x0001_cÚ@Ðð¿jÀ@_x0002_Ô¸Ò@¢Id¶Û_x001A_Ø@_x0001__x0001__x0001__x0001__x0001_cÚ@Ìeé±_x0004_õÖ@¬.µ(¡I×@2ç_x0014_=&lt;S×@à_x0013_XnÙÔ@_x0001__x0001__x0001__x0001__x0001_cÚ@ î²_x001D_FÌ@û(_x0013_bÈÔ@_x0001__x0002_¾H¯+õV×@ Ûw@ÀönfcÖ@8Hæ)¢¤Ñ@_x0001__x0001__x0001__x0001__x0001_cÚ@T{¯O¶À_x0001__x0001__x0001__x0001__x0001_cÚ@Fá_x000F_Ú@àn+¹Õ²Ô@Ãb_x0014_ìvcÕ@_x0001__x0001__x0001__x0001__x0001_cÚ@_x0001_cá/Jj@_x001B_ËPÔ@_x0001__x0001__x0001__x0001__x0001_cÚ@_x0001__x0001__x0001__x0001__x0001_cÚ@â¸_x0001__x0010_Ï×@_x0001__x0001__x0001__x0001__x0001_cÚ@Â_x0004_ÿó×@×pUÈ³lÕ@OVð_x001E_âÙ@¨]RµÈÊÕ@_x0012_4ä_x0017_ñÔ@(§[YÄ_x000B_Ø@èû§UÔÒÔ@_x0001__x0001__x0001__x0001__x0001_cÚ@Ò¿_ÔYtØ@ÛHW+_x0008_×@_x0001__x0001__x0001__x0001__x0001_cÚ@_x0001__x0001__x0001__x0001__x0001_cÚ@_x0011_ëT8UØ@kÚJ+]Õ@Ý"@_x0001__x0005_è_x0019_Ö@v³LT_x000E_Ö@_x0007__x0014_²_x0012_o×@Þ\*H_x0011_×@©-^_x000B_·\Ù@¢]'üO´Ô@â½ë.Ü?Ô@_x0001__x0001__x0001__x0001__x0001_cÚ@³/`åÉ&amp;Ö@tMO_x0001_Ô@aÕcÖ@_x0001__x0001__x0001__x0001__x0001_cÚ@ì£Sô¯a¾@Îe´¼¨WÖ@qoØ¨ÅØ@Nâ_x0016_GôÕ@R_x0004_ß\&amp;ð×@Vß#+ïÙ@_x0001__x0001__x0001__x0001__x0001_cÚ@¢³jUðÕ@_x0001__x0001__x0001__x0001__x0001_cÚ@ü¿âÅnLÒ@xyblj_x001E_Ú@°M_x0002_Þ®Ô@_x0001__x0001__x0001__x0001__x0001_cÚ@_x0001__x0001__x0001__x0001__x0001_cÚ@pøj8@HÚqÁ)·Ö@+äN¡ªÔ@_x0001__x0001__x0001__x0001__x0001_cÚ@¦_x0003_ácP_x0016_Ö@íG½ñ×@_x0001__x0002_N_x0018__x000B_hyrÖ@$ý¡_x000D_Í@´FdFy×@,_x0008_§;¢RØ@T9Æõ*ñÓ@_x0001__x0001__x0001__x0001__x0001_cÚ@_x0001__x0001__x0001__x0001__x0001_cÚ@Þf`$ùÁ@³hR­9Õ@_x0001__x0001__x0001__x0001__x0001_cÚ@_x0001__x0001__x0001__x0001__x0001_cÚ@'_x0017_e®½Û×@"égÒÃ_x0004_Õ@ß)à«Î@2_x0019_¹RüÃÀ_x0016___x000C_åïáÖ@_x0001__x0001__x0001__x0001__x0001_cÚ@_x0001__x0001__x0001__x0001__x0001_cÚ@_x0001__x0001__x0001__x0001__x0001_cÚ@ãºJ(BéÕ@_x0001__x0001__x0001__x0001__x0001_cÚ@8é½AûÔ@_x0012_×Ç`íÉ@_x0001__x0001__x0001__x0001__x0001_cÚ@°¿¨$_x0018_Õ@8U6A[TÚ@¨_x0010_ÿÒ2_x001B_É@_x0001__x0001__x0001__x0001__x0001_cÚ@°7a}+Õ@_x0001__x0001__x0001__x0001__x0001_cÚ@_x0001__x0001__x0001__x0001__x0001_cÚ@U_x000E_%_x0001__x0002_Õ@0§_x0014_jqÃ@_x0001__x0001__x0001__x0001__x0001_cÚ@|_x0015__x0015_ÐÇÐÌ@äï´ÇGÙ@_x0001__x0001__x0001__x0001__x0001_cÚ@_x0001__x0001__x0001__x0001__x0001_cÚ@*lLdEÖ@ôM0&gt;ýÓ@_x0001__x0001__x0001__x0001__x0001_cÚ@®_x0016_Aþ&amp;Ñ@_x0001__x0001__x0001__x0001__x0001_cÚ@3$-_x000D_D½@Øò_x001A_CµÖ@ñòz`â½À£_x0017_tÎû'Ö@_x0001__x0001__x0001__x0001__x0001_cÚ@_x0001__x0001__x0001__x0001__x0001_cÚ@ôJ_x0019_7bdÖ@n_x000F_çÔ_x0001_~Ø@Ló_x001B_k,Ô@H_x001E__x0012_4¬?Ö@gjs6¸Ø@¦JJñÔ@&lt;ÀÅ%_x0001_Ö@!y5ï.Õ@_x0001__x0001__x0001__x0001__x0001_cÚ@X_x0018_ÚÕ@_x0001__x0001__x0001__x0001__x0001_cÚ@_x0001__x0001__x0001__x0001__x0001_cÚ@´àöÁ!Ø@_x0001__x0001__x0001__x0001__x0001_cÚ@_x0001__x0002__x0001__x0001__x0001__x0001__x0001_cÚ@8=¼ö9Ö@f_x000C_ûÑ])Ù@_x0011_©o'îeÔ@ªª¯_x0004_Q×@@µÙ6#Ù@0_x0014__x001A__x001E_ÑzÙ@_x0001__x0001__x0001__x0001__x0001_cÚ@_x0001__x0001__x0001__x0001__x0001_cÚ@ð_x0002_öç_x001D__x0013_Ú@ZXôu×@×q0ã^ÝÖ@íQc(¥Ö@Xéy7_x001D_8Ú@_x0001__x0001__x0001__x0001__x0001_cÚ@ÚIÃÕ@X©)cÜ0Ú@Æ_x0002__x0016_6Q2Ø@V*¥ßÓ@_x0005_»Ð|èÖ@_x0001__x0001__x0001__x0001__x0001_cÚ@p`n¶ÚÊ@¥äîQ{Ö@ìrÀ{Ô_x0012_Ø@_x0001__x0001__x0001__x0001__x0001_cÚ@_x0002_EÑBØ@Î÷«`_Ø@:ßÌ&amp;ÚÈ@ðØ»EÕ@_x0001__x0001__x0001__x0001__x0001_cÚ@_x0001__x0001__x0001__x0001__x0001_cÚ@_x0001__x0001__x0001__x0001__x0003__x0005__x0003_cÚ@Ý-¤î_x0005_Ø@PÛ³hb×@_x0003__x0003__x0003__x0003__x0003_cÚ@&gt;®_x0004_é Õ@_x0003__x0003__x0003__x0003__x0003_cÚ@_x0003__x0003__x0003__x0003__x0003_cÚ@_x0003__x0003__x0003__x0003__x0003_cÚ@ÚÆ¶¢Ù@Ù:_x001A_ùK¶Õ@úÀ	Z_x0012__x0005_Ú@0x¨ÇÚÐ@_x0003__x0003__x0003__x0003__x0003_cÚ@_x0003__x0003__x0003__x0003__x0003_cÚ@ê£øêÙ@0_x0005_p_x0011_»@_x0003__x0003__x0003__x0003__x0003_cÚ@oÖ·ôÓ@,_x0010_5}_x0017_,Ù@_x0003__x0003__x0003__x0003__x0003_cÚ@²2¨¦Ù@ äµV$:ÀZã²Ý­×@_x0003__x0003__x0003__x0003__x0003_cÚ@0áÐÇ;_x0002_Ô@_x0003__x0003__x0003__x0003__x0003_cÚ@ûÅ¾ð~Ö@2_x0017_mI©_x0005_×@_x0003__x0003__x0003__x0003__x0003_cÚ@ +äØÚ@?_x000E_kë_x0001_Õ@_x0003__x0003__x0003__x0003__x0003_cÚ@_x0001__x0002_ïÜë`Ô­Õ@6]=B9ÉØÀ_x0001__x0001__x0001__x0001__x0001_cÚ@T_x001F_îj¢VÊ@FÖ¢7ùËÖ@_x0001__x0001__x0001__x0001__x0001_cÚ@¼ÀÒûtÖ@¶_x0014_ïÃ@_x0001__x0001__x0001__x0001__x0001_cÚ@îJþÖrÙ@za_x0005_EÍ@þ _x0002_ü_x001C_×@E{ö	c_x000E_×@öÕøCÕ@_x0001__x0001__x0001__x0001__x0001_cÚ@è~!ÿÜ_x001B_Ô@j(_x0011_WFÃ@_x000C_[æ8æ´½@_x000C__x0015_¨î7Ã»@_x001A_¾É GÙ@_x0001__x0001__x0001__x0001__x0001_cÚ@Ð³wî_x001F_Ú@_x0001__x0001__x0001__x0001__x0001_cÚ@_x0007__+GÔ@_x0001__x0001__x0001__x0001__x0001_cÚ@_x0001__x0001__x0001__x0001__x0001_cÚ@ì½¤&lt;âlµ@_x0001__x0001__x0001__x0001__x0001_cÚ@_x0002__x0006_îÔÓ@69õ@ßk×@_x0001__x0001__x0001__x0001__x0001_cÚ@åm_x0005_3_x0003__x0004_"GØ@x¹_x0006_·ÎñÖ@_x0003__x0003__x0003__x0003__x0003_cÚ@}|û-ÖÔ@ xÌ.í¹¥@_x0012_v68×@*Øaó&gt;_x0001_È@KöúyåØ@2´_x001D__x0006__x0014_Ù@ÈÔZ®	¹À_x0003__x0003__x0003__x0003__x0003_cÚ@_x001B_¹¶f|$Õ@gêï¦Õ@_x0003__x0003__x0003__x0003__x0003_cÚ@_x0003__x0003__x0003__x0003__x0003_cÚ@_x001D_çÑ_x0007_ú×@cp.§×@q\Æà×@_x0018_¼Q_x0013_mäÙ@_x0003__x0003__x0003__x0003__x0003_cÚ@èìFu£§Ù@_x0003__x0003__x0003__x0003__x0003_cÚ@_x0003__x0003__x0003__x0003__x0003_cÚ@Î±ä÷Þ××@.j_x0019_5@±×@×~î=MÖ@_x0014_{Ñ\Ô@ _x0002_¢[0Ù@_x0003__x0003__x0003__x0003__x0003_cÚ@_x0003__x0003__x0003__x0003__x0003_cÚ@_x0003__x0003__x0003__x0003__x0003_cÚ@6q}wÂdÙ@_x0001__x0002_{QLÐÅÕ@P ]Éã)Õ@_x0001__x0001__x0001__x0001__x0001_cÚ@_x0001__x0001__x0001__x0001__x0001_cÚ@_x0001__x0001__x0001__x0001__x0001_cÚ@H$QkuY±@¸Îm¬èÁÔ@_x0001__x0001__x0001__x0001__x0001_cÚ@_x0001__x0001__x0001__x0001__x0001_cÚ@_x001A__x0017_@_x000F_$Ô@&lt;5¥Ì|ÿ×@_x000F_a¡ÑÕ@_x0001__x0001__x0001__x0001__x0001_cÚ@hè&amp;âæêÍ@&amp;ÃMÀï%Ô@P üÑpØ@0ûS_x001C_»|×@Ìo}ç_x0011_@Ò@$X'Ì@_x0001__x0001__x0001__x0001__x0001_cÚ@_x0001__x0001__x0001__x0001__x0001_cÚ@©A#9_x0005_ÂÀHÌ«ºu½§@¥Ni_x0012_Ö@|Ø£_x0012_Ò@_x0001__x0001__x0001__x0001__x0001_cÚ@ÑÂfÓ@_x0001__x0001__x0001__x0001__x0001_cÚ@¼ª9c}Ï@²Þ#}[ÊÙ@_x0001__x0001__x0001__x0001__x0001_cÚ@Ù~{_x0007__x0001__x0003_úÔ@_x001C_Æ7ãoØ@ °IÃ_x0007_Ö@øh¶,ßØ@Þ_x0003__x0004_¿|SÀÀ Ã,,DiÇ@_x0001_Þ7È¦È@ÛÌÆì_x000F_Ù@_x0002_ù6I_x0017_Ù@*÷xÓv(×@_x001A_/1!KÄ@_x0001__x001C_Q_x000D_ð% ÀNÃÑòæ_x001D_Ù@_x0006_ªqþí6Ó@_x0001__x0001__x0001__x0001__x0001_cÚ@æîþäÃÙ@_x0001__x0001__x0001__x0001__x0001_cÚ@vÕö[Ð@ä 1®çÀÖ@_x0001__x0001__x0001__x0001__x0001_cÚ@TÖ´ç_x0017_Ô@À®ñ_x000C_½i@_x0003_ìÔU!=Ø@ÀÔ!ÈGÀ_x0001__x0001__x0001__x0001__x0001_cÚ@¿0zG=Õ@_x0001__x0001__x0001__x0001__x0001_cÚ@ûý_x000B_½&lt;_x001E_Ø@_x0001__x0001__x0001__x0001__x0001_cÚ@Q/VGsÓ@_x0001__x0001__x0001__x0001__x0001_cÚ@×|K7È?×@_x0001__x0002__x0001__x0001__x0001__x0001__x0001_cÚ@|­¼_x000E_ãÆ@,_x0003_fà¯÷Ø@_x0001__x0001__x0001__x0001__x0001_cÚ@âí_x0005__x0011_ü_x001F_×@­À_x000E_4ÈÖ@_x001E_ñÒ]4×@ú£;_x0001_¾ÆÕ@¶ÛêÚ_x001C_Ù@_x0001__x0001__x0001__x0001__x0001_cÚ@_x0004_pT¹òUË@&lt;þ:ç$_x0015_È@±_x000E_æ¦_x001E_WÖ@_x0001_¼G¯áÖ@ËÏ­8_x0011_À@xòlC`Ú@%ØjZÙÖ@î=Y¨ØP×@ÜhW'ªÔØ@_x0001__x0001__x0001__x0001__x0001_cÚ@þ_x0015_FM@_Õ@B(nÏ_x001F_'Ú@_x000C_H{Ô@_x001F_D_x0011_3§Ô@xFt¿3_x0017_Î@ _x0011_Ã«Ù@_x0012_1c!CÚ@°£ÊF_x0018_Í@L¢Fº2Ú@^çKaÞÔ@Êú§ûíëÕ@.^_x0019_å_x0001__x0002_ú_x0006_Ø@ÐE=1VV°@iáï0Õ@_x0001__x0001__x0001__x0001__x0001_cÚ@àÐ×·u_x0007_Ö@ðÚÕÕe(Ø@ìÙ^R¿×@"_x0003_OÓÉ@AeÚerÔ@Ð*Çì_x0013_¡@,í©¾Á@|I ¾_x0007_VÑ@_6\)[_x001D_Ø@_x000C_L_x001F_ª¿Õ@¨NÏâ_x0006_kØ@_x0001__x0001__x0001__x0001__x0001_cÚ@_x0012_AÜ_x0002_ÀrÕ@_x0016_ Î»Ö@_x0001__x0001__x0001__x0001__x0001_cÚ@~O@àÕ@à%eÐKØ@¡á_x0005_éÔ@Xì¡JÔ@Ä_x0008_ÌìÔ×@_x0007_p@Ã.×@H|[ zQÕ@"ÂÀÊ-Ë@_x0001__x0001__x0001__x0001__x0001_cÚ@Håü²@_x0014_=ö}ÜØ@£Z²ãÔ@n_x0019_r°Ò@_x0001__x0002__x0001__x0001__x0001__x0001__x0001_cÚ@þ&lt;AÔ@_x0001__x0001__x0001__x0001__x0001_cÚ@5|al,×@hÓ«{cË±@HSÔíMXÙ@_x0001__x0001__x0001__x0001__x0001_cÚ@_x0001__x0001__x0001__x0001__x0001_cÚ@_x0001__x0001__x0001__x0001__x0001_cÚ@_x0001__x0001__x0001__x0001__x0001_cÚ@M\òôØ@Øú-¤ãÔ@¶|ÅY­³À6t_x0002__x001C_ºéÙ@^I{È@ÃÙ?ôÎvÔ@*Îµj_x0015_Ó@}¨^&amp;ÏÙ@&lt;Vz°gÓ@_x0001__x0001__x0001__x0001__x0001_cÚ@ôIôÙx¹¸@p_x0007_«UøÇÙ@f?÷ÕÊ@:Xë_x001D_cÆ@_x0001__x0001__x0001__x0001__x0001_cÚ@õ;J±×@È_x0018_Un{NÖ@ðKRè¯Ù@ûÜÂÀR£Õ@~³)¾TïÂ@_x001A_HêPKã×@äÜ&amp;b_x0002__x0004_vÕ@_x0015_AL×@Û&gt;_x0018_y÷Ó@_x0002__x0002__x0002__x0002__x0002_cÚ@Î}FÑoÙ@õ@Ô_x000F_­1×@lb¿M·É×@_x0002__x0002__x0002__x0002__x0002_cÚ@_x0002__x0002__x0002__x0002__x0002_cÚ@¸{qê­¨Ø@À»ÃÔ³@_x0002__x0002__x0002__x0002__x0002_cÚ@²f_x0015_RKÙ@@ÕÐ_x001C_CM¥@¹Ú¾3Õ@_x0016__x000C_|oÇ÷×@8,_x0015_·}h·@þ_x0007__x0015__x0007_]Ö@êµîÑ_x0005_Ô@_x0002__x0002__x0002__x0002__x0002_cÚ@Ì	d¦I8º@_x0002__x0002__x0002__x0002__x0002_cÚ@_x0002__x0002__x0002__x0002__x0002_cÚ@uæa×£uÙ@_x000C_ÈêeùÒ@¨ÄSÑ@ÂÐ@&gt;,¯»óÁÆ@_x0002__x0002__x0002__x0002__x0002_cÚ@÷_x000D_0¸_x000B__x0015_Ô@$_x000F_l6ã{Ó@xµ_x0001__x0011_Ã_x0014_«@x_x0003_àÙ@_x0004__x0006_ò_x0019_Ö®õØ@_x0004__x0004__x0004__x0004__x0004_cÚ@_x0004__x0004__x0004__x0004__x0004_cÚ@h¨_x000C__x0014_ÕºÙ@ZF¸ëD_x0002_Ö@°!pã	^Ù@^·úþÕ@_x0004__x0004__x0004__x0004__x0004_cÚ@_x0004__x0004__x0004__x0004__x0004_cÚ@_x0004__x0004__x0004__x0004__x0004_cÚ@_x0004__x0004__x0004__x0004__x0004_cÚ@_x0004__x0004__x0004__x0004__x0004_cÚ@ú`S§V_x000D_Ô@^í¦÷¿jÙ@n_ø_x0013_&amp;Ú@vÿ)ý`È@_x0004__x0004__x0004__x0004__x0004_cÚ@¨^Ð_x000D_ÃsÔ@è©¥§YÏ@ØñË_x0006_PÏ@^_x0006_Õ_x0005_1(Ó@ñ«ëÓ@_x0010_o³¦wÎ@_x0016__x0001_+_x001D_GÁ@ÒÓîFØmÖ@gh71Ô@yh_x001A__x000C_¨Ö@_x0004__x0004__x0004__x0004__x0004_cÚ@_x0004__x0004__x0004__x0004__x0004_cÚ@Ø&gt;_x0003_{_x000E__x001B_Ç@_x0004__x0004__x0004__x0004__x0004_cÚ@v~NH_x0005__x0006_fÙ@_x0005__x0005__x0005__x0005__x0005_cÚ@_x0005__x0005__x0005__x0005__x0005_cÚ@]J_x0007_Õ@úL_x0008_Ù_x001D_Â@_x0005_%]ªjÁ@"2êV¹@¨R-ÈëØ@TE_x0005_B_x0004_ý»@4ò6Æ*GÎ@:Èí_x001E_Ö-×@&amp;ÐÁ_x0019_s_x0003_Ú@Úäª_x0012_xÕ@_x0008_D|E×@Í_x001F_ØG*UÕ@Ö\É´Ø@hxâB	Ô@T_x001A_øÙô½Ö@_x0005__x0005__x0005__x0005__x0005_cÚ@â_x0010_§ _x0016_%Ø@_x0005__x0005__x0005__x0005__x0005_cÚ@k8®_x0005__x0004__x000F_Ô@´_x0001_gÔOÓ@_x0005__x0005__x0005__x0005__x0005_cÚ@_x0005__x0005__x0005__x0005__x0005_cÚ@2_x001C_&gt;_x000B_ôHÚ@_x0002_o:7ÕÏÑ@_x0005__x0005__x0005__x0005__x0005_cÚ@_x0005__x0005__x0005__x0005__x0005_cÚ@*j¸×@-~xÎ@&lt;¾©_x000F_ÙØ@_x0003__x0004__x0003__x0003__x0003__x0003__x0003_cÚ@_x0003__x0015__x0019_¿ìQ@t4°_x000F_R?Ø@~òï»îÐ@_x0003__x0003__x0003__x0003__x0003_cÚ@_x000E_Üíä.;Ù@þ_x001C_«g«×@ÝWÞ@¼_x0001_×@#_x0015_¸ñ­Ö@_x0002__x0010_t¹_x001A_×@_x0003__x0003__x0003__x0003__x0003_cÚ@F%ì=Ú@*&gt;?uöÔ@ú_x0003_a{ÖûÖ@èT««y¬@_x0003__x0003__x0003__x0003__x0003_cÚ@|_x0011__x0001__x0003_ Ì@´÷1.ÔµÕ@r®\$Ò@J|mòJâÓ@_x001C_y_^Ð@_x0006_p&lt;uðÖ@çÔVýgªÖ@_x000E_Jbê_x001B_Ö@2_x0015_µ_x001E_PÙ@¿¼¦8Ó÷Ö@`d{â_x000C__x0003_À\òþcÍÏ@^]¶³QÚ@Á_ü^Ø@_x0003__x0003__x0003__x0003__x0003_cÚ@Ný=_x0002__x0006_#ªÓ@bÙãÙ&gt;×@u½ÿ­QÖ@_x0002__x0002__x0002__x0002__x0002_cÚ@_x0002__x0002__x0002__x0002__x0002_cÚ@_x0002__x0002__x0002__x0002__x0002_cÚ@_x0002__x0002__x0002__x0002__x0002_cÚ@%_x0005_o Ù`Ö@ÞègCÓ@ ÂyËÅ@_x001C_îOÐÖ@_x0002__x0002__x0002__x0002__x0002_cÚ@J¶ó¶ãÕ@Ì~??Ò@zk_x001A_ÂíÖ@4ØY Ø@)^W²×:Õ@{ÔWÚ@_x0002__x0002__x0002__x0002__x0002_cÚ@_x0002__x0002__x0002__x0002__x0002_cÚ@_x0002__x0002__x0002__x0002__x0002_cÚ@_x0016_pÕ#ÞÙ@_x0002__x0002__x0002__x0002__x0002_cÚ@UÂM7Õ@ëNl`×@_x0004_»T_x0003_ìÑ@_x0001_XâÉÌÔ@_x0002__x0002__x0002__x0002__x0002_cÚ@ü	_x0003_Si_x0012_Å@ºÝ_x0010_£VÄ×@ß´ EØ@R]_M_x0013__x001D_Ó@</t>
  </si>
  <si>
    <t>35b1933d677a63fa69e2f376ff40a6e8_x0001__x0002__x0001__x0001__x0001__x0001__x0001_cÚ@Ì_x0007_¡½_x0013_²Ê@üÓn:_x001B_Ñ@ØóóÇ_x0017_'Ù@p@¹ÆÕÑ@èP'ÕV_x0010_Õ@ÊÂ\_x001D_çÖ@_x0001__x0001__x0001__x0001__x0001_cÚ@~²×8_x0006_N×@_x0001__x0001__x0001__x0001__x0001_cÚ@XA+3sé«À _x0013_vÌ_x0002_ÈØ@Hgiº¬Ö@d*M]Ú@^_x0006_Ä[2Ù@_x0001__x0001__x0001__x0001__x0001_cÚ@8¿_x000C_Ï_x0002_s¿@vìíèU¾Ø@ªï*½rÕÂ@_x0001__x0001__x0001__x0001__x0001_cÚ@yí9fØ@_x0001__x0001__x0001__x0001__x0001_cÚ@èÜvºÃ@_x0001__x0001__x0001__x0001__x0001_cÚ@&lt;_x0001_=ó_x0008_ÞË@Ï\V+ Ö@8Ð_x001F_áê5Ø@ÛÁï*Ú_x0015_×@ÀÒ_x0004_ÊÄÔ@ÿ°C¼4Ô@&lt;x5¥K²Ù@ªd§º_x0001__x0002_I	Ë@N_x000D__x000D__x001C_ÙÙ@3¨%åº@æ¢vÅ_x001D_Ô@&lt;Ë^_x001B_´@É*_x000D_­:,Ø@ÐÀ_x001A_·Ç)©ÀR.¬_x0011_JqÑ@	»$bþ0Ö@LVØÈ©XØ@èCÂKÇ@_x0001__x0001__x0001__x0001__x0001_cÚ@¤YÚÖéÂµ@_x0001__x0001__x0001__x0001__x0001_cÚ@_x0001__x0001__x0001__x0001__x0001_cÚ@ÔÂgé~Ù@_x000E_V¢¡ÑØ@f_x0013_øË²Ö@_x0001__x0001__x0001__x0001__x0001_cÚ@_x001E_ ä_x001A_¶Ð@`Jjæ¹Ø@£|ÂhçØ@_x0016_jå=R_x001F_Ö@ æzó_x0004_Ô@³_x0006_H=_x0002_Õ@Oº_x000F_£ÊÐ@r_x001D__x0015_îÔÙ@lå_x0012__x001B_c£Ù@_x0001__x0001__x0001__x0001__x0001_cÚ@_x0001__x0001__x0001__x0001__x0001_cÚ@Ô¡PÃÉ@&gt;ï;Ü=Ö@_x0001__x0002_EuN%,×@0iÒ¿_x001D__x000E_Ñ@Ì&gt;_x0003_ke_x0017_Ø@ò^LdÖ×@_x0003_Í¨_x0010__x000B_Â×@_x0001__x0001__x0001__x0001__x0001_cÚ@x_x000B_@_x0006_Æ«Õ@_x000C__x0007_ùÐ@_x0001__x0001__x0001__x0001__x0001_cÚ@v¥zÐ0Ø@Jc³z{;Å@j°_x0015_±_x0018_|Ø@ÚØ_x0011_PDÚ@_x001C_*%ß_x0013_­Í@­Ä-ó£áÔ@_x0001__x0001__x0001__x0001__x0001_cÚ@s¹_x000F_4¥Ø@¥B~©Ö@_x0001__x0001__x0001__x0001__x0001_cÚ@h_x000F_Ìn].Ô@_x0017_×ÓÖÕ@_x0001__x0001__x0001__x0001__x0001_cÚ@ôQ0çáÎ@kSÄqò°Ø@\°;_x000D_Ð@_x0001__x0001__x0001__x0001__x0001_cÚ@l:©Ë_x001A_ÈÓ@ìSNÁÙ@7I]àØ@üÈoÔjÂ@\Êb_x001D_Ë·Ì@X]ô$_x0001__x0002_zñÙ@ÿLÆÖ@_x0001__x0001__x0001__x0001__x0001_cÚ@_x0001__x0001__x0001__x0001__x0001_cÚ@_x0001_µá¿Ç@(_x0004_ý_x0018_ÚÄ@_x0001__x0001__x0001__x0001__x0001_cÚ@_x001E__x0015_·ÝDÂ@_x000E_'_x001B_«æÒ@®&amp;qîÔ@_x0001__x0001__x0001__x0001__x0001_cÚ@êMÌ9ªÄ@4£|_x000E_Ï@ ß_x001C__x000F_ºòÀ@Å¾f¥L}Àl2?kûÏ@_x0003_¶èO'_x001D_Õ@_x0014_0£ï_x001A_Ú@8:JøVwÄ@\_x001A_'_x000E_C×@`ÃÄöÆÓ@¸d0_x0008_Ð@_x0001__x0001__x0001__x0001__x0001_cÚ@&amp;KÌ0§aÙ@_x0010_Ú~|bØ@¢_x0007__x001D_JOØ@ÜüéöI¬Ù@_x0001__x0001__x0001__x0001__x0001_cÚ@¤+]îÇË@ô_x001C_­¶@~_x000D_Ó"\Ø@á­_x0015_Lþ4Ö@_x0001__x0004_TP§Ñ@¼cbZÉ@_x0001__x0001__x0001__x0001__x0001_cÚ@_x0001__x0001__x0001__x0001__x0001_cÚ@$;¸w¯þ×@a×]G&gt;Ê×@fÅ_x0002_ü_x0002_Ú@·ÂÊõNÔ@_x0001__x0001__x0001__x0001__x0001_cÚ@¾tÎ%üØ@þ¦VqØ@UÕú6¤MÙ@_x000C__x001F_MÕ!Í@_x0001__x0001__x0001__x0001__x0001_cÚ@ö³cÃøòØ@_x0001__x0001__x0001__x0001__x0001_cÚ@¤l/7³ÎØ@îqJêïØ@_x0001__x0001__x0001__x0001__x0001_cÚ@ßfmNåÃ@¡¾=ÜÓ@_x000C_ÔBp	Ú@\ÙMVÔ@_x0001__x0001__x0001__x0001__x0001_cÚ@À ªÙ1ÛÔ@°ÏëOZeØ@_x0001__x0001__x0001__x0001__x0001_cÚ@_x0001__x0001__x0001__x0001__x0001_cÚ@|¤ËÏ'_x0003_Ò@P_x0006_Ù"_x000B_Ö@D|_x000D_çHcÅ@oôÏ7_x0001__x0003_7Ö@_x0001__x0001__x0001__x0001__x0001_cÚ@_x0001__x0001__x0001__x0001__x0001_cÚ@_x0003__x000C_(Ï~ûÙ@_x0003_õ(bØ@T_x0013_#_x0002_®Ë@_x0001__x0001__x0001__x0001__x0001_cÚ@_x0001__x0001__x0001__x0001__x0001_cÚ@_x001C__x0013_Ås*Ù@_x0018_íëÏ-hÕ@à¡GöóüÕ@Î_x000D_-RºsÐ@ÊchÆô_x0014_Ú@ã3UÖ@ZrDkÀ@_x0001__x0001__x0001__x0001__x0001_cÚ@ÀµR¢ÂØ@¥Û$ÔØÕ@¶E(µ¬ÓÙ@_x0006__x0010__x0017_	|AÐ@_x0001__x0001__x0001__x0001__x0001_cÚ@_x0001_Õ¿]5Ù@_x0001__x0001__x0001__x0001__x0001_cÚ@_x0001__x0001__x0001__x0001__x0001_cÚ@_x0001__x0001__x0001__x0001__x0001_cÚ@_x0001__x0001__x0001__x0001__x0001_cÚ@_x0001__x0001__x0001__x0001__x0001_cÚ@RóßâØ@_x0001__x0001__x0001__x0001__x0001_cÚ@_x0001__x0001__x0001__x0001__x0001_cÚ@PÁïäÏÙ@&gt;_x0001_8yôÙ@_x0001__x0002_¨CßLÈ¢@_x0001__x0001__x0001__x0001__x0001_cÚ@Úzªö»òÑ@îaÎ_x0018_¸@bN_x001E_åRÑ@DmWNbÒ@¡«j¤ÀlWUØÓ@_x0001__x0001__x0001__x0001__x0001_cÚ@I;jV_x0016_Ô@_x0001__x0001__x0001__x0001__x0001_cÚ@éªùS¤×@?ÕÚ[_x0006_Ø@_x0001__x0001__x0001__x0001__x0001__x0012_Û@Ö_x001D_ÝH	åÄ@_x0001__x0001__x0001__x0001__x0001__x0012_Û@â¦	_x0005_*Ò@Z[Ã_x0013_øØ@l¥µaõ×@=oÓ0ÆÔ@ÔP@£_x001C__x0018_Ó@ëÁæ£×@`5oáÚ@D_x0019_ ¡Ù@_x0001__x0001__x0001__x0001__x0001__x0012_Û@ ¿ÍÇÄ@	ÊX±_Õ@Ó8ÍR_x000D_ÙÙ@æ4_x0013_J_x0008__x000E_×@3_x000D_e_x0018__x001F_É@=~"/ÎZØ@¯rÑ-_x0002__x0003_#üÕ@,.%FÐÚ@(÷:`U´´@_x0002__x0002__x0002__x0002__x0002__x0012_Û@l_x0001_eb_x0001_Ø@_x001E_º¿y~Ö@_x000C_0/|Ð×@Rß_x001A_:Ñ@õÎø0´9ÍÀ"0¯/NÙ@_x0002__x0002__x0002__x0002__x0002__x0012_Û@_x0002__x0002__x0002__x0002__x0002__x0012_Û@¾	_x0003_µÙ@_x0002__x0002__x0002__x0002__x0002__x0012_Û@`_x0015_éU3«@_x0002__x0002__x0002__x0002__x0002__x0012_Û@ó9_x000B_ôñôØ@Ô:TóÔÖ@_x0002__x0002__x0002__x0002__x0002__x0012_Û@B_x000D_¹_x0018_xÚ@_x0002__x0002__x0002__x0002__x0002__x0012_Û@Þ_x0001__x0008_;jXÆ@_x000C_2J_x0003_x@Â_x000C_äçAÅ@_x0005_qyþµÖ@_x0002__x0002__x0002__x0002__x0002__x0012_Û@_x0002__x0002__x0002__x0002__x0002__x0012_Û@&gt;G]_x000D_*yÖ@s¯7J¼¤Õ@ðöå	NMØ@°ÂaÛª'Õ@vzÖ_x0018_Ð@_x0001__x0003__x0001__x0001__x0001__x0001__x0001__x0012_Û@d¯ÚPÜ×@p¼6K=ÝÚ@¨çÎ_x0002_j6¤@}»DöÖ@pw¦_x001C_ã	¢À¼ ÙîÍÖ@Qý0¼[Q×@Hæ²_x000F_éæÍ@ 9(Ý_x0001_Ù@_x0001__x0001__x0001__x0001__x0001__x0012_Û@87x_x0012_ÖÈ@_x0001__x0001__x0001__x0001__x0001__x0012_Û@¸_x0002_ÿd³Ö@wÖ½0¯×@_x0001__x0001__x0001__x0001__x0001__x0012_Û@_x0001__x0001__x0001__x0001__x0001__x0012_Û@²$í°J×@*AôÝÙ@_x0001__x0001__x0001__x0001__x0001__x0012_Û@_x0001__x0001__x0001__x0001__x0001__x0012_Û@_x0001__x0001__x0001__x0001__x0001__x0012_Û@_x0001__x001E_¸s_x0018_âÌ@_x0001__x0001__x0001__x0001__x0001__x0012_Û@å]²®Ò_x0008_ÈÀª÷u_x0014_¹TÙ@ª_x000D_ûæF_x000D_Ù@_x0001_u_x0007_k¾À_x0019_©ÍÕ@_x000C_bckåÂÖ@6´lgMDÖ@,iª_x0001__x0003_GQÙ@_x0014__x0011_ÝY_x001F_RÕ@Z0_x0008__x001D_:ì²Àtgâ%,Ì@òW®!Ö@"ç_x0012_{ÍmÖ@_x0004__x0014_î#óäÚ@_x0006_NÛh´Ô@°_x001D_*¬âÙ@t[õì¤WÎ@¾D7c(Ö@ì_x000C__x0012_*×_x0017_²@_x0001__x0001__x0001__x0001__x0001__x0012_Û@rüOE	Ø@_x0001__x0001__x0001__x0001__x0001__x0012_Û@ìqîõÆÊ@âµ_x000F_­­Ï@_x0014_ñ7È=¼@ºó¤Ê×@8°ÉaT´Àû²%Ê\ÖÕ@_x0001__x0001__x0001__x0001__x0001__x0012_Û@Ð²¾þ _x0001_Ú@ôwÁ_x0005__x0008_+ÑÀ_x0001__x0001__x0001__x0001__x0001__x0012_Û@õ_x000C_¾ý_x001B_Ø@_x001C_oÈ	Ú¼@_x0001__x0001__x0001__x0001__x0001__x0012_Û@èN3WJªÔ@ìø\×®]Ï@(¿_x001B_à|Ð@¸þ}_x0002_¿Ç@_x0003__x0004_LDaçy9Ø@µ)©½{Ó@L	%Zô_x0012_Ñ@ô«%éÌÑ@ t2Ò`IÚ@_x0003__x0003__x0003__x0003__x0003__x0012_Û@_x0010_ZÒ¦_x0015_Ù@Öl´¢cÓØ@_x0003__x0003__x0003__x0003__x0003__x0012_Û@_x0003_5&lt;f$n×@üõndÖÕ@éÃ6RÒ@_x000C_ÅÈÕ@_x0003__x0003__x0003__x0003__x0003__x0012_Û@\s·¥BmÈ@_x0003__x0003__x0003__x0003__x0003__x0012_Û@p_x000C__x0002_ÏûÑ@0Q¬JÙ@_x0003__x0003__x0003__x0003__x0003__x0012_Û@_x0003__x0003__x0003__x0003__x0003__x0012_Û@v?ó&gt;(Ø@_x0001_),}w_x001E_×@Ç_x0014_ _x0012_¦×@_x0003__x0003__x0003__x0003__x0003__x0012_Û@l¤ÙZ;ÿÎ@_x0003__x0003__x0003__x0003__x0003__x0012_Û@y`Tí]Ù@Ìÿ6·@Ýë_x000F_ßÔ×Ô@_x0002__Í¹ÆÕ@pV-XÎ¾@_x0003__x0003__x0003__x0003__x0001__x0003__x0001__x0012_Û@_x0001__x0001__x0001__x0001__x0001__x0012_Û@_x0001__x0001__x0001__x0001__x0001__x0012_Û@ü¥S9­_x001A_Ò@_x0001__x0001__x0001__x0001__x0001__x0012_Û@_x0001__x0001__x0001__x0001__x0001__x0012_Û@Ð´~c_x0006_Ö@_x0014_àB;öÝÑ@J(8dXÙ@_x001D_Ð_x0001_äpYÕ@»;_x000C_â·Ô@(¦&amp;ûqÕ@P(ø6ë4Õ@_x0001__x0001__x0001__x0001__x0001__x0012_Û@_x0004_2Ç/i	Ú@"×¾éÕÁØ@_x0001__x0001__x0001__x0001__x0001__x0012_Û@IÚþ_x0012_ Õ@H»&lt;_x0018_Ö@&lt;'QO½×@_x0001__x0001__x0001__x0001__x0001__x0012_Û@8ö\_x0002_#?Ö@4l·»¶_x0002_Õ@mJµÎºÕ@Üß_x0010_m´_x0015_×@j«À_x0008_«¬Õ@Ø`÷ê§©@¸Í/¤TÚ@&gt;¶ê _x0005_:Ò@_x000D_{cX_x0015_´×@'uÄÇ_x0017_c×@D]4³_x000B_çÖ@_x0001__x0007_÷¤jô3Ø@ÐüÏÓ_x0006_Õ@[.½l0Ö@_x0018_	§£NîÔ@¸Îf¾»Ö@ð×_x001E_|ìÚ@_x001D_ØÞ_x0004_ÿ×@@2µà_x001D_Ë@_x0001__x0001__x0001__x0001__x0001__x0012_Û@ø³E&gt;aÙ@q_x000C_©_x001C_#×@à³©|_x0005_º@_x0001__x0001__x0001__x0001__x0001__x0012_Û@_x0001__x0001__x0001__x0001__x0001__x0012_Û@pA±Ä­¦À_x0001__x0001__x0001__x0001__x0001__x0012_Û@¼?uc5Ø@ÿ_x0013_1ÞÕ@_x0004__x000D_ßZ_x0005__x0002_Ï@_x0018_à5:(ïØ@àýLNß»Ú@ºElÄKØ@_x0001__x0001__x0001__x0001__x0001__x0012_Û@`g_x001E_ýùÚ@p_x0007_øS«Ô@_x0006_b¾KØØ@ðM _x0016_!S×@w&gt;­Ú@_x0010_µñ_x0003_£4@A_x0011__x000B_R.Õ@¡Ú±_x001B_Õ@_x0001__x0001__x0001__x0001__x0003__x0006__x0003__x0012_Û@_x0008_äT_x001D_Ó×@_x0003__x0003__x0003__x0003__x0003__x0012_Û@½yMt¢Ô@¢%»|__x000D_Ú@_x0003__x0003__x0003__x0003__x0003__x0012_Û@Fü»Â_x000B_¼Ô@_x0003__x0003__x0003__x0003__x0003__x0012_Û@_x0003__x0003__x0003__x0003__x0003__x0012_Û@_x0003__x0003__x0003__x0003__x0003__x0012_Û@_x0003__x0003__x0003__x0003__x0003__x0012_Û@ú.n=-{Ä@_x0003__x0003__x0003__x0003__x0003__x0012_Û@ á_x0005_	K¾@_x0002_Ô8ñÑ@¢Id¶ÛeØ@_x0003__x0003__x0003__x0003__x0003__x0012_Û@Ìeé±_x0004_@×@¬.µ(¡×@2ç_x0014_=&lt;×@à_x0013_XnÙÔÔ@_x0003__x0003__x0003__x0003__x0003__x0012_Û@ î²_x001D__x0001_Ë@û(_x0013_b_x0013_Õ@¾H¯+õ¡×@@(3·ï®@ÀönfcäÖ@8Hæ)"_x0002_Ñ@_x0003__x0003__x0003__x0003__x0003__x0012_Û@T{¯O_x001E_¹À_x0003__x0003__x0003__x0003__x0003__x0012_Û@FáZÚ@_x0001__x0002_àn+¹ÕýÔ@Ãb_x0014_ìv®Õ@_x0001__x0001__x0001__x0001__x0001__x0012_Û@N_x000F_èZ\{À_x001B_ËÔ@_x0001__x0001__x0001__x0001__x0001__x0012_Û@¢_x000C_Z÷]_x0007_Û@â¸_x0001__x0010__x001A_Ø@_x0001__x0001__x0001__x0001__x0001__x0012_Û@Â_x0004_ÿ&gt;Ø@×pUÈ³·Õ@OVð_x001E_âÒÙ@¨]RµÈ_x0015_Ö@_x0012_4ä_x0017_&lt;Õ@(§[YÄVØ@èû§UÔ_x001D_Õ@_x0001__x0001__x0001__x0001__x0001__x0012_Û@Ò¿_ÔY¿Ø@ÛHW+_x0008_å×@_x0001__x0001__x0001__x0001__x0001__x0012_Û@¾ç&gt;,_x0005_ËÚ@_x0011_ëT8 Ø@kÚJ+]êÕ@Ý"@èdÖ@v³LTYÖ@_x0007__x0014_²_x0012_º×@Þ\*H\×@©-^_x000B_·§Ù@¢]'üOÿÔ@â½ë.ÜÔ@_x0001__x0001__x0001__x0001__x0001__x0012_Û@³/`å_x0005__x0006_ÉqÖ@jÅW_x001E_ÊÓ@aÕ®Ö@_x0005__x0005__x0005__x0005__x0005__x0012_Û@ì£Sô¯×»@Îe´¼¨¢Ö@qoØ¨_x0010_Ù@Nâ_x0016_G?Ö@R_x0004_ß\&amp;;Ø@Vß#+:Ú@_x0005__x0005__x0005__x0005__x0005__x0012_Û@¢³jU;Ö@_x0005__x0005__x0005__x0005__x0005__x0012_Û@ü¿âÅî©Ñ@xybljiÚ@°M_x0002_ÞùÔ@_x0005__x0005__x0005__x0005__x0005__x0012_Û@_x0005__x0005__x0005__x0005__x0005__x0012_Û@pøj8\@HÚqÁ)_x0002_×@+äN¡õÔ@_x0005__x0005__x0005__x0005__x0005__x0012_Û@¦_x0003_ácPaÖ@íG½ñê×@N_x0018__x000B_hy½Ö@$ý¡ÈË@µFdFÄ×@,_x0008_§;¢Ø@|_x0001_}ýPÓ@_x0005__x0005__x0005__x0005__x0005__x0012_Û@_x0005__x0005__x0005__x0005__x0005__x0012_Û@Þf`$´À@_x0001__x0002_³hR­9âÕ@_x0001__x0001__x0001__x0001__x0001__x0012_Û@_x0001__x0001__x0001__x0001__x0001__x0012_Û@'_x0017_e®½&amp;Ø@"égÒÃOÕ@ß)àfÍ@2_x0019_¹RAÅÀ_x0016___x000C_åï,×@_x0001__x0001__x0001__x0001__x0001__x0012_Û@_x0001__x0001__x0001__x0001__x0001__x0012_Û@f\cìÔ_x0001_Û@ãºJ(B4Ö@vB0láÚ@8é½AFÕ@_x0012_×Ç`¨È@D_x000C_º´ÆÚ@°¿¨$cÕ@8U6A[Ú@¨_x0010_ÿÒ2ÖÇ@_x0001__x0001__x0001__x0001__x0001__x0012_Û@°7a}+éÕ@_x0001__x0001__x0001__x0001__x0001__x0012_Û@_x0001__x0001__x0001__x0001__x0001__x0012_Û@U_x000E_%ÐÕ@0§_x0014_j,Â@_x0001__x0001__x0001__x0001__x0001__x0012_Û@|_x0015__x0015_ÐÇË@äï´ÇÙ@_x0001__x0001__x0001__x0001__x0001__x0012_Û@_x0001__x0001__x0001__x0001__x0001__x0012_Û@*lLdÖ@Öª_x0005_ã_x0001__x0002__x0011_¿Ó@_x0001__x0001__x0001__x0001__x0001__x0012_Û@®_x0016_A~Ð@_x0001__x0001__x0001__x0001__x0001__x0012_Û@3$-_x000D_ºº@Øò_x001A_C_x0001_×@Éxy=06ÀÀ£_x0017_tÎûrÖ@_x0001__x0001__x0001__x0001__x0001__x0012_Û@_x0001__x0001__x0001__x0001__x0001__x0012_Û@ôJ_x0019_7b¯Ö@n_x000F_çÔ_x0001_ÉØ@ ÕÏ|I^Ô@H_x001E__x0012_4¬Ö@gjs6_x0003_Ù@¦JJñÞÔ@&lt;ÀÅ%KÖ@!y5ïyÕ@ì_x0006_î_x0013_¿Ú@X_x0018_ÚÕÕ@_x0001__x0001__x0001__x0001__x0001__x0012_Û@_x0001__x0001__x0001__x0001__x0001__x0012_Û@´àöÁlØ@_x0001__x0001__x0001__x0001__x0001__x0012_Û@_x0001__x0001__x0001__x0001__x0001__x0012_Û@8=¼öÖ@f_x000C_ûÑ]tÙ@_x0011_©o'î°Ô@ªª¯_x0004_QÐ×@@µÙ6nÙ@0_x0014__x001A__x001E_ÑÅÙ@_x0001__x0001__x0001__x0001__x0001__x0012_Û@_x0001__x0002__x0001__x0001__x0001__x0001__x0001__x0012_Û@ð_x0002_öç_x001D_^Ú@ZXôÀ×@×q0ã^(×@íQc(ðÖ@Xéy7_x001D_Ú@_x0001__x0001__x0001__x0001__x0001__x0012_Û@ÚI_x000E_Ö@X©)cÜ{Ú@Æ_x0002__x0016_6Q}Ø@äèo-[Ó@_x0005_»Ð|3×@_x0001__x0001__x0001__x0001__x0001__x0012_Û@p`n¶É@¥äîQÆÖ@ìrÀ{Ô]Ø@_x0001__x0001__x0001__x0001__x0001__x0012_Û@_x0002_EÑBæØ@Î÷«`ªØ@:ßÌ&amp;Ç@ðØ»Õ@_x0001__x0001__x0001__x0001__x0001__x0012_Û@_x0001__x0001__x0001__x0001__x0001__x0012_Û@_x0001__x0001__x0001__x0001__x0001__x0012_Û@Ý-¤îUØ@QÛ³h­×@_x0001__x0001__x0001__x0001__x0001__x0012_Û@&gt;®_x0004_ékÕ@_x0001__x0001__x0001__x0001__x0001__x0012_Û@_x0001__x0001__x0001__x0001__x0001__x0012_Û@_x0001__x0001__x0001__x0001__x0001__x0012_Û@ÚÆ¶¢_x0002__x0003_ÏÙ@Ù:_x001A_ùK_x0001_Ö@úÀ	Z_x0012_UÚ@0x¨Ç_x000F_8Ð@_x0002__x0002__x0002__x0002__x0002__x0012_Û@_x0002__x0002__x0002__x0002__x0002__x0012_Û@ê£ø5Ú@`_x0014_à4#&amp;@_x0002__x0002__x0002__x0002__x0002__x0012_Û@_x0018_îsL¢Ó@,_x0010_5}_x0017_wÙ@_x0002__x0002__x0002__x0002__x0002__x0012_Û@³2¨ñÙ@_x0010_òZ+_x0012_ÅÀZã²Ýø×@_x0002__x0002__x0002__x0002__x0002__x0012_Û@_x0004_ø`ÂéÏÓ@_x0002__x0002__x0002__x0002__x0002__x0012_Û@ûÅ¾ðÉÖ@2_x0017_mI©U×@6_x0004_ü@S±Ú@¬c_x000F_*b@?_x000E_këLÕ@_x0002__x0002__x0002__x0002__x0002__x0012_Û@ïÜë`ÔøÕ@6]=B¹kÙÀ_x0002__x0002__x0002__x0002__x0002__x0012_Û@T_x001F_îj¢_x0011_É@FÖ¢7ù_x0016_×@_x0002__x0002__x0002__x0002__x0002__x0012_Û@¼ÀÒû¿Ö@¶_x0014_ªÂ@_x0003__x0004__x0003__x0003__x0003__x0003__x0003__x0012_Û@îJþÖ½Ù@za_x0005__x0003_Ì@þ _x0004_üg×@E{ö	cY×@öÕøÕ@_x0003__x0003__x0003__x0003__x0003__x0012_Û@N_x000C__x0011_Ýi&amp;Ô@j(_x0011_W_x0001_Â@_x000C_[æ8æ*»@_x000C__x0015_¨î79¹@_x001A_¾É GèÙ@_x0003__x0003__x0003__x0003__x0003__x0012_Û@Ð³wîjÚ@ê[_x000B__x0002_&amp;óÚ@_x0007__+Ô@_x0003__x0003__x0003__x0003__x0003__x0012_Û@_x0003__x0003__x0003__x0003__x0003__x0012_Û@ì½¤&lt;ââ²@_x0003__x0003__x0003__x0003__x0003__x0012_Û@`T?+_x0005_7Ó@69õ@ß¶×@_x0003__x0003__x0003__x0003__x0003__x0012_Û@åm_x0005_3"Ø@x¹_x0006_·Î&lt;×@_x0003__x0003__x0003__x0003__x0003__x0012_Û@}|û-!Õ@ xÌ.í¥ @_x0012_v6×@*Øaó&gt;¼Æ@Köúy0Ù@2´_x001D__x0001__x0003__x0006__Ù@ÈÔZ®»À_x0001__x0001__x0001__x0001__x0001__x0012_Û@_x001B_¹¶f|oÕ@gêïñÕ@_x0001__x0001__x0001__x0001__x0001__x0012_Û@_x0001__x0001__x0001__x0001__x0001__x0012_Û@_x001D_çÑ_x0007_EØ@cp.ò×@q\Æ+Ø@_x0018_¼Q_x0013_m/Ú@_x0001__x0001__x0001__x0001__x0001__x0012_Û@éìFu£òÙ@_x0001__x0001__x0001__x0001__x0001__x0012_Û@_x0001__x0001__x0001__x0001__x0001__x0012_Û@Î±ä÷Þ"Ø@.j_x0019_5@ü×@×~î=Ö@_x0014_{Ñ§Ô@ _x0002_¢[{Ù@_x0001__x0001__x0001__x0001__x0001__x0012_Û@_x0001__x0001__x0001__x0001__x0001__x0012_Û@_x0001__x0001__x0001__x0001__x0001__x0012_Û@6q}wÂ¯Ù@{QLÐ_x0010_Ö@P ]ÉãtÕ@_x0001__x0001__x0001__x0001__x0001__x0012_Û@_x001E_vVq÷¸Ú@_x0001__x0001__x0001__x0001__x0001__x0012_Û@H¢Öê­@¸Îm¬è_x000C_Õ@_x0001__x0001__x0001__x0001__x0001__x0012_Û@_x0001__x0003__x0001__x0001__x0001__x0001__x0001__x0012_Û@úMæy_x0013_BÔ@&lt;5¥Ì|JØ@_x000F_a¡_x001C_Ö@n_x001F_$åì´Ú@hè&amp;âæ¥Ì@¢r_x0006_)iHÔ@P üÑ»Ø@0ûS_x001C_»Ç×@Ìo}çÑ@$X'LË@_x0001__x0001__x0001__x0001__x0001__x0012_Û@_x0001__x0001__x0001__x0001__x0001__x0012_Û@©A#9_x0005_ÛÃÀHÌ«ºu©¢@¥Ni]Ö@|Ø#pÑ@°óþj&lt;	Û@ÑÂæõÒ@_x0001__x0001__x0001__x0001__x0001__x0012_Û@¼ª9c8Î@²Þ#}[_x0015_Ú@_x0001__x0001__x0001__x0001__x0001__x0012_Û@Ù~{_x0007_EÕ@_x001C_Æ7ãºØ@ °IÃRÖ@øh¶,*Ù@Þ_x0003__x0004_¿|ÁÀ Ã,,D$Æ@_x0001_Þ7È¦FÇ@ÛÌÆìZÙ@_x0002_ù6_x0001__x0002_IbÙ@*÷xÓvs×@_x001A_/1!_x0006_Ã@_x0001__x001C_Q_x000D_ð9¥ÀNÃÑòæhÙ@_x0006_ªqþmÒ@_x0001__x0001__x0001__x0001__x0001__x0012_Û@æîþä_x000E_Ú@_x0001__x0001__x0001__x0001__x0001__x0012_Û@ì_x0006_«í·ïÏ@ä 1®ç_x000B_×@_x0001__x0001__x0001__x0001__x0001__x0012_Û@TÖ´ç_x0017_äÔ@_x0001__x0014_å0/dNÀ_x0002_ìÔU!Ø@ÀÔ!ÈoÀ_x0001__x0001__x0001__x0001__x0001__x0012_Û@¿0zGÕ@_x0001__x0001__x0001__x0001__x0001__x0012_Û@ûý_x000B_½&lt;iØ@_x0001__x0001__x0001__x0001__x0001__x0012_Û@Q/VÇÐÒ@_x0001__x0001__x0001__x0001__x0001__x0012_Û@×|K7È×@_x0001__x0001__x0001__x0001__x0001__x0012_Û@|­¼_x000E_Å@,_x0003_fà¯BÙ@_x0001__x0001__x0001__x0001__x0001__x0012_Û@âí_x0005__x0011_üj×@­À_x000E_4_x0013_×@_x001E_ñÒ]×@ú£;_x0001_¾_x0011_Ö@_x0001__x0002_¶ÛêÚgÙ@_x0001__x0001__x0001__x0001__x0001__x0012_Û@_x0004_pT¹ò_x0010_Ê@&lt;þ:ç$ÐÆ@±_x000E_æ¦_x001E_¢Ö@_x0001_¼G¯,×@_x0004_[q½@xòlC«Ú@%ØjZ$×@î=Y¨Ø×@ÜhW'ª_x001F_Ù@_x0001__x0001__x0001__x0001__x0001__x0012_Û@þ_x0015_FM@ªÕ@B(nÏ_x001F_rÚ@_x000C_H{éÔ@_x001F_D_x0011_3òÔ@xFt¿3ÒÌ@ _x0011_Ã«ËÙ@_x0012_1c!Ú@°£ÊF_x0018_VÌ@L¢Fº}Ú@^çKaÞÌÔ@Êú§ûí6Ö@.^_x0019_åúQØ@ zb¬«@iáï{Õ@_x0001__x0001__x0001__x0001__x0001__x0012_Û@àÐ×·uRÖ@ðÚÕÕesØ@ìÙ^R_x0002_Ø@"_x0003_OÓCÈ@AeÚe_x0001__x0002_rÑÔ@ _x000F_UÙÿ@,í©yÀ@|I ¾³Ð@_6\)[hØ@_x000C_L_x001F_ª_x0002_Ö@¨NÏâ_x0006_¶Ø@_x0001__x0001__x0001__x0001__x0001__x0012_Û@_x0012_AÜ_x0002_À½Õ@_x0016_ Î_x0006_×@_x0001__x0001__x0001__x0001__x0001__x0012_Û@~O@+Ö@à%eÐØ@¡á_x0005_4Õ@Xì¡Ô@Ä_x0008_ÌìÔè×@_x0007_p@Ã.á×@H|[ zÕ@"ÂÀÊèÉ@_x0001__x0001__x0001__x0001__x0001__x0012_Û@*?Ëùû¯@_x0014_=ö}'Ù@£Z²ãÊÔ@n_x0019_r_x000D__x000E_Ò@_x0001__x0001__x0001__x0001__x0001__x0012_Û@þ&lt;Ô@_x0001__x0001__x0001__x0001__x0001__x0012_Û@5|al,Ë×@Ð¦W÷Æ®@HSÔíM£Ù@_x0001__x0001__x0001__x0001__x0001__x0012_Û@_x0001__x0001__x0001__x0001__x0001__x0012_Û@_x0001__x0002__x0001__x0001__x0001__x0001__x0001__x0012_Û@_x0001__x0001__x0001__x0001__x0001__x0012_Û@M\ò?Ù@Øú-¤.Õ@¶|ÅY­ ¶À6t_x0002__x001C_º4Ú@^I{YÇ@ÃÙ?ôÎÁÔ@*ÎµêrÒ@}¨^&amp;ÏÖÙ@&lt;Vz0ÅÒ@_x0001__x0001__x0001__x0001__x0001__x0012_Û@ôIôÙx/¶@p_x0007_«Uø_x0012_Ú@f?÷ÕMÉ@:Xë_x001D__x001E_Å@_x0001__x0001__x0001__x0001__x0001__x0012_Û@õ;J±Ö×@È_x0018_Un{Ö@ðKRèúÙ@ûÜÂÀRîÕ@~³)¾TªÁ@_x001A_HêPK.Ø@äÜ&amp;bÁÕ@_x0015_AL××@$tÈ²«Ó@_x0001__x0001__x0001__x0001__x0001__x0012_Û@Î}FÑºÙ@õ@Ô_x000F_­|×@lb¿M·_x0014_Ø@_x0001__x0001__x0001__x0001__x0001__x0012_Û@_x0001__x0001__x0001__x0001__x0002__x0006__x0002__x0012_Û@¸{qê­óØ@À»ÃÔ_x000D_±@_x0002__x0002__x0002__x0002__x0002__x0012_Û@²f_x0015_RÙ@@ÕÐ_x001C_C9 @¹Ú¾~Õ@_x0016__x000C_|oÇBØ@8,_x0015_·}Þ´@þ_x0007__x0015__x0007_¨Ö@ô%ù_x0004_ÜÓ@_x0002__x0002__x0002__x0002__x0002__x0012_Û@Ì	d¦I®·@_x0002__x0002__x0002__x0002__x0002__x0012_Û@_x0002__x0002__x0002__x0002__x0002__x0012_Û@uæa×£ÀÙ@_x000C_Èêe_x0007_WÒ@¨ÄSÑÀ_x001F_Ð@&gt;,¯»ó|Å@_x0002__x0002__x0002__x0002__x0002__x0012_Û@$/¢g_x000F_Ô@$_x000F_l6cÙÒ@xµ_x0001__x0011_Ã_x0002_¦@x_x0003_+Ú@ò_x0019_Ö®õÏØ@_x0002__x0002__x0002__x0002__x0002__x0012_Û@_x0002__x0002__x0002__x0002__x0002__x0012_Û@h¨_x000C__x0014_Õ_x0005_Ú@ZF¸ëDMÖ@°!pã	©Ù@^·úþÜÕ@_x0002__x0002__x0002__x0002__x0002__x0012_Û@_x0004__x0006_øñ_x0010_×Ú@_x0004__x0004__x0004__x0004__x0004__x0012_Û@_x0004__x0004__x0004__x0004__x0004__x0012_Û@_x0004__x0004__x0004__x0004__x0004__x0012_Û@Lg¹tdõÓ@^í¦÷¿µÙ@n_ø_x0013_qÚ@vÿ)ý_x001B_Ç@_x0004__x0004__x0004__x0004__x0004__x0012_Û@¨^Ð_x000D_Ã¾Ô@è©¥§_x0014_Î@ØñË_x0006__x000B_Î@^_x0006_Õ_x0005_±Ò@¬û¢&amp;WÓ@_x0010_o³¦2Í@_x0016__x0001_+_x001D__x0002_À@ÒÓîFØ¸Ö@@°]_x0004_{nÔ@yh_x001A__x000C_óÖ@_x0004__x0004__x0004__x0004__x0004__x0012_Û@_x0004__x0004__x0004__x0004__x0004__x0012_Û@Ø&gt;_x0003_{_x000E_ÖÅ@_x0004__x0004__x0004__x0004__x0004__x0012_Û@v~NHfèÙ@_x0004__x0004__x0004__x0004__x0004__x0012_Û@_x0004__x0004__x0004__x0004__x0004__x0012_Û@]J_x0007_ãÕ@úL_x0008_ÙØÀ@_x0004_%]ª%À@"2êÌ¶@¨R-È6Ù@TE_x0004_B_x0005__x0006__x0004_s¹@4ò6Æ*_x0002_Í@:Èí_x001E_Öx×@&amp;ÐÁ_x0019_sNÚ@Úäª_x0012_ÃÕ@_x0008_D|×@Í_x001F_ØG* Õ@Ö\ÉÿØ@hxâB	èÔ@T_x001A_øÙô_x0008_×@_x0005__x0005__x0005__x0005__x0005__x0012_Û@â_x0010_§ _x0016_pØ@_x0005__x0005__x0005__x0005__x0005__x0012_Û@hþK_x000D_ûÓ@´_x0001_gT­Ò@_x0005__x0005__x0005__x0005__x0005__x0012_Û@_x0005__x0005__x0005__x0005__x0005__x0012_Û@2_x001C_&gt;_x000B_ôÚ@_x0002_o:7U-Ñ@_x0005__x0005__x0005__x0005__x0005__x0012_Û@_x0005__x0005__x0005__x0005__x0005__x0012_Û@*j_x0003_Ø@-~xXÍ@&lt;¾©_x000F_$Ù@_x0005__x0005__x0005__x0005__x0005__x0012_Û@`Ý_x001C_h_x001E_Àt4°_x000F_RØ@~òï»_x0017_LÐ@_x0016__x0004_w_x0005_ÖÚ@_x000E_Üíä.Ù@þ_x001C_«g«ß×@ÝWÞ@¼L×@_x0003__x0004_#_x0015_¸ñ­ÛÖ@_x0002__x0010_t¹e×@_x0003__x0003__x0003__x0003__x0003__x0012_Û@F%ìÚ@)&gt;?uAÕ@ú_x0003_a{ÖF×@èT««yv§@_x0003__x0003__x0003__x0003__x0003__x0012_Û@|_x0011__x0001__x0003_ÛÊ@´÷1.Ô_x0003_Ö@r®ÜÑ@z1ò_x001C_dÓ@_x0010_9ò_x0012_¿wÏ@_x0006_p&lt;u;×@çÔVýgõÖ@_x000E_JbêfÖ@2_x0015_µ_x001E_Ù@¿¼¦8ÓB×@0²=q_x0006_(À\òþcÎ@^]¶³Ú@Á_ü^áØ@_x0003__x0003__x0003__x0003__x0003__x0012_Û@Ný=£_x0007_Ó@bÙãÙ×@u½ÿ­QÏÖ@_x0003__x0003__x0003__x0003__x0003__x0012_Û@_x0003__x0003__x0003__x0003__x0003__x0012_Û@_x0003__x0003__x0003__x0003__x0003__x0012_Û@_x0003__x0003__x0003__x0003__x0003__x0012_Û@%_x0005_o Ù«Ö@Þèg_x0002__x0005__x0005_¡Ò@ ÂyËQÄ@_x001C_îO_x001B_×@_x0002__x0002__x0002__x0002__x0002__x0012_Û@J¶ó¶.Ö@Ì~?¿òÑ@zk_x001A_Â8×@4ØYëØ@)^W²×Õ@{Ô¢Ú@_x0002__x0002__x0002__x0002__x0002__x0012_Û@_x0002__x0002__x0002__x0002__x0002__x0012_Û@_x0002__x0002__x0002__x0002__x0002__x0012_Û@_x0016_pÕ#)Ú@FA¿ÐàÇÚ@UÂMÕ@ëNl«×@_x0004_»TIÑ@_x0001_XâÉ_x0017_Õ@_x0002__x0002__x0002__x0002__x0002__x0012_Û@ü	_x0003_SiÍÃ@ºÝ_x0010_£V_x000F_Ø@ß´ Ø@R]_MzÒ@_x0002__x0002__x0002__x0002__x0002__x0012_Û@Ì_x0007_¡½_x0013_mÉ@üÓn:èÐ@ØóóÇ_x0017_rÙ@p@¹ÆUÞÐ@èP'ÕV[Õ@ÊÂ\_x001D_2×@À9j§ÔýÚ@_x0001__x0002_~²×8_x0006_×@_x0001__x0001__x0001__x0001__x0001__x0012_Û@¬ ¹~°À _x0013_vÌ_x0002__x0013_Ù@Hgiº÷Ö@d*M¨Ú@^_x0006_Ä[}Ù@_x0001__x0001__x0001__x0001__x0001__x0012_Û@8¿_x000C_Ï_x0002_é¼@vìíèU	Ù@ªï*½rÁ@_x0001__x0001__x0001__x0001__x0001__x0012_Û@yí9±Ø@_x0001__x0001__x0001__x0001__x0001__x0012_Û@èÜvºZÂ@_x0001__x0001__x0001__x0001__x0001__x0012_Û@&lt;_x0001_=ó_x0008_Ê@Ï\V+ëÖ@8Ð_x001F_áêØ@ÛÁï*Ú`×@ÀÒ_x0004_Ê_x000F_Õ@Zu$\zÔ@&lt;x5¥KýÙ@ªd§ºIÄÉ@N_x000D__x000D__x001C_$Ú@3¨%[¸@_x000C_ÊepÚ,Ô@&lt;Ë^±@É*_x000D_­:wØ@ÐÀ_x001A_·Ç=®ÀR.¬_x0011_ÊÎÐ@	»$b_x0001__x0002_þ{Ö@LVØÈ©£Ø@èCÂ_x0006_Æ@_x0001__x0001__x0001__x0001__x0001__x0012_Û@¤YÚÖé8³@_x0001__x0001__x0001__x0001__x0001__x0012_Û@_x0001__x0001__x0001__x0001__x0001__x0012_Û@ÔÂgéÉÙ@_x000E_V¢¡_x001C_Ù@f_x0013_øËýÖ@_x0001__x0001__x0001__x0001__x0001__x0012_Û@_x001E_ ä_x0013_Ð@`Jjæ_x0004_Ù@£|Âh2Ù@_x0016_jå=RjÖ@ æzó_x0004_ÛÔ@³_x0006_H=UÕ@Oº_x000F_#(Ð@r_x001D__x0015_î_x001F_Ú@må_x0012__x001B_cîÙ@_x0001__x0001__x0001__x0001__x0001__x0012_Û@_x0001__x0001__x0001__x0001__x0001__x0012_Û@Ô¡P~È@&gt;ï;ÜÖ@EuN%w×@0iÒ¿kÐ@Ì&gt;_x0003_kebØ@ò^Ld!Ø@_x0003_Í¨_x0010__x000B__x000D_Ø@_x0001__x0001__x0001__x0001__x0001__x0012_Û@x_x000B_@_x0006_ÆöÕ@_x000C__x0007__x0012_WÐ@_x0001__x0003__x0001__x0001__x0001__x0001__x0001__x0012_Û@v¥zÐ{Ø@Jc³z{öÃ@j°_x0015_±_x0018_ÇØ@ÚØ_x0011_PÚ@_x001C_*%ß_x0013_hÌ@­Ä-ó£,Õ@_x0001__x0001__x0001__x0001__x0001__x0012_Û@s¹_x000F_4¥ÞØ@¥B~©×Ö@_x0001__x0001__x0001__x0001__x0001__x0012_Û@_x0002_´ðUÛdÔ@_x0017_×Ó!Ö@_x0001__x0001__x0001__x0001__x0001__x0012_Û@ôQ0çÍ@kSÄqòûØ@_x0008_¹`w_x001A_ÙÏ@_x0001__x0001__x0001__x0001__x0001__x0012_Û@l:©Ë%Ó@ìSNÁßÙ@7I]+Ù@üÈoÔ%Á@\Êb_x001D_ËrË@X]ô$z&lt;Ú@ÿLÆéÖ@t_x001D__x001D__x001C_æÚ@_x0001__x0001__x0001__x0001__x0001__x0012_Û@_x0001_µázÆ@(_x0004_ý_x0018_Ã@_x0001__x0001__x0001__x0001__x0001__x0012_Û@_x001E__x0015_·ÝDWÁ@_x000E_'_x001B__x0001__x0004_+DÒ@®&amp;q9Õ@_x0001__x0001__x0001__x0001__x0001__x0012_Û@êMÌ9eÃ@4£|ÉÍ@@¾9_x001E_t[¿@`±¯Y){Àl2?k¶Î@_x0003_¶èO'hÕ@_x0014_0£ïeÚ@8:JøV2Ã@\_x001A_'_x000E_×@`ÃÄöFòÒ@_x0018_qÉ`,ÌÎ@_x0001__x0001__x0001__x0001__x0001__x0012_Û@&amp;KÌ0§¬Ù@_x0010_Ú~|bÖØ@¢_x0007__x001D_JØ@ÜüéöI÷Ù@Pí_x001F_0_x000B_õÚ@¤+]îÇDÊ@ô_x001C_­_x0013_´@~_x000D_Ó"§Ø@á­_x0015_LþÖ@TP'÷Ð@¼cb_x0015_È@_x0001__x0001__x0001__x0001__x0001__x0012_Û@_x0008_ãÝ_x0006_îÚ@$;¸w¯IØ@a×]G&gt;_x0015_Ø@fÅ_x0002_üMÚ@·ÂÊõÔ@_x0001__x0003__x0001__x0001__x0001__x0001__x0001__x0012_Û@¾tÎ%GÙ@þ¦VqèØ@UÕú6¤Ù@_x000C__x001F_MÕÜË@_x0001__x0001__x0001__x0001__x0001__x0012_Û@ö³cÃø=Ù@_x0001__x0001__x0001__x0001__x0001__x0012_Û@¤l/7³_x0019_Ù@îqJê:Ù@_x0001__x0001__x0001__x0001__x0001__x0012_Û@ßfmN Â@.aC¯OÓ@_x000C_ÔBpTÚ@\ÙM¡Ô@_x0001__x0001__x0001__x0001__x0001__x0012_Û@À ªÙ1&amp;Õ@°ÏëOZ°Ø@_x0001__x0001__x0001__x0001__x0001__x0012_Û@_x0001__x0001__x0001__x0001__x0001__x0012_Û@|¤ËÏ§`Ñ@P_x0006_Ù"VÖ@D|_x000D_çH_x001E_Ä@oôÏ77ÚÖ@_x0001__x0001__x0001__x0001__x0001__x0012_Û@_x0001__x0001__x0001__x0001__x0001__x0012_Û@_x0003__x000C_(Ï~FÚ@_x0003_õ(­Ø@T_x0013_#_x0002_iÊ@_x0001__x0001__x0001__x0001__x0001__x0012_Û@_x0001__x0001__x0001__x0001__x0001__x0012_Û@_x001B__x0013_Ås_x0003__x0005_*ÛÙ@_x0018_íëÏ-³Õ@à¡GöóGÖ@_x001B_Z¤t¢Ï@ÊchÆô_Ú@ã3UßÖ@´äÖ_x0004_¾@_x0003__x0003__x0003__x0003__x0003__x0012_Û@ÀµR¢ÂÍØ@¥Û$Ô#Ö@¶E(µ¬_x001E_Ú@_x000C_ ._x0012_ø=Ï@Ð_x000D_°­'_x000D_Û@_x0003_Õ¿]Ù@_x0003__x0003__x0003__x0003__x0003__x0012_Û@_x0003__x0003__x0003__x0003__x0003__x0012_Û@_x0003__x0003__x0003__x0003__x0003__x0012_Û@_x0002_í «t_x0010_Û@_x0003__x0003__x0003__x0003__x0003__x0012_Û@RóßâÛØ@_x0003__x0003__x0003__x0003__x0003__x0012_Û@_x0003__x0003__x0003__x0003__x0003__x0012_Û@PÁïä_x001A_Ú@&gt;_x0003_8y?Ú@P¾_x0001_@_x0003__x0003__x0003__x0003__x0003__x0012_Û@Úzªö;PÑ@îaÎµ@bN_x001E_å_x001A_°Ð@DmWN_x0006_ÀÑ@¡«j§©À6r_x000E__x0007_BÓ@_x0001__x0002__x0001__x0001__x0001__x0001__x0001__x0012_Û@öÐ¦Ã_x0013_Ô@_x0001__x0001__x0001__x0001__x0001__x0012_Û@éªùSï×@?ÕÚ[QØ@_x0001__x0001__x0001__x0001__x0001_ÁÛ@Ö_x001D_ÝH	 Ã@_x0001__x0001__x0001__x0001__x0001_ÁÛ@â¦	Ñ@Z[Ã_x0013_CÙ@l¥µa@Ø@n×ïÉ¤ÅÔ@ÔP@£uÒ@ëÁæî×@`5oáãÚ@D_x0019_ ìÙ@_x0001__x0001__x0001__x0001__x0001_ÁÛ@ ¿ÍÃ@	ÊX±ªÕ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0002__x0003_Ù_x0004__x0002__x0002_Ú_x0004__x0002__x0002_Û_x0004__x0002__x0002_Ü_x0004__x0002__x0002_Ý_x0004__x0002__x0002_Þ_x0004__x0002__x0002_ß_x0004__x0002__x0002_à_x0004__x0002__x0002_á_x0004__x0002__x0002_â_x0004__x0002__x0002_ã_x0004__x0002__x0002_ä_x0004__x0002__x0002_å_x0004__x0002__x0002_æ_x0004__x0002__x0002_ç_x0004__x0002__x0002_è_x0004__x0002__x0002_é_x0004__x0002__x0002_ê_x0004__x0002__x0002_ë_x0004__x0002__x0002_ì_x0004__x0002__x0002_í_x0004__x0002__x0002_î_x0004__x0002__x0002_ï_x0004__x0002__x0002_ð_x0004__x0002__x0002_ñ_x0004__x0002__x0002_ò_x0004__x0002__x0002_ó_x0004__x0002__x0002_ô_x0004__x0002__x0002_õ_x0004__x0002__x0002_ö_x0004__x0002__x0002_÷_x0004__x0002__x0002_ø_x0004__x0002__x0002_ù_x0004__x0002__x0002_ú_x0004__x0002__x0002_û_x0004__x0002__x0002_ü_x0004__x0002__x0002_ý_x0004__x0002__x0002_ÿ_x0004__x0002__x0002_ýÿÿÿ_x0002__x0005__x0002__x0002_Ó8ÍR_x000D_$Ú@æ4_x0013_J_x0008_Y×@3_x000D_e_x0018_ÚÇ@=~"/Î¥Ø@¯rÑ-#GÖ@,.%F_x001B_Û@(÷:`U*²@_x0002__x0002__x0002__x0002__x0002_ÁÛ@l_x0001_ebLØ@_x001E_º¿yÉÖ@_x000C_0/|ÐÐ×@Rß_x0002__x0003_Ð@õÎø0´~ÎÀ"0¯/Ù@_x0002__x0002__x0002__x0002__x0002_ÁÛ@_x0002__x0002__x0002__x0002__x0002_ÁÛ@¾	_x0003__x0002_Ú@_x0002__x0002__x0002__x0002__x0002_ÁÛ@`_x0015_éU_x001F_¦@_x0002__x0002__x0002__x0002__x0002_ÁÛ@ó9_x000B_ôñ?Ù@Ô:Tó_x001F_×@_x0002__x0002__x0002__x0002__x0002_ÁÛ@B_x000D_¹_x0018_ÃÚ@_x0002__x0002__x0002__x0002__x0002_ÁÛ@Þ_x0001__x0008_;j_x0013_Å@óÍµõ_x0008_pÀÂ_x000C_äçüÃ@_x0005_qyþ_x0002_×@úLû.Û@_x0002__x0002__x0002__x0002__x0002_ÁÛ@&gt;G]_x000D_*ÄÖ@s¯7J¼ïÕ@ðöå	NØ@°ÂaÛªrÕ@ìô¬_x0017_1½Ï@_x0002__x0002__x0002__x0002__x0002_ÁÛ@d¯ÚP'Ø@p¼6K=(Û@PÏ_x0005_ÔD@}»DöÞÖ@pw¦_x001C_ã_x001D_§À¼ Ùî_x0018_×@_x0001__x0003_Qý0¼[×@Hæ²_x000F_é¡Ì@ 9(Ý_x0001_ÖÙ@_x0001__x0001__x0001__x0001__x0001_ÁÛ@87x_x0012_Ç@_x0001__x0001__x0001__x0001__x0001_ÁÛ@¸_x0002_ÿdþÖ@wÖ½0ú×@_x0001__x0001__x0001__x0001__x0001_ÁÛ@_x0001__x0001__x0001__x0001__x0001_ÁÛ@²$í°×@*AôÝÒÙ@_x0001__x0001__x0001__x0001__x0001_ÁÛ@8a´÷¡Û@_x0001_ËüSiÛ@_x0001__x001E_¸s_x0018_Ë@_x0001__x0001__x0001__x0001__x0001_ÁÛ@å]²®ÒMÉÀª÷u_x0014_¹Ù@ª_x000D_ûæFXÙ@:ÇÍzÀÀ_x0019_©_x0018_Ö@_x000C_bckå_x000D_×@6´lgMÖ@,iªGÙ@_x0014__x0011_ÝY_x001F_Õ@Z0_x0008__x001D_:vµÀtgâ%çÊ@òW®!èÖ@"ç_x0012_{Í¸Ö@_x0004__x0014_î#ó/Û@R'ä_x0001__x0003_LÔ@°_x001D_*¬-Ú@t[õì¤_x0012_Í@¾D7csÖ@Ø_x0019_$T®_x001B_¯@0Z3°nÛ@rüOE	×Ø@_x0001__x0001__x0001__x0001__x0001_ÁÛ@ìqîõÉ@âµ_x000F_­hÎ@_x0014_ñ7È³¹@ºó¤_x0015_Ø@8°ÉaÞ¶Àû²%Ê\!Ö@_x0001__x0001__x0001__x0001__x0001_ÁÛ@Ð²¾þ KÚ@ôwÁ_x0005_ÍÑÀ_x0001__x0001__x0001__x0001__x0001_ÁÛ@õ_x000C_¾ýfØ@_x001C_oÈ	Pº@_x0001__x0001__x0001__x0001__x0001_ÁÛ@R*MæzgÔ@ìø\×®_x0018_Î@P~7ÀùåÏ@¸þ}_x0002_zÆ@LDaçyØ@µ)©=ÙÒ@L	%ZtpÐ@ô«%i*Ñ@ t2Ò`Ú@_x0001__x0001__x0001__x0001__x0001_ÁÛ@_x0010_ZÒ¦`Ù@_x0003__x0004_Öl´¢c_x001E_Ù@_x0003__x0003__x0003__x0003__x0003_ÁÛ@_x0003_5&lt;f$¹×@üõndÖéÕ@éÃ¶¯Ñ@_x000C_Å_x0013_Ö@_x0003__x0003__x0003__x0003__x0003_ÁÛ@\s·¥B(Ç@_x0003__x0003__x0003__x0003__x0003_ÁÛ@p_x000C__x0002_Ï{èÐ@0Q¬Ù@_x0003__x0003__x0003__x0003__x0003_ÁÛ@_x0003__x0003__x0003__x0003__x0003_ÁÛ@v?ó&gt;sØ@_x0001_),}wi×@Ç_x0014_ _x0012_ñ×@_x0003__x0003__x0003__x0003__x0003_ÁÛ@l¤ÙZ;ºÍ@_x0003__x0003__x0003__x0003__x0003_ÁÛ@y`Tí¨Ù@Ìÿ6_x0003_µ@_x000C_¼Õp._x0001_Õ@_x0002__Í¹_x0011_Ö@pV-XD¼@_x0003__x0003__x0003__x0003__x0003_ÁÛ@_x0003__x0003__x0003__x0003__x0003_ÁÛ@_x0003__x0003__x0003__x0003__x0003_ÁÛ@ü¥S9-xÑ@_x0003__x0003__x0003__x0003__x0003_ÁÛ@_x0003__x0003__x0003__x0003__x0003_ÁÛ@Ð´~cQÖ@_x0014_àB;_x0001__x0006_v;Ñ@J(8d£Ù@_x001D_Ð_x0001_äp¤Õ@mêZÔ@(¦&amp;û¼Õ@P(ø6ëÕ@ÎmÊApÛ@_x0003_2Ç/iTÚ@"×¾éÕ_x000C_Ù@_x0001__x0001__x0001__x0001__x0001_ÁÛ@IÚþ_x0012_ àÕ@H»&lt;cÖ@&lt;'QO_x0008_Ø@_x0001__x0001__x0001__x0001__x0001_ÁÛ@7ö\_x0002_#Ö@3l·»¶MÕ@mJµÎ_x0005_Ö@Üß_x0010_m´`×@j«À_x0008_«÷Õ@Ø`÷ê¤@¸Í/¤TÑÚ@&gt;¶ê Ñ@_x000D_{cX_x0015_ÿ×@'uÄÇ_x0017_®×@D]4³_x000B_2×@÷¤jô~Ø@ÐüÏÓQÕ@[.½l{Ö@_x0018_	§£N9Õ@¸Îf¾»ÙÖ@ð×_x001E_|7Û@_x001D_ØÞ_x0004_JØ@_x0001__x0002_@2µàØÉ@_x0001__x0001__x0001__x0001__x0001_ÁÛ@ø³E&gt;aÚÙ@q_x000C_©_x001C_n×@à³©|{·@_x0001__x0001__x0001__x0001__x0001_ÁÛ@D3w¿&amp;©Û@pA±ÄÁ«À_x0001__x0001__x0001__x0001__x0001_ÁÛ@¼?ucØ@ÿ_x0013_1)Ö@_x0004__x000D_ßZ_x0005_½Í@_x0018_à5:(:Ù@àýLNß_x0006_Û@ºElÄKÏØ@_x0001__x0001__x0001__x0001__x0001_ÁÛ@`g_x001E_ýDÛ@:#e;âëÓ@_x0006_b¾K#Ù@ðM _x0016_!×@w&gt;øÚ@ jã_x0007_F_x0019_@A_x0011__x000B_R.äÕ@¡Ú±fÕ@_x0001__x0001__x0001__x0001__x0001_ÁÛ@_x0008_äT_x001D__x001E_Ø@_x0001__x0001__x0001__x0001__x0001_ÁÛ@Üú¯_x0008_MÔ@¢%»|_XÚ@_x0001__x0001__x0001__x0001__x0001_ÁÛ@js:±g£Ô@_x0001__x0001__x0001__x0001__x0001__x0006__x0001_ÁÛ@_x0001__x0001__x0001__x0001__x0001_ÁÛ@_x0001__x0001__x0001__x0001__x0001_ÁÛ@_x0016_ø^í½Û@ú.n=-6Ã@_x0001__x0001__x0001__x0001__x0001_ÁÛ@ á_x0005_	Á»@_x0002_Ô¸NÑ@¢Id¶Û°Ø@_x0001__x0001__x0001__x0001__x0001_ÁÛ@Ìeé±_x0004_×@¬.µ(¡ß×@2ç_x0014_=&lt;é×@_x0012_CiÔ_x001D_÷Ô@_x0001__x0001__x0001__x0001__x0001_ÁÛ@ î²_x001D_¼É@û(_x0013_b^Õ@¾H¯+õì×@_x0001__x0010_ÊÌí»'@Àönfc/×@8Hæ)¢_Ð@_x0001__x0001__x0001__x0001__x0001_ÁÛ@T{¯O¨»À_x0001__x0001__x0001__x0001__x0001_ÁÛ@Fá¥Ú@àn+¹ÕHÕ@Ãb_x0014_ìvùÕ@_x0001__x0001__x0001__x0001__x0001_ÁÛ@ Ó_x0003_º_x0016_ÿÀ_x0008__ß6Ô@_x0001__x0001__x0001__x0001__x0001_ÁÛ@¢_x000C_Z÷]RÛ@_x0001__x0003_â¸_x0001__x0010_eØ@_x0001__x0001__x0001__x0001__x0001_ÁÛ@Â_x0004_ÿØ@×pUÈ³_x0002_Ö@OVð_x001E_â_x001D_Ú@¨]RµÈ`Ö@_x0012_4ä_x0017_Õ@(§[YÄ¡Ø@èû§UÔhÕ@_x0001__x0001__x0001__x0001__x0001_ÁÛ@Ò¿_ÔY_x0003_Ù@ÛHW+_x0008_0Ø@_x0001__x0001__x0001__x0001__x0001_ÁÛ@¾ç&gt;,_x0005__x0016_Û@_x0011_ëT8ëØ@kÚJ+]5Ö@Ý"@è¯Ö@v³LT¤Ö@_x0007__x0014_²_x0012__x0005_Ø@Þ\*H§×@©-^_x000B_·òÙ@¢]'üOJÕ@Ü [_x001E_gýÓ@_x0001__x0001__x0001__x0001__x0001_ÁÛ@³/`åÉ¼Ö@jÅW'Ó@aÕùÖ@_x0001__x0001__x0001__x0001__x0001_ÁÛ@ì£Sô¯M¹@Îe´¼¨íÖ@qoØ¨[Ù@Nâ_x0016__x0005__x0006_GÖ@R_x0004_ß\&amp;Ø@Vß#+Ú@_x0005__x0005__x0005__x0005__x0005_ÁÛ@£³jUÖ@_x0005__x0005__x0005__x0005__x0005_ÁÛ@ü¿âÅn_x0007_Ñ@xyblj´Ú@°M_x0002_ÞDÕ@_x0005__x0005__x0005__x0005__x0005_ÁÛ@_x0005__x0005__x0005__x0005__x0005_ÁÛ@àð_x000D_Õph@HÚqÁ)M×@+äN¡@Õ@_x0005__x0005__x0005__x0005__x0005_ÁÛ@¦_x0003_ácP¬Ö@íG½ñ5Ø@N_x0018__x000B_hy_x0008_×@$ý¡Ê@µFdF_x000F_Ø@,_x0008_§;¢èØ@|_x0001_}ýÐóÒ@_x0005__x0005__x0005__x0005__x0005_ÁÛ@_x0005__x0005__x0005__x0005__x0005_ÁÛ@¼/ÍÀHÞ¾@³hR­9-Ö@_x0005__x0005__x0005__x0005__x0005_ÁÛ@_x0005__x0005__x0005__x0005__x0005_ÁÛ@'_x0017_e®½qØ@"égÒÃÕ@ß)à!Ì@2_x0019_¹RÆÀ_x0001__x0002__x0016___x000C_åïw×@_x0001__x0001__x0001__x0001__x0001_ÁÛ@_x0001__x0001__x0001__x0001__x0001_ÁÛ@f\cìÔKÛ@ãºJ(BÖ@vB0l,Û@8é½AÕ@_x0012_×Ç`cÇ@D_x000C_º´_x0011_Û@°¿¨$®Õ@8U6A[êÚ@¨_x0010_ÿÒ2Æ@_x0001__x0001__x0001__x0001__x0001_ÁÛ@°7a}+4Ö@_x0001__x0001__x0001__x0001__x0001_ÁÛ@_x0001__x0001__x0001__x0001__x0001_ÁÛ@U_x000E_%_x001B_Ö@0§_x0014_jçÀ@_x0001__x0001__x0001__x0001__x0001_ÁÛ@|_x0015__x0015_ÐÇFÊ@äï´ÇÝÙ@_x0001__x0001__x0001__x0001__x0001_ÁÛ@_x0001__x0001__x0001__x0001__x0001_ÁÛ@*lLdÛÖ@Öª_x0005_ã_x001C_Ó@_x0001__x0001__x0001__x0001__x0001_ÁÛ@_x0008_]-üÃÏ@ f_x0015_¥æÛ@3$-_x000D_0¸@Øò_x001A_CK×@Éxy=0{ÁÀ£_x0017_tÎ_x0001__x0002_û½Ö@_x0001__x0001__x0001__x0001__x0001_ÁÛ@©Ã¤Û@ôJ_x0019_7búÖ@n_x000F_çÔ_x0001__x0014_Ù@ ÕÏ|É»Ó@I_x001E__x0012_4¬ÕÖ@gjs6NÙ@"ò»Z._x0019_Õ@&lt;ÀÅ%Ö@!y5ïÄÕ@ì_x0006_î_x0013__x0002_Û@X_x0018_Ú Ö@_x0001__x0001__x0001__x0001__x0001_ÁÛ@_x0001__x0001__x0001__x0001__x0001_ÁÛ@´àöÁ·Ø@_x0001__x0001__x0001__x0001__x0001_ÁÛ@_x0001__x0001__x0001__x0001__x0001_ÁÛ@8=¼öÏÖ@f_x000C_ûÑ]¿Ù@Ú_x0018_Åã}Ô@ªª¯_x0004_Q_x001B_Ø@@µÙ6¹Ù@0_x0014__x001A__x001E_Ñ_x0010_Ú@_x0001__x0001__x0001__x0001__x0001_ÁÛ@ØTþmcºÛ@ð_x0002_öç_x001D_©Ú@ZXô_x000B_Ø@×q0ã^s×@íQc(;×@Xéy7_x001D_ÎÚ@àÕÿ4aÛ@_x0001__x0002_ÚIYÖ@X©)cÜÆÚ@Æ_x0002__x0016_6QÈØ@äèo­¸Ò@_x0005_»Ð|~×@_x0001__x0001__x0001__x0001__x0001_ÁÛ@p`n¶PÈ@¥äîQ_x0011_×@ìrÀ{Ô¨Ø@_x0001__x0001__x0001__x0001__x0001_ÁÛ@_x0002_EÑB1Ù@Î÷«`õØ@:ßÌ&amp;PÆ@ðØ»ÛÕ@_x0001__x0001__x0001__x0001__x0001_ÁÛ@_x0001__x0001__x0001__x0001__x0001_ÁÛ@_x0001__x0001__x0001__x0001__x0001_ÁÛ@Ý-¤î Ø@QÛ³hø×@_x0001__x0001__x0001__x0001__x0001_ÁÛ@&gt;®_x0004_é¶Õ@_x0001__x0001__x0001__x0001__x0001_ÁÛ@_x0001__x0001__x0001__x0001__x0001_ÁÛ@_x0001__x0001__x0001__x0001__x0001_ÁÛ@ÚÆ¶¢_x001A_Ú@Ù:_x001A_ùKLÖ@úÀ	Z_x0012_ Ú@`ðP_x001F_+Ï@P«àeÛ@_x0001__x0001__x0001__x0001__x0001_ÁÛ@ê£øÚ@QÓ_x0001__x0002_Xk@_x0001__x0001__x0001__x0001__x0001_ÁÛ@_x0018_îsÌÿÒ@,_x0010_5}_x0017_ÂÙ@_x0016_a?Ö¤zÛ@³2¨&lt;Ú@_x0008_y­_x0015_v ÀZã²ÝCØ@_x0001__x0001__x0001__x0001__x0001_ÁÛ@_x0004_ø`Âi-Ó@%²Û@ûÅ¾ð_x0014_×@2_x0017_mI© ×@6_x0004_ü@SüÚ@À©7NøÀ?_x000E_këÕ@_x0001__x0001__x0001__x0001__x0001_ÁÛ@ïÜë`ÔCÖ@6]=B9_x000E_ÚÀ_x0001__x0001__x0001__x0001__x0001_ÁÛ@T_x001F_îj¢ÌÇ@FÖ¢7ùa×@_x0001__x0001__x0001__x0001__x0001_ÁÛ@¼ÀÒû_x0002_×@¶_x0014_eÁ@_x0001__x0001__x0001__x0001__x0001_ÁÛ@îJþÖ_x0008_Ú@za_x0005_»Ê@þ _x0002_ü²×@E{ö	c¤×@öÕøÙÕ@_x0001__x0001__x0001__x0001__x0001_ÁÛ@_x0003__x0004_N_x000C__x0011_ÝéÓ@j(_x0011_W¼À@_x000C_[æ8æ ¸@_x000C__x0015_¨î7¯¶@_x001A_¾É G3Ú@_x0003__x0003__x0003__x0003__x0003_ÁÛ@Ð³wîµÚ@ê[_x000B__x0002_&amp;&gt;Û@¸ ]_x0015__x0013__x0016_Ô@_x0003__x0003__x0003__x0003__x0003_ÁÛ@_x0003__x0003__x0003__x0003__x0003_ÁÛ@ì½¤&lt;âX°@_x0003__x0003__x0003__x0003__x0003_ÁÛ@`T?+Ò@69õ@ß_x0001_Ø@_x0003__x0003__x0003__x0003__x0003_ÁÛ@åm_x0005_3"ÝØ@x¹_x0006_·Î×@_x0003__x0003__x0003__x0003__x0003_ÁÛ@}|û-lÕ@@ð]Ú#@_x0012_v6Î×@*Øaó&gt;wÅ@Köúy{Ù@2´_x001D__x0006_ªÙ@ÈÔZ®_x001D_¾À_x0003__x0003__x0003__x0003__x0003_ÁÛ@_x001B_¹¶f|ºÕ@gêï&lt;Ö@ø«¯·ÖÛ@_x0003__x0003__x0003__x0003__x0003_ÁÛ@_x001D_çÑ_x0007__x0001__x0004_Ø@cp.=Ø@q\ÆvØ@_x0018_¼Q_x0013_mzÚ@_x0001__x0001__x0001__x0001__x0001_ÁÛ@éìFu£=Ú@ð_x001A_ô4Û@_x0001__x0001__x0001__x0001__x0001_ÁÛ@Î±ä÷ÞmØ@-j_x0019_5@GØ@×~î=ãÖ@\e_x001F__x001F_#_Ô@ _x0002_¢[ÆÙ@_x0001__x0001__x0001__x0001__x0001_ÁÛ@_x0001__x0001__x0001__x0001__x0001_ÁÛ@_x0001__x0001__x0001__x0001__x0001_ÁÛ@6q}wÂúÙ@{QLÐ[Ö@P ]Éã¿Õ@_x0001__x0001__x0001__x0001__x0001_ÁÛ@_x001E_vVq÷_x0003_Û@ PUßÅtÛ@H¢Öê¨@¸Îm¬èWÕ@_x0001__x0001__x0001__x0001__x0001_ÁÛ@_x0001__x0001__x0001__x0001__x0001_ÁÛ@úMæyÓ@&lt;5¥Ì|Ø@_x000F_a¡gÖ@n_x001F_$åìÿÚ@hè&amp;âæ`Ë@¢r_x0006_)é¥Ó@_x0003__x0008_P üÑ_x0006_Ù@0ûS_x001C_»_x0012_Ø@Ìo}ç_x0011_ûÐ@$X'_x0007_Ê@_x0003__x0003__x0003__x0003__x0003_ÁÛ@öÌöÚ~Û@©A#9_x0005_ ÅÀWuë*@¥Ni¨Ö@|Ø£ÍÐ@°óþj&lt;TÛ@ÑÂfSÒ@_x0003__x0003__x0003__x0003__x0003_ÁÛ@¼ª9cóÌ@²Þ#}[`Ú@_x0003__x0003__x0003__x0003__x0003_ÁÛ@Ù~{_x0007_Õ@_x001C_Æ7ã_x0005_Ù@ °IÃÖ@øh¶,uÙ@Þ_x0008__x0004_¿|ÝÂÀ Ã,,DßÄ@_x0003_Þ7È¦_x0001_Æ@ÛÌÆì¥Ù@_x0002_ù6I­Ù@*÷xÓv¾×@_x001A_/1!ÁÁ@_x0003__x001C_Q_x000D_ðMªÀNÃÑòæ³Ù@_x0006_ªqþíñÑ@_x0003__x0003__x0003__x0003__x0003_ÁÛ@æîþ_x0001__x0007_äYÚ@_x0001__x0001__x0001__x0001__x0001_ÁÛ@ì_x0006_«í·ªÎ@ä 1®çV×@_x0001__x0001__x0001__x0001__x0001_ÁÛ@\S_x0002_®*Õ@@Q_x000E_óB6À_x0007_ìÔU!ÓØ@@`ê_x0010_äK£À_x0001__x0001__x0001__x0001__x0001_ÁÛ@¿0zGÓÕ@_x0001__x0001__x0001__x0001__x0001_ÁÛ@ûý_x000B_½&lt;´Ø@_x0001__x0001__x0001__x0001__x0001_ÁÛ@Q/VG.Ò@_x0001__x0001__x0001__x0001__x0001_ÁÛ@×|K7ÈÕ×@_x0001__x0001__x0001__x0001__x0001_ÁÛ@|­¼_x000E_YÄ@,_x0003_fà¯Ù@_x0001__x0001__x0001__x0001__x0001_ÁÛ@âí_x0005__x0011_üµ×@­À_x000E_4^×@_x001E_ñÒ]Ê×@ú£;_x0001_¾\Ö@¶ÛêÚ²Ù@_x0001__x0001__x0001__x0001__x0001_ÁÛ@_x0004_pT¹òËÈ@&lt;þ:ç$Å@±_x000E_æ¦_x001E_íÖ@_x0001_¼G¯w×@_x0004_[q_x000E_»@_x0002__x0004_xòlCöÚ@%ØjZo×@î=Y¨Øæ×@ÜhW'ªjÙ@_x0002__x0002__x0002__x0002__x0002_ÁÛ@þ_x0015_FM@õÕ@B(nÏ_x001F_½Ú@_x000C_H{4Õ@_x001F_D_x0011_3=Õ@xFt¿3Ë@ _x0011_Ã«_x0016_Ú@_x0012_1c!ÙÚ@°£ÊF_x0018__x0011_Ë@L¢FºÈÚ@Ü,`.ÜÔ@Êú§ûíÖ@.^_x0019_åúØ@ zb¬¦@iáïÆÕ@Ìñ_x0008_Ç­Û@ßÐ×·uÖ@ðÚÕÕe¾Ø@ìÙ^RUØ@"_x0003_OÓþÆ@º_x0015_Á_x0017_¢ëÔ@@_x001F_ª_x001C_³¯@XÚ_x001D_S=i¾@|I ¾_x0007__x0011_Ð@_6\)[³Ø@_x000C_L_x001F_ªUÖ@¨NÏâ_x0006__x0001_Ù@_x0002__x0002__x0002__x0002__x0001__x0002__x0001_ÁÛ@_x0012_AÜ_x0002_À_x0008_Ö@_x0016_ ÎQ×@_x0001__x0001__x0001__x0001__x0001_ÁÛ@~O@vÖ@à%eÐáØ@¡á_x0005_Õ@_x0008_]&gt;8Á!Ô@Ä_x0008_ÌìÔ3Ø@_x0007_p@Ã.,Ø@H|[ zçÕ@"ÂÀÊ£È@_x0001__x0001__x0001__x0001__x0001_ÁÛ@*?Ëùçª@_x0014_=ö}rÙ@DñyÕÔ@n_x0019_rkÑ@_x0001__x0001__x0001__x0001__x0001_ÁÛ@gH_x0003_Ô@_x0001__x0001__x0001__x0001__x0001_ÁÛ@5|al,_x0016_Ø@Ð¦W÷Æn©@HSÔíMîÙ@_x0001__x0001__x0001__x0001__x0001_ÁÛ@_x0001__x0001__x0001__x0001__x0001_ÁÛ@_x0001__x0001__x0001__x0001__x0001_ÁÛ@vú!Ô»Û@M\òÙ@Øú-¤yÕ@¶|ÅY­ª¸À6t_x0002__x001C_ºÚ@^I{_x0014_Æ@_x0001__x0002_ô~WxÚ¶Ô@*ÎµjÐÑ@}¨^&amp;Ï!Ú@&lt;Vz°"Ò@_x0001__x0001__x0001__x0001__x0001_ÁÛ@ôIôÙx¥³@o_x0007_«Uø]Ú@f?÷Õ_x0008_È@:Xë_x001D_ÙÃ@véXèµÛ@õ;J±!Ø@È_x0018_Un{äÖ@ðKRèEÚ@ûÜÂÀR9Ö@~³)¾TeÀ@_x001A_HêPKyØ@äÜ&amp;b_x000C_Ö@_x0015_AL"Ø@$tÈ²_x0018_	Ó@_x0001__x0001__x0001__x0001__x0001_ÁÛ@Î}FÑ_x0005_Ú@õ@Ô_x000F_­Ç×@kb¿M·_Ø@_x0001__x0001__x0001__x0001__x0001_ÁÛ@_x0001__x0001__x0001__x0001__x0001_ÁÛ@¸{qê­&gt;Ù@w+©_x0007_­@_x0001__x0001__x0001__x0001__x0001_ÁÛ@²f_x0015_RáÙ@ª¡9J@¹Ú¾ÉÕ@_x0016__x000C_|o_x0002__x0004_ÇØ@8,_x0015_·}T²@þ_x0007__x0015__x0007_óÖ@ô%ù9Ó@_x0002__x0002__x0002__x0002__x0002_ÁÛ@Ì	d¦I$µ@_x0002__x0002__x0002__x0002__x0002_ÁÛ@_x0002__x0002__x0002__x0002__x0002_ÁÛ@uæa×£_x000B_Ú@_x000C_Èêe´Ñ@P§¢úÎ@&gt;,¯»ó7Ä@_x0002__x0002__x0002__x0002__x0002_ÁÛ@$/¢çlÓ@$_x000F_l6ã6Ò@xµ_x0001__x0011_Ãì @x_x0003_vÚ@ò_x0019_Ö®õ_x001A_Ù@_x0002__x0002__x0002__x0002__x0002_ÁÛ@_x0002__x0002__x0002__x0002__x0002_ÁÛ@h¨_x000C__x0014_ÕPÚ@ZF¸ëDÖ@°!pã	ôÙ@^·úþ'Ö@_x0002__x0002__x0002__x0002__x0002_ÁÛ@øñ_x0010_"Û@_x0002__x0002__x0002__x0002__x0002_ÁÛ@_x0002__x0002__x0002__x0002__x0002_ÁÛ@Ôû ZÍÛ@Lg¹täRÓ@^í¦÷¿_x0002_Ú@n_ø_x0013_¼Ú@_x0001__x0006_vÿ)ýÖÅ@_x0001__x0001__x0001__x0001__x0001_ÁÛ@v?N¬Ô@è©¥§ÏÌ@ØñË_x0006_ÆÌ@^_x0006_Õ_x0005_1ãÑ@¬û¢&amp;×àÒ@_x0010_o³¦íË@,_x0002_8W:z½@ÒÓîFØ_x0003_×@@°]_x0001_ûËÓ@yh_x001A__x000C_&gt;×@_x0001__x0001__x0001__x0001__x0001_ÁÛ@_x0001__x0001__x0001__x0001__x0001_ÁÛ@Ø&gt;_x0003_{_x000E_Ä@_x0001__x0001__x0001__x0001__x0001_ÁÛ@v~NHf3Ú@_x0001__x0001__x0001__x0001__x0001_ÁÛ@_x0001__x0001__x0001__x0001__x0001_ÁÛ@]J_x0007_.Ö@ô_x000C__x0011_²'¿@_x0001_JºT_x001D_Á½@"2êB´@¨R-ÈÙ@TE_x0001_B_x0004_é¶@4ò6Æ*½Ë@:Èí_x001E_ÖÃ×@&amp;ÐÁ_x0019_sÚ@Úäª_x0012__x000E_Ö@_x0008_D|Û×@Í_x001F_ØG*ëÕ@Ö\_x0003__x0005_ÉJÙ@hxâB	3Õ@T_x001A_øÙôS×@_x0003__x0003__x0003__x0003__x0003_ÁÛ@â_x0010_§ _x0016_»Ø@_x0003__x0003__x0003__x0003__x0003_ÁÛ@hþKXÓ@´_x0001_gÔ_x0005_Ò@_x0003__x0003__x0003__x0003__x0003_ÁÛ@_x0003__x0003__x0003__x0003__x0003_ÁÛ@2_x001C_&gt;_x000B_ôÞÚ@_x0002_o:7ÕÐ@_x0003__x0003__x0003__x0003__x0003_ÁÛ@_x0003__x0003__x0003__x0003__x0003_ÁÛ@*jNØ@-~x_x0013_Ì@&lt;¾©_x000F_oÙ@_x0003__x0003__x0003__x0003__x0003_ÁÛ@°n_x000E_4A7Àt4°_x000F_RÕØ@üäßw/SÏ@_x0016__x0004_w_x0003_!Û@_x000E_Üíä.ÑÙ@þ_x001C_«g«*Ø@ÝWÞ@¼×@#_x0015_¸ñ­&amp;×@_x0002__x0010_t¹°×@_x0003__x0003__x0003__x0003__x0003_ÁÛ@F%ìÓÚ@)&gt;?uÕ@ú_x0003_a{Ö×@èT««yb¢@_x0002__x0004__x0002__x0002__x0002__x0002__x0002_ÁÛ@|_x0011__x0001__x0002_É@´÷1.ÔKÖ@r®\ßÐ@z1òÁÒ@_x0010_9ò_x0012_¿2Î@_x0006_p&lt;u×@çÔVýg@×@_x000E_Jbê±Ö@2_x0015_µ_x001E_æÙ@¿¼¦8Ó×@_x0018_Ù8_x0003_( À\òþcCÍ@^]¶³çÚ@Á_ü^,Ù@_x0002__x0002__x0002__x0002__x0002_ÁÛ@Ný=#eÒ@bÙãÙÔ×@u½ÿ­Q_x001A_×@_x0002__x0002__x0002__x0002__x0002_ÁÛ@_x0002__x0002__x0002__x0002__x0002_ÁÛ@_x0002__x0002__x0002__x0002__x0002_ÁÛ@_x0002__x0002__x0002__x0002__x0002_ÁÛ@%_x0005_o ÙöÖ@ÞègþÑ@ ÂyË_x000C_Ã@_x001C_îOf×@_x0002__x0002__x0002__x0002__x0002_ÁÛ@J¶ó¶yÖ@Ì~??PÑ@zk_x001A_Â×@4Ø_x0002__x0005_Y6Ù@)^W²×ÐÕ@{ÔíÚ@_x0002__x0002__x0002__x0002__x0002_ÁÛ@_x0002__x0002__x0002__x0002__x0002_ÁÛ@_x0002__x0002__x0002__x0002__x0002_ÁÛ@_x0016_pÕ#tÚ@FA¿Ðà_x0012_Û@UÂMÍÕ@ëNlö×@_x0004_»T_x0003_§Ð@_x0001_XâÉbÕ@_x0002__x0002__x0002__x0002__x0002_ÁÛ@ü	_x0003_SiÂ@ºÝ_x0010_£VZØ@ß´ ÛØ@R]_M_x0013_ØÑ@_x0002__x0002__x0002__x0002__x0002_ÁÛ@Ì_x0007_¡½_x0013_(È@üÓn:_x001B_FÐ@ØóóÇ_x0017_½Ù@p@¹ÆÕ;Ð@èP'ÕV¦Õ@ÊÂ\_x001D_}×@À9j§ÔHÛ@~²×8_x0006_ä×@_x0002__x0002__x0002__x0002__x0002_ÁÛ@¬ ¹_x0008_³À _x0013_vÌ_x0005_^Ù@HgiºB×@d*MóÚ@^_x0006_Ä[ÈÙ@_x0002__x0003__x0002__x0002__x0002__x0002__x0002_ÁÛ@8¿_x000C_Ï_x0003__º@vìíèUTÙ@ªï*½rKÀ@_x0002__x0002__x0002__x0002__x0002_ÁÛ@yí9üØ@_x0002__x0002__x0002__x0002__x0002_ÁÛ@èÜvº_x0015_Á@t·?cÛ@&lt;_x0002_=ó_x0008_TÉ@Ï\V+6×@8Ð_x001F_áêËØ@ÛÁï*Ú«×@ÀÒ_x0004_ÊZÕ@Zu$Ü×Ó@&lt;x5¥KHÚ@ªd§ºIÈ@N_x000D__x000D__x001C_oÚ@3¨%Ñµ@_x000C_ÊepZÓ@x:½_x0006__x000F_®@É*_x000D_­:ÂØ@h`Ûã¨±ÀR.¬_x0011_J,Ð@	»$bþÆÖ@LVØÈ©îØ@èCÂÁÄ@_x0002__x0002__x0002__x0002__x0002_ÁÛ@¤YÚÖé®°@Tb´_x0001_Û@_x0002__x0002__x0002__x0002__x0002_ÁÛ@ÔÂgé_x0002__x0004__x0014_Ú@_x000E_V¢¡gÙ@f_x0013_øËH×@_x0002__x0002__x0002__x0002__x0002_ÁÛ@&lt;_x0004_AÉ5âÎ@`JjæOÙ@£|Âh}Ù@_x0016_jå=RµÖ@®È¾µð_x000B_Õ@³_x0006_H= Õ@$t_x001F_F_x000B_Ï@r_x001D__x0015_îjÚ@må_x0012__x001B_c9Ú@_x0002__x0002__x0002__x0002__x0002_ÁÛ@_x0002__x0002__x0002__x0002__x0002_ÁÛ@Ô¡P9Ç@=ï;ÜÓÖ@EuN%Â×@`Ò¤;Ï@Ì&gt;_x0003_ke­Ø@ò^LdlØ@_x0003_Í¨_x0010__x000B_XØ@_x0002__x0002__x0002__x0002__x0002_ÁÛ@x_x000B_@_x0006_ÆAÖ@_x0018__x000E_:_x0001_%iÏ@_x0002__x0002__x0002__x0002__x0002_ÁÛ@v¥zÐÆØ@Jc³z{±Â@j°_x0015_±_x0018__x0012_Ù@ÚØ_x0011_PÚÚ@_x001C_*%ß_x0013_#Ë@­Ä-ó£wÕ@_x0001__x0005__x0001__x0001__x0001__x0001__x0001_ÁÛ@s¹_x000F_4¥)Ù@¥B~©"×@_x0001__x0001__x0001__x0001__x0001_ÁÛ@_x0002_´ðU[ÂÓ@_x0017_×ÓlÖ@_x0001__x0001__x0001__x0001__x0001_ÁÛ@ôQ0çWÌ@kSÄqòFÙ@_x0008_¹`w_x001A_Î@_x0001__x0001__x0001__x0001__x0001_ÁÛ@l:©Ë_x001A_Ò@ìSNÁ*Ú@7I]vÙ@ø_x0003_ß¨Á¿@\Êb_x001D_Ë-Ê@X]ô$zÚ@ÿLÆ4×@t_x001D__x001D__x001C_1Û@_x0001__x0001__x0001__x0001__x0001_ÁÛ@_x0001_µá5Å@(_x0004_ý_x0018_PÂ@_x0001__x0001__x0001__x0001__x0001_ÁÛ@_x001E__x0015_·ÝD_x0012_À@_x000E_'_x001B_«¡Ñ@®&amp;qÕ@_x0001__x0001__x0001__x0001__x0001_ÁÛ@êMÌ9 Â@4£|Ì@@¾9_x001E_tÑ¼@`±¯Y)£Àl2?_x0001__x0004_kqÍ@_x0003_¶èO'³Õ@_x0014_0£ï°Ú@8:JøVíÁ@\_x001A_'_x000E_Ù×@`ÃÄöÆOÒ@_x0018_qÉ`,Í@_x0001__x0001__x0001__x0001__x0001_ÁÛ@&amp;KÌ0§÷Ù@_x0010_Ú~|b!Ù@¢_x0007__x001D_JåØ@ÜüéöIBÚ@Pí_x001F_0_x000B_@Û@¤+]îÇÿÈ@ô_x001C_­±@~_x000D_Ó"òØ@á­_x0015_LþÊÖ@TP§TÐ@¼cbÐÆ@_x0001__x0001__x0001__x0001__x0001_ÁÛ@_x0008_ãÝ_x0006_9Û@$;¸w¯Ø@a×]G&gt;`Ø@fÅ_x0002_üÚ@*Ñ×]0Ô@_x0001__x0001__x0001__x0001__x0001_ÁÛ@¾tÎ%Ù@þ¦Vq3Ù@UÕú6¤ãÙ@_x000C__x001F_MÕÊ@_x0001__x0001__x0001__x0001__x0001_ÁÛ@ö³cÃøÙ@_x0001__x0003__x0001__x0001__x0001__x0001__x0001_ÁÛ@¤l/7³dÙ@îqJêÙ@_x0001__x0001__x0001__x0001__x0001_ÁÛ@ßfmN[Á@.aC/­Ò@_x000C_ÔBpÚ@Ï%IÔ@_x0001__x0001__x0001__x0001__x0001_ÁÛ@À ªÙ1qÕ@°ÏëOZûØ@_x0001__x0001__x0001__x0001__x0001_ÁÛ@_x0001__x0001__x0001__x0001__x0001_ÁÛ@|¤ËÏ'¾Ð@P_x0006_Ù"¡Ö@D|_x000D_çHÙÂ@oôÏ77%×@_x0001__x0001__x0001__x0001__x0001_ÁÛ@_x0001__x0001__x0001__x0001__x0001_ÁÛ@_x0003__x000C_(Ï~Ú@_x0003_õ(øØ@T_x0013_#_x0002_$É@_x0001__x0001__x0001__x0001__x0001_ÁÛ@_x0001__x0001__x0001__x0001__x0001_ÁÛ@_x001B__x0013_Ås*&amp;Ú@_x0018_íëÏ-þÕ@à¡GöóÖ@_x001B_Z¤t]Î@ÊchÆôªÚ@ã3U*×@´äÖ_x0004_û»@_x0001__x0001__x0001__x0001__x0001__x0003__x0001_ÁÛ@ÀµR¢Â_x0018_Ù@¥Û$ÔnÖ@¶E(µ¬iÚ@_x000C_ ._x0012_øøÍ@Ð_x000D_°­'XÛ@_x0001_Õ¿]ËÙ@_x0001__x0001__x0001__x0001__x0001_ÁÛ@_x0001__x0001__x0001__x0001__x0001_ÁÛ@_x0001__x0001__x0001__x0001__x0001_ÁÛ@_x0002_í «t[Û@_x0001__x0001__x0001__x0001__x0001_ÁÛ@Róßâ&amp;Ù@_x0001__x0001__x0001__x0001__x0001_ÁÛ@_x0001__x0001__x0001__x0001__x0001_ÁÛ@PÁïäeÚ@&gt;_x0001_8yÚ@P¾Ù@_x0001__x0001__x0001__x0001__x0001_ÁÛ@Úzªö»­Ð@îaÎ_x0004_³@bN_x001E_å_x000D_Ð@DmWN_x001D_Ñ@¡«j»®À6r_x000E__x0007__x0001_ Ò@_x0001__x0001__x0001__x0001__x0001_ÁÛ@öÐ¦CqÓ@_x0001__x0001__x0001__x0001__x0001_ÁÛ@éªùS:Ø@?ÕÚ[Ø@_x0001__x0001__x0001__x0001__x0001_pÜ@Ö_x001D_ÝH	[Â@_x0002__x0003__x0002__x0002__x0002__x0002__x0002_pÜ@â¦	_x0005_åÐ@Z[Ã_x0013_Ù@l¥µaØ@n×ïÉ$#Ô@ÔP@£_x001C_ÓÑ@ëÁæ9Ø@`5oá.Û@D_x0019_ 7Ú@_x0002__x0002__x0002__x0002__x0002_pÜ@ ¿Í=Â@	ÊX±õÕ@Ó8ÍR_x000D_oÚ@æ4_x0013_J_x0008_¤×@3_x000D_e_x0018_Æ@=~"/ÎðØ@¯rÑ-#Ö@,.%FfÛ@PîuÀª@¯@ð(ðXÜ@l_x0001_ebØ@_x001E_º¿y_x0014_×@_x000C_0/|Ð_x001B_Ø@¤6¿!5êÏ@õÎø0´ÃÏÀ"0¯/äÙ@zi_3_x0005_/Ü@_x0002__x0002__x0002__x0002__x0002_pÜ@¾	_x0003_KÚ@_x0002__x0002__x0002__x0002__x0002_pÜ@`_x0015_éU_x000B_¡@_x0002__x0002__x0002__x0002__x0003__x0004__x0003_pÜ@ó9_x000B_ôñÙ@Ô:Tój×@_x0003__x0003__x0003__x0003__x0003_pÜ@B_x000D_¹_x0018__x000E_Û@_x0003__x0003__x0003__x0003__x0003_pÜ@Þ_x0001__x0008_;jÎÃ@ÀùæÚzTÀÂ_x000C_äç·Â@_x0005_qyþK×@úLû.ÜÛ@_x0003__x0003__x0003__x0003__x0003_pÜ@&gt;G]_x000D_*_x000F_×@s¯7J¼:Ö@ðöå	NãØ@_x0014_ñi¤ lÕ@ìô¬_x0017_1xÎ@_x0003__x0003__x0003__x0003__x0003_pÜ@d¯ÚPrØ@p¼6K=sÛ@PÏ_x0005_Ô_x001C_@}»Dö)×@pw¦_x001C_ã1¬À¼ Ùîc×@Qý0¼[ç×@Hæ²_x000F_é\Ë@ 9(Ý_x0003_!Ú@¬£ô_x001F_HJÜ@87x_x0012_LÆ@_x0003__x0003__x0003__x0003__x0003_pÜ@¸_x0002_ÿdI×@wÖ½0EØ@_x0001__x0002__x0001__x0001__x0001__x0001__x0001_pÜ@f_x0004_''ïdÜ@²$í°à×@*AôÝ_x001D_Ú@_x0001__x0001__x0001__x0001__x0001_pÜ@8a´÷ìÛ@_x0001_ËüS´Û@_x0001__x001E_¸s_x0018_XÊ@_x0001__x0001__x0001__x0001__x0001_pÜ@å]²®ÒÊÀª÷u_x0014_¹êÙ@ª_x000D_ûæF£Ù@:ÇÍ¿ÁÀ_x0019_©cÖ@_x000C_bckåX×@6´lgMÚÖ@,iªGçÙ@_x0014__x0011_ÝY_x001F_èÕ@Z0_x0008__x001D_:_x0001_¸Àtgâ%¢É@òW®!3×@"ç_x0012_{Í_x0003_×@_x0004__x0014_î#ózÛ@R'äÌçÓ@°_x001D_*¬xÚ@t[õì¤ÍË@¾D7c¾Ö@Ø_x0019_$T®_x0007_ª@0Z3°¹Û@rüOE	"Ù@_x0001__x0001__x0001__x0001__x0001_pÜ@ìqîõ_x0001__x0003_&lt;È@âµ_x000F_­#Í@_x0014_ñ7È)·@ºó¤`Ø@8°Éah¹Àû²%Ê\lÖ@_x0001__x0001__x0001__x0001__x0001_pÜ@Ð²¾þ Ú@ôwÁ_x0005__x0008_pÒÀ_x0001__x0001__x0001__x0001__x0001_pÜ@õ_x000C_¾ý±Ø@_x001C_oÈ	Æ·@_x0001__x0001__x0001__x0001__x0001_pÜ@R*MæúÄÓ@ìø\×®ÓÌ@P~7Àù Î@¸þ}_x0002_5Å@LDaçyÏØ@µ)©½6Ò@_x0012_J´èÏ@ô«%éÐ@ t2Ò`ßÚ@_x0001__x0001__x0001__x0001__x0001_pÜ@_x0010_ZÒ¦«Ù@Öl´¢ciÙ@_x0001__x0001__x0001__x0001__x0001_pÜ@_x0001_5&lt;f$_x0004_Ø@üõndÖ4Ö@éÃ6_x000D_Ñ@_x000C_Å^Ö@_x0001__x0001__x0001__x0001__x0001_pÜ@\s·¥BãÅ@_x0004__x0005__x0004__x0004__x0004__x0004__x0004_pÜ@p_x000C__x0002_ÏûEÐ@0Q¬àÙ@_x0004__x0004__x0004__x0004__x0004_pÜ@_x0004__x0004__x0004__x0004__x0004_pÜ@v?ó&gt;¾Ø@_x0001_),}w´×@Ç_x0014_ _x0012_&lt;Ø@_x0004__x0004__x0004__x0004__x0004_pÜ@l¤ÙZ;uÌ@_x0004__x0004__x0004__x0004__x0004_pÜ@y`TíóÙ@Ìÿ6v²@_x000C_¼Õp®^Ô@_x0002__Í¹\Ö@pV-Xº¹@_x0004__x0004__x0004__x0004__x0004_pÜ@_x0004__x0004__x0004__x0004__x0004_pÜ@_x0004__x0004__x0004__x0004__x0004_pÜ@ü¥S9­ÕÐ@_x0004__x0004__x0004__x0004__x0004_pÜ@_x0018_ä_x0012_ü&amp;AÜ@Ð´~cÖ@_x0014_àB;öÐ@J(8dîÙ@_x001D_Ð_x0004_äpïÕ@mêÚòÓ@(¦&amp;û_x0007_Ö@_x0010_ÙÙÕ@ÎmÊA»Û@_x0003_2Ç/iÚ@"×¾é_x0003__x0006_ÕWÙ@_x0003__x0003__x0003__x0003__x0003_pÜ@IÚþ_x0012_ +Ö@H»&lt;®Ö@&lt;'QOSØ@_x0003__x0003__x0003__x0003__x0003_pÜ@7ö\_x0002_#ÕÖ@,_x000D_¹hïÔ@mJµÎPÖ@Üß_x0010_m´«×@j«À_x0008_«BÖ@°Áî_x0001_Õÿ@¸Í/¤T_x001C_Û@&gt;¶ê _x0005_õÐ@_x000D_{cX_x0015_JØ@'uÄÇ_x0017_ù×@C]4³_x000B_}×@÷¤jôÉØ@&gt;5µÜJýÔ@[.½lÆÖ@°¾ShªÔ@¸Îf¾»$×@ð×_x001E_|Û@_x001D_ØÞ_x0004_Ø@@2µàÈ@_x0003__x0003__x0003__x0003__x0003_pÜ@ø³E&gt;a%Ú@q_x000C_©_x001C_¹×@à³©|ñ´@_x0003__x0003__x0003__x0003__x0003_pÜ@D3w¿&amp;ôÛ@¸ XMâj°À_x0001__x0003__x0001__x0001__x0001__x0001__x0001_pÜ@¼?ucËØ@ÿ_x0013_1tÖ@_x0004__x000D_ßZ_x0005_xÌ@_x0018_à5:(Ù@àýLNßQÛ@ºElÄK_x001A_Ù@&gt;Ï¨m_x0017_Ü@`g_x001E_ýÛ@:#e;bIÓ@_x0006_b¾KnÙ@ðM _x0016_!é×@w&gt;CÛ@_x0001_¯äÀÏµQÀA_x0011__x000B_R./Ö@àA8~DCÕ@_x0001__x0001__x0001__x0001__x0001_pÜ@_x0008_äT_x001D_iØ@_x0001__x0001__x0001__x0001__x0001_pÜ@Üú¯ªÓ@¢%»|_£Ú@_x0001__x0001__x0001__x0001__x0001_pÜ@js:±ç_x0001_Ô@_x0001__x0001__x0001__x0001__x0001_pÜ@_x0001__x0001__x0001__x0001__x0001_pÜ@_x0001__x0001__x0001__x0001__x0001_pÜ@_x0016_ø^í_x0008_Ü@ú.n=-ñÁ@0L×fÜ@ á_x0005_	7¹@_x0002_Ô8¬Ð@¢Id¶_x0001__x0002_ÛûØ@_x0001__x0001__x0001__x0001__x0001_pÜ@Ìeé±_x0004_Ö×@¬.µ(¡*Ø@2ç_x0014_=&lt;4Ø@_x0012_CiÔTÔ@Úl_x0006_8_x0013_Ü@ î²_x001D_wÈ@°_x0007_©_x0001_«'Õ@¾H¯+õ7Ø@À×ÌH_x0010_ñÀÀönfcz×@pÌSDzÏ@_x0006_ö_x001A__x0016_-Ü@T{¯O2¾À_x0001__x0001__x0001__x0001__x0001_pÜ@FáðÚ@6òPñÞÔ@Ãb_x0014_ìvDÖ@_x0001__x0001__x0001__x0001__x0001_pÜ@ Ó_x0003_º_x0016_'À_x0008__ß_x000E_Ó@_x0001__x0001__x0001__x0001__x0001_pÜ@¢_x000C_Z÷]Û@â¸_x0001__x0010_°Ø@_x0001__x0001__x0001__x0001__x0001_pÜ@Â_x0004_ÿÔØ@×pUÈ³MÖ@OVð_x001E_âhÚ@¨]RµÈ«Ö@&lt;f1¢_x0010_±Õ@)§[YÄìØ@_x0001__x0002_2ò_x0016_¡ìJÕ@^Juî¥!Ü@Ò¿_ÔYUÙ@ÛHW+_x0008_{Ø@_x0001__x0001__x0001__x0001__x0001_pÜ@¾ç&gt;,_x0005_aÛ@_x0011_ëT86Ù@kÚJ+]Ö@Ý"@èúÖ@v³LTïÖ@_x0007__x0014_²_x0012_PØ@Þ\*Hò×@©-^_x000B_·=Ú@_x0006_Ü_x0004_óíãÔ@Ü [_x001E_çZÓ@_x0001__x0001__x0001__x0001__x0001_pÜ@³/`åÉ_x0007_×@jÅW_x001E_Ò@aÕD×@_x0001__x0001__x0001__x0001__x0001_pÜ@ì£Sô¯Ã¶@Îe´¼¨8×@qoØ¨¦Ù@Nâ_x0016_GÕÖ@R_x0004_ß\&amp;ÑØ@Vß#+ÐÚ@_x0001__x0001__x0001__x0001__x0001_pÜ@£³jUÑÖ@_x0001_Ðç^z%Ü@ü¿âÅîdÐ@xybljÿÚ@PÅG_x0002__x0004_ÑÔ@_x0002__x0002__x0002__x0002__x0002_pÜ@_x0002__x0002__x0002__x0002__x0002_pÜ@_x0002_o¨ÃP@HÚqÁ)×@_x0010_Âùh@ÃÔ@_x0002__x0002__x0002__x0002__x0002_pÜ@¦_x0003_ácP÷Ö@íG½ñØ@N_x0018__x000B_hyS×@$ý¡&gt;É@µFdFZØ@,_x0008_§;¢3Ù@|_x0001_}ýPQÒ@_x0002__x0002__x0002__x0002__x0002_pÜ@_x0002__x0002__x0002__x0002__x0002_pÜ@¼/ÍÀHT¼@³hR­9xÖ@_x0002__x0002__x0002__x0002__x0002_pÜ@_x0002__x0002__x0002__x0002__x0002_pÜ@'_x0017_e®½¼Ø@"égÒÃåÕ@ß)àÜÊ@2_x0019_¹RËÇÀ_x0016___x000C_åïÂ×@_x0002__x0002__x0002__x0002__x0002_pÜ@_x0002__x0002__x0002__x0002__x0002_pÜ@f\cìÔÛ@ãºJ(BÊÖ@vB0lwÛ@ óà}cÔÕ@_x0012_×Ç`_x001E_Æ@_x0002__x0003_D_x000C_º´\Û@°¿¨$ùÕ@8U6A[5Û@¨_x0010_ÿÒ2LÅ@_x0002__x0002__x0002__x0002__x0002_pÜ@°7a}+Ö@_x0002__x0002__x0002__x0002__x0002_pÜ@_x0002__x0002__x0002__x0002__x0002_pÜ@U_x000E_%fÖ@(aN)ÔD¿@_x0002__x0002__x0002__x0002__x0002_pÜ@|_x0015__x0015_ÐÇ_x0001_É@äï´Ç(Ú@_x0002__x0002__x0002__x0002__x0002_pÜ@_x0002__x0002__x0002__x0002__x0002_pÜ@*lLd&amp;×@Öª_x0005_ã_x0011_zÒ@_x0002__x0002__x0002__x0002__x0002_pÜ@_x0008_]-ü~Î@ f_x0015_¥æÏÛ@3$-_x000D_¦µ@Øò_x001A_C×@Éxy=0ÀÂÀ£_x0017_tÎû_x0008_×@_x0002__x0002__x0002__x0002__x0002_pÜ@©ÃïÛ@ôJ_x0019_7bE×@n_x000F_çÔ_x0002__Ù@ ÕÏ|I_x0019_Ó@I_x001E__x0012_4¬ ×@gjs6Ù@"ò»Z_x0001__x0003_®vÔ@&lt;ÀÅ%áÖ@!y5ï_x000F_Ö@ì_x0006_î_x0013_UÛ@X_x0018_ÚkÖ@qs¿Ú8Ü@_x0001__x0001__x0001__x0001__x0001_pÜ@´àöÁ_x0002_Ù@_x0001__x0001__x0001__x0001__x0001_pÜ@_x0001__x0001__x0001__x0001__x0001_pÜ@8=¼ö_x001A_×@f_x000C_ûÑ]_x0003_Ú@Ú_x0018_ÅcÛÓ@ªª¯_x0004_QfØ@@µÙ6_x0004_Ú@0_x0014__x001A__x001E_Ñ[Ú@Ø®®ôò_x001A_Ü@ØTþmc_x0005_Ü@ð_x0003_öç_x001D_ôÚ@ZXôVØ@×q0ã^¾×@íQc(×@Xéy7_x001D__x0019_Û@àÕÿ4¬Û@ÚI¤Ö@X©)cÜ_x0011_Û@Æ_x0003__x0016_6Q_x0013_Ù@äèo-_x0016_Ò@_x0005_»Ð|É×@Ç1c¬_x000C_Ü@p`n¶_x000B_Ç@¥äîQ\×@_x0002__x0003_ìrÀ{ÔóØ@_x0002__x0002__x0002__x0002__x0002_pÜ@_x0003_EÑB|Ù@Î÷«`@Ù@:ßÌ&amp;_x000B_Å@ðØ»&amp;Ö@_x0002__x0002__x0002__x0002__x0002_pÜ@_x0002__x0002__x0002__x0002__x0002_pÜ@_x0002__x0002__x0002__x0002__x0002_pÜ@Ý-¤îëØ@QÛ³hCØ@_x0002__x0002__x0002__x0002__x0002_pÜ@&gt;®_x0004_é_x0001_Ö@_x0002__x0002__x0002__x0002__x0002_pÜ@_x0002__x0002__x0002__x0002__x0002_pÜ@_x0002__x0002__x0002__x0002__x0002_pÜ@ÚÆ¶¢eÚ@Ù:_x001A_ùKÖ@úÀ	Z_x0012_ëÚ@`ðP_x001F_æÍ@P«àeÔÛ@_x0002__x0002__x0002__x0002__x0002_pÜ@ê£øËÚ@@×?¹ózÀ_x0002__x0002__x0002__x0002__x0002_pÜ@_x0018_îsL]Ò@,_x0010_5}_x0017__x000D_Ú@_x0016_a?Ö¤ÅÛ@³2¨Ú@_x0008_y­_x0015_¥ÀZã²ÝØ@,Å_x001E_v_x0001__x0003_ÕTÜ@_x0004_ø`ÂéÒ@%ýÛ@ûÅ¾ð_×@2_x0017_mI©ë×@6_x0004_ü@SGÛ@pê_x0013_¾_x0003_À?_x000E_këâÕ@_x0001__x0001__x0001__x0001__x0001_pÜ@ïÜë`ÔÖ@6]=B¹°ÚÀ_x0001__x0001__x0001__x0001__x0001_pÜ@T_x001F_îj¢Æ@FÖ¢7ù¬×@_x0001__x0001__x0001__x0001__x0001_pÜ@¼ÀÒûU×@¶_x0014_ À@_x0001__x0001__x0001__x0001__x0001_pÜ@îJþÖSÚ@za_x0005_vÉ@þ _x0003_üý×@E{ö	cï×@öÕø$Ö@_x0001__x0001__x0001__x0001__x0001_pÜ@N_x000C__x0011_ÝiáÒ@Ô*Q"®î¾@_x000C_[æ8æ_x0016_¶@_x000C__x0015_¨î7%´@_x001A_¾É G~Ú@_x0001__x0001__x0001__x0001__x0001_pÜ@Ð³wî_x0001_Û@ê[_x000B__x0002_&amp;Û@_x0001__x0002_¸ ]_x0015_sÓ@_x0001__x0001__x0001__x0001__x0001_pÜ@_x0001__x0001__x0001__x0001__x0001_pÜ@Ø{IyÄ«@_x0001__x0001__x0001__x0001__x0001_pÜ@`T?+_x0005_òÑ@69õ@ßLØ@_x0001__x0001__x0001__x0001__x0001_pÜ@åm_x0005_3"(Ù@x¹_x0006_·ÎÒ×@_x0001__x0001__x0001__x0001__x0001_pÜ@BÄ0;VÕ@à1»´÷@_x0012_v6_x0019_Ø@*Øaó&gt;2Ä@KöúyÆÙ@2´_x001D__x0006_õÙ@dêG-×SÀÀ_x0001__x0001__x0001__x0001__x0001_pÜ@_x001B_¹¶f|_x0005_Ö@gêïÖ@ø«¯·ÖÍÛ@_x0001__x0001__x0001__x0001__x0001_pÜ@_x001D_çÑ_x0007_ÛØ@cp.Ø@q\ÆÁØ@_x0018_¼Q_x0013_mÅÚ@_x0001__x0001__x0001__x0001__x0001_pÜ@éìFu£Ú@ð_x001A_ô4ØÛ@_x0001__x0001__x0001__x0001__x0001_pÜ@Î±ä÷_x0001__x0004_Þ¸Ø@-j_x0019_5@Ø@×~î=.×@\e_x001F__x001F_£¼Ó@ _x0002_¢[_x0011_Ú@_x0001__x0001__x0001__x0001__x0001_pÜ@_x0001__x0001__x0001__x0001__x0001_pÜ@_x0001__x0001__x0001__x0001__x0001_pÜ@6q}wÂEÚ@{QLÐ¦Ö@P ]Éã_x0004_Ö@¬{¾E×mÜ@_x001E_vVq÷NÛ@ PUßÅ¿Û@H¢Öêv£@®òEÑ_x0011_Õ@_x0001__x0001__x0001__x0001__x0001_pÜ@_x0001__x0001__x0001__x0001__x0001_pÜ@úMæy_x0013_ýÒ@&lt;5¥Ì|àØ@_x000F_a¡²Ö@n_x001F_$åìJÛ@hè&amp;âæ_x001B_Ê@¢r_x0006_)i_x0003_Ó@P üÑQÙ@0ûS_x001C_»]Ø@Ìo}çXÐ@$X'ÂÈ@_x0001__x0001__x0001__x0001__x0001_pÜ@öÌöÚÉÛ@©A#9_x0005_eÆÀWuë_x0002_@_x0001__x0003_¥NióÖ@|Ø#+Ð@°óþj&lt;Û@ÑÂæ°Ñ@_x0001__x0001__x0001__x0001__x0001_pÜ@¼ª9c®Ë@²Þ#}[«Ú@_x0001__x0001__x0001__x0001__x0001_pÜ@_x001C_Ì@ù_x0016_ÑÕ@_x001C_Æ7ãPÙ@ °IÃèÖ@øh¶,ÀÙ@Þ_x0003__x0004_¿|"ÄÀ Ã,,DÃ@_x0001_Þ7È¦¼Ä@ÛÌÆìðÙ@_x0002_ù6IøÙ@*÷xÓv	Ø@_x001A_/1!|À@_x0001__x001C_Q_x000D_ða¯ÀNÃÑòæþÙ@_x0006_ªqþmOÑ@_x0001__x0001__x0001__x0001__x0001_pÜ@æîþä¤Ú@_x0001__x0001__x0001__x0001__x0001_pÜ@ì_x0006_«í·eÍ@ä 1®ç¡×@_x0001__x0001__x0001__x0001__x0001_pÜ@\S_x0002_®_x0010_Ô@ (y!CÀ_x000B_ìÔU!_x001E_Ù@@`ê_x0010__x0001__x0002_ä_¨À_x0001__x0001__x0001__x0001__x0001_pÜ@¿0zG_x001E_Ö@_x0001__x0001__x0001__x0001__x0001_pÜ@ûý_x000B_½&lt;ÿØ@_x0001__x0001__x0001__x0001__x0001_pÜ@Q/VÇÑ@_x0001__x0001__x0001__x0001__x0001_pÜ@×|K7È Ø@_x0001__x0001__x0001__x0001__x0001_pÜ@|­¼_x000E__x0014_Ã@,_x0003_fà¯ØÙ@_x0001__x0001__x0001__x0001__x0001_pÜ@âí_x0005__x0011_ü_x0001_Ø@­À_x000E_4©×@_x001E_ñÒ]_x0015_Ø@ú£;_x0001_¾§Ö@¶ÛêÚýÙ@Úe_x0004_aÜ@_x0004_pT¹òÇ@&lt;þ:ç$FÄ@±_x000E_æ¦_x001E_8×@_x0001_¼G¯Â×@_x0004_[q¸@xòlCAÛ@%ØjZº×@î=Y¨Ø1Ø@ÜhW'ªµÙ@_x0001__x0001__x0001__x0001__x0001_pÜ@þ_x0015_FM@@Ö@B(nÏ_x001F__x0008_Û@hµÿ_x0014_@Ô@_x0001__x0002_êEZ¬·Ô@xFt¿3HÊ@ _x0011_Ã«aÚ@_x0012_1c!$Û@°£ÊF_x0018_ÌÉ@L¢Fº_x0013_Û@Ü,`®9Ô@Êú§ûíÌÖ@-^_x0019_åúçØ@ zb¬p¡@iáï_x0011_Ö@Ìñ_x0008_ÇøÛ@ßÐ×·uèÖ@ðÚÕÕe	Ù@ìÙ^R Ø@"_x0003_OÓ¹Å@º_x0015_Á_x0017_"IÔ@_x0001_}¨rÌ~m@XÚ_x001D_S=ß»@ø@}_x000F_ÝÎ@_6\)[þØ@_x000C_L_x001F_ª Ö@¨NÏâ_x0006_LÙ@_x0001__x0001__x0001__x0001__x0001_pÜ@_x0012_AÜ_x0002_ÀSÖ@_x0016_ Î×@_x0001__x0001__x0001__x0001__x0001_pÜ@~O@ÁÖ@à%eÐ,Ù@hY±ÒÕ@_x0008_]&gt;8AÓ@Ä_x0008_Ìì_x0001__x0002_Ô~Ø@_x0007_p@Ã.wØ@H|[ z2Ö@"ÂÀÊ^Ç@_x0001__x0001__x0001__x0001__x0001_pÜ@*?ËùÓ¥@_x0014_=ö}½Ù@Dñy_x0001_3Ô@n_x0019_r_x000D_ÉÐ@_x0001__x0001__x0001__x0001__x0001_pÜ@gÈ`Ó@_x0001__x0001__x0001__x0001__x0001_pÜ@5|al,aØ@Ð¦W÷ÆZ¤@HSÔíM9Ú@_x0001__x0001__x0001__x0001__x0001_pÜ@_x0001__x0001__x0001__x0001__x0001_pÜ@_x0001__x0001__x0001__x0001__x0001_pÜ@vú!Ô»èÛ@M\òÕÙ@_x000E__x0019_ªÕ@¶|ÅY­4»À6t_x0002__x001C_ºÊÚ@^I{ÏÄ@ô~WxZ_x0014_Ô@*Îµê-Ñ@}¨^&amp;ÏlÚ@&lt;Vz0Ñ@_x0001__x0001__x0001__x0001__x0001_pÜ@ôIôÙx_x001B_±@o_x0007_«Uø¨Ú@f?÷ÕÃÆ@_x0001__x0002_:Xë_x001D_Â@véXè_x0001_Ü@õ;J±lØ@È_x0018_Un{/×@ðKRèÚ@ûÜÂÀRÖ@üfS|©@¾@_x001A_HêPKÄØ@äÜ&amp;bWÖ@_x0015_ALmØ@$tÈ²fÒ@_x0001__x0001__x0001__x0001__x0001_pÜ@Î}FÑPÚ@õ@Ô_x000F_­_x0012_Ø@kb¿M·ªØ@_x0001__x0001__x0001__x0001__x0001_pÜ@_x0001__x0001__x0001__x0001__x0001_pÜ@¸{qê­Ù@w+©ó§@_x0001__x0001__x0001__x0001__x0001_pÜ@²f_x0015_R,Ú@_x0001_UCs_x000C_E@¹Ú¾_x0014_Ö@_x0016__x000C_|oÇØØ@pX*nû¯@þ_x0007__x0015__x0007_&gt;×@ô%ù_x0004_Ò@_x0001__x0001__x0001__x0001__x0001_pÜ@Ì	d¦I²@_x0001__x0001__x0001__x0001__x0001_pÜ@_x0001__x0001__x0001__x0001__x0001_pÜ@uæa×_x0001__x0002_£VÚ@_x000C_Èêe_x0007__x0012_Ñ@P§¢µÍ@&gt;,¯»óòÂ@_x0001__x0001__x0001__x0001__x0001_pÜ@$/¢gÊÒ@$_x000F_l6cÑ@ðj_x0003_"±@x_x0003_ÁÚ@ò_x0019_Ö®õeÙ@_x0001__x0001__x0001__x0001__x0001_pÜ@_x0001__x0001__x0001__x0001__x0001_pÜ@h¨_x000C__x0014_ÕÚ@ZF¸ëDãÖ@°!pã	?Ú@^·úþrÖ@_x0001__x0001__x0001__x0001__x0001_pÜ@øñ_x0010_mÛ@_x0001__x0001__x0001__x0001__x0001_pÜ@_x0001__x0001__x0001__x0001__x0001_pÜ@Ôû ZÍßÛ@Lg¹td°Ò@^í¦÷¿KÚ@n_ø_x0013__x0007_Û@vÿ)ýÄ@_x0001__x0001__x0001__x0001__x0001_pÜ@v?N_x0012__x0002_Ô@è©¥§Ë@ØñË_x0002_Ë@^_x0002_Õ_x0005_±@Ñ@¬û¢&amp;W&gt;Ò@_x0010_o³¦¨Ê@_x0005_	,_x0002_8W:ðº@ÒÓîFØN×@@°]_x0005_{)Ó@yh_x001A__x000C_×@_x0005__x0005__x0005__x0005__x0005_pÜ@_x0005__x0005__x0005__x0005__x0005_pÜ@Ø&gt;_x0003_{_x000E_LÃ@_x0005__x0005__x0005__x0005__x0005_pÜ@v~NHf~Ú@_x0005__x0005__x0005__x0005__x0005_pÜ@_x0005__x0005__x0005__x0005__x0005_pÜ@]J_x0007_yÖ@ô_x000C__x0011_²¼@_x0005_JºT_x001D_7»@"2ê¸±@¨R-ÈÌÙ@TE_x0005_B_x0004__´@4ò6Æ*xÊ@:Èí_x001E_Ö_x000E_Ø@&amp;ÐÁ_x0019_säÚ@Úäª_x0012_YÖ@_x0008_D|&amp;Ø@Í_x001F_ØG*6Ö@Ö\ÉÙ@bV¼A_Ô@T_x001A_øÙô×@_x0005__x0005__x0005__x0005__x0005_pÜ@â_x0010_§ _x0016__x0006_Ù@_x0005__x0005__x0005__x0005__x0005_pÜ@hþK_x000D_¶Ò@´_x0001_gThÑ@_x0005__x0005__x0005__x0005__x0003__x0005__x0003_pÜ@_x0003__x0003__x0003__x0003__x0003_pÜ@2_x001C_&gt;_x000B_ô)Û@_x0004_ÞtnªÐÏ@_x0003__x0003__x0003__x0003__x0003_pÜ@_x0003__x0003__x0003__x0003__x0003_pÜ@*jØ@-~xÎÊ@&lt;¾©_x000F_ºÙ@_x0003__x0003__x0003__x0003__x0003_pÜ@°n_x000E_4A_Àt4°_x000F_R Ù@üäßw/_x000E_Î@_x0016__x0004_w_x0003_lÛ@_x000E_Üíä._x001C_Ú@þ_x001C_«g«uØ@ÝWÞ@¼â×@#_x0015_¸ñ­q×@_x0002__x0010_t¹û×@_x0003__x0003__x0003__x0003__x0003_pÜ@F%ì_x001E_Û@Ì±a¶+ÃÕ@ú_x0003_a{ÖÜ×@Ð©VWó@_x0003__x0003__x0003__x0003__x0003_pÜ@|_x0011__x0001__x0003_QÈ@´÷1.ÔÖ@r®Ü&lt;Ð@z1ò_x001C__x001F_Ò@_x0010_9ò_x0012_¿íÌ@_x0006_p&lt;uÑ×@çÔVýg×@_x0001__x0002__x000E_JbêüÖ@2_x0015_µ_x001E_1Ú@¿¼¦8ÓØ×@_x0018_Ù8_x0003_&lt;¥À\òþcþË@^]¶³2Û@Á_ü^wÙ@_x0001__x0001__x0001__x0001__x0001_pÜ@Ný=£ÂÑ@bÙãÙ_x001F_Ø@u½ÿ­Qe×@_x0001__x0001__x0001__x0001__x0001_pÜ@_x0001__x0001__x0001__x0001__x0001_pÜ@_x0001__x0001__x0001__x0001__x0001_pÜ@_x0001__x0001__x0001__x0001__x0001_pÜ@%_x0005_o ÙA×@Þèg_x0002_\Ñ@ ÂyËÇÁ@_x001C_îO±×@_x0001__x0001__x0001__x0001__x0001_pÜ@J¶ó¶ÄÖ@Ì~?¿­Ð@zk_x001A_ÂÎ×@4ØYÙ@)^W²×_x001B_Ö@{Ô8Û@_x0001__x0001__x0001__x0001__x0001_pÜ@_x0001__x0001__x0001__x0001__x0001_pÜ@_x0001__x0001__x0001__x0001__x0001_pÜ@_x0016_pÕ#¿Ú@FA¿Ðà]Û@UÂM_x0001__x0002__x0018_Ö@ëNlAØ@_x0004_»T_x0004_Ð@_x0001_i»\6Õ@_x0001__x0001__x0001__x0001__x0001_pÜ@ü	_x0003_SiCÁ@ºÝ_x0010_£V¥Ø@ß´ &amp;Ù@R]_M5Ñ@_x0004_ìm__RÜ@Ì_x0007_¡½_x0013_ãÆ@ø§Ýt6GÏ@ØóóÇ_x0017__x0008_Ú@àr«2Ï@èP'ÕVñÕ@ÊÂ\_x001D_È×@À9j§ÔÛ@~²×8_x0006_/Ø@_x0001__x0001__x0001__x0001__x0001_pÜ@¬ ¹µÀ _x0013_vÌ_x0002_©Ù@Igiº×@d*M&gt;Û@^_x0006_Ä[_x0013_Ú@_x0001__x0001__x0001__x0001__x0001_pÜ@8¿_x000C_Ï_x0002_Õ·@vìíèUÙ@TßUzå_x000C_¾@_x0001__x0001__x0001__x0001__x0001_pÜ@yí9GÙ@ðº_x000D_Û_CÜ@Ð_x001D_¹ít¡¿@_x0002__x0003_t·?®Û@&lt;_x0002_=ó_x0008__x000F_È@Ï\V+×@8Ð_x001F_áê_x0016_Ù@ÛÁï*Úö×@JG_x0010_Á_x001B_Õ@Zu$\5Ó@&lt;x5¥KÚ@ªd§ºI:Ç@N_x000D__x000D__x001C_ºÚ@3¨%G³@_x000C_ÊepÚçÒ@x:½_x0006_û¨@É*_x000D_­:_x000D_Ù@h`Ûã2´À¤\X#_x0013_Ï@	»$bþ_x0011_×@LVØÈ©9Ù@èCÂ|Ã@_x0002__x0002__x0002__x0002__x0002_pÜ@H³´­ÓI¬@Tb´_x0001_æÛ@_x0002__x0002__x0002__x0002__x0002_pÜ@ÔÂgé_Ú@_x000E_V¢¡²Ù@f_x0013_øË×@_x0002__x0002__x0002__x0002__x0002_pÜ@&lt;_x0003_AÉ5Í@`JjæÙ@£|ÂhÈÙ@_x0016_jå=R_x0002_×@®È¾µ_x0004__x0005_piÔ@³_x0006_H=ëÕ@$t_x001F_FÆÍ@r_x001D__x0015_îµÚ@må_x0012__x001B_cÚ@_x0004__x0004__x0004__x0004__x0004_pÜ@_x0004__x0004__x0004__x0004__x0004_pÜ@Ô¡PôÅ@=ï;Ü_x001E_×@EuN%_x000D_Ø@`Ò¤;MÎ@Ì&gt;_x0003_keøØ@ò^Ld·Ø@_x0003_Í¨_x0010__x000B_£Ø@_x0004__x0004__x0004__x0004__x0004_pÜ@x_x000B_@_x0006_ÆÖ@_x0018__x000E_:_x0001_%$Î@_x0004__x0004__x0004__x0004__x0004_pÜ@v¥zÐ_x0011_Ù@Jc³z{lÁ@j°_x0015_±_x0018_]Ù@ÚØ_x0011_P%Û@_x001C_*%ß_x0013_ÞÉ@ÈwºTé|Õ@_x0004__x0004__x0004__x0004__x0004_pÜ@s¹_x000F_4¥tÙ@¥B~©m×@_x0004__x0004__x0004__x0004__x0004_pÜ@_x0002_´ðUÛ_x001F_Ó@_x0017_×Ó·Ö@_x0004__x0004__x0004__x0004__x0004_pÜ@ôQ0ç_x0012_Ë@_x0001__x0002_kSÄqòÙ@_x0008_¹`w_x001A_OÍ@HWsû@&gt;Ü@l:©ËàÑ@ìSNÁuÚ@7I]ÁÙ@ø_x0003_ß¨7½@\Êb_x001D_ËèÈ@X]ô$zÒÚ@ÿLÆ×@t_x001D__x001D__x001C_|Û@_x0001__x0001__x0001__x0001__x0001_pÜ@_x0001_µáðÃ@(_x0004_ý_x0018__x000B_Á@_x0001__x0001__x0001__x0001__x0001_pÜ@&lt;*n»½@_x000E_'_x001B_+ÿÐ@_x0002_ùá½¨Õ@_x0001__x0001__x0001__x0001__x0001_pÜ@êMÌ9ÛÀ@4£|?Ë@@¾9_x001E_tGº@°Ø×¬å¢Àl2?k,Ì@_x0003_¶èO'þÕ@_x0014_0£ïûÚ@8:JøV¨À@\_x001A_'_x000E_$Ø@`ÃÄöF­Ñ@_x0018_qÉ`,BÌ@\_x0007_Ò1¥5Ü@&amp;KÌ0_x0001__x0005_§BÚ@_x0010_Ú~|blÙ@¢_x0007__x001D_J0Ù@ÜüéöIÚ@Pí_x001F_0_x000B_Û@¤+]îÇºÇ@è_x0003_9Z_x0007_ÿ­@~_x000D_Ó"=Ù@á­_x0015_Lþ_x0015_×@_x0001_©_x0004_¡NdÏ@¼cbÅ@_x0001__x0001__x0001__x0001__x0001_pÜ@_x0008_ãÝ_x0006_Û@$;¸w¯ßØ@a×]G&gt;«Ø@fÅ_x0002_üãÚ@*Ñ×ÝÓ@_x0001__x0001__x0001__x0001__x0001_pÜ@¾tÎ%ÝÙ@þ¦Vq~Ù@UÕú6¤.Ú@_x000C__x001F_MÕRÉ@_x0001__x0001__x0001__x0001__x0001_pÜ@ö³cÃøÓÙ@_x0001__x0001__x0001__x0001__x0001_pÜ@¤l/7³¯Ù@îqJêÐÙ@_x0001__x0001__x0001__x0001__x0001_pÜ@ßfmN_x0016_À@.aC¯_x0005_Ò@_x000C_ÔBpêÚ@Ï¥¦Ó@_x0001__x0003__x0001__x0001__x0001__x0001__x0001_pÜ@Þ&gt;(gÕ@°ÏëOZFÙ@_x0001__x0001__x0001__x0001__x0001_pÜ@`_x0005_&amp;_ùMÜ@|¤ËÏ§_x001B_Ð@P_x0006_Ù"ìÖ@D|_x000D_çHÁ@oôÏ77p×@_x0001__x0001__x0001__x0001__x0001_pÜ@_x0001__x0001__x0001__x0001__x0001_pÜ@_x0003__x000C_(Ï~ÜÚ@_x0003_õ(CÙ@T_x0013_#_x0002_ßÇ@_x0001__x0001__x0001__x0001__x0001_pÜ@_x0001__x0001__x0001__x0001__x0001_pÜ@_x001B__x0013_Ås*qÚ@_x0018_íëÏ-IÖ@à¡GöóÝÖ@_x001B_Z¤t_x0018_Í@ÊchÆôõÚ@ã3Uu×@´äÖ_x0004_q¹@_x0001__x0001__x0001__x0001__x0001_pÜ@ÀµR¢ÂcÙ@¥Û$Ô¹Ö@¶E(µ¬´Ú@_x000C_ ._x0012_ø³Ì@Ð_x000D_°­'£Û@_x0001_Õ¿]_x0016_Ú@_x0001__x0001__x0001__x0001__x0001_pÜ@_x0001__x0001__x0001__x0001__x0001__x0003__x0001_pÜ@_x0001__x0001__x0001__x0001__x0001_pÜ@_x0002_í «t¦Û@æ_x001E_aHÁ_x001D_Ü@RóßâqÙ@_x0001__x0001__x0001__x0001__x0001_pÜ@_x0001__x0001__x0001__x0001__x0001_pÜ@QÁïä°Ú@&gt;_x0001_8yÕÚ@@_x001D_úfBÆz@_x0001__x0001__x0001__x0001__x0001_pÜ@Úzªö;_x000B_Ð@îaÎz°@Ä&lt;Ê5ÖÎ@DmWN_x0006_{Ð@NÆÐUµç±À6r_x000E__x0007_ýÑ@_x0001__x0001__x0001__x0001__x0001_pÜ@öÐ¦ÃÎÒ@_x0001__x0001__x0001__x0001__x0001_pÜ@éªùSØ@?ÕÚ[çØ@_x0001__x0001__x0001__x0001__x0001__x001F_Ý@Ö_x001D_ÝH	_x0016_Á@J¸_x000D_ô÷úÜ@â¦	BÐ@Z[Ã_x0013_ÙÙ@l¥µaÖØ@n×ïÉ¤Ó@ÔP@£0Ñ@ëÁæØ@`5oáyÛ@_x0002__x0003_D_x0019_ Ú@_x0010_}BËÐäÜ@ ¿ÍøÀ@@à©¶Õ@Ó8ÍR_x000D_ºÚ@æ4_x0013_J_x0008_ï×@3_x000D_e_x0018_PÅ@=~"/Î;Ù@¯rÑ-#ÝÖ@,.%F±Û@PîuÀª,ª@ð(ð£Ü@l_x0001_ebâØ@_x001E_º¿y_×@_x000C_0/|ÐfØ@¤6¿!5¥Î@zg|_x0018_ZÐÀ"0¯//Ú@zi_3_x0005_zÜ@_x0002__x0002__x0002__x0002__x0002__x001F_Ý@¾	_x0003_Ú@_x0002__x0002__x0002__x0002__x0002__x001F_Ý@À_x001E_+Ò«î@ô_x0011__x0005__x0002_Ù¿Ü@ó9_x000B_ôñÕÙ@Ô:Tóµ×@_x0002__x0002__x0002__x0002__x0002__x001F_Ý@B_x000D_¹_x0018_YÛ@_x0002__x0002__x0002__x0002__x0002__x001F_Ý@Þ_x0001__x0008_;jÂ@à|sm=RÀÂ_x000C_äç_x0003__x0006_rÁ@_x0005_qyþ×@úLû.'Ü@_x0003__x0003__x0003__x0003__x0003__x001F_Ý@&gt;G]_x000D_*Z×@$ð{z»oÖ@ðöå	N.Ù@_x0014_ñi¤ ÉÔ@ìô¬_x0017_13Í@_x0003__x0003__x0003__x0003__x0003__x001F_Ý@d¯ÚP½Ø@p¼6K=¾Û@ ;_x000B_¨é@}»Döt×@¸;Sñ¢°À¼ Ùî®×@Qý0¼[2Ø@Hæ²_x000F_é_x0017_Ê@ 9(Ý_x0003_lÚ@¬£ô_x001F_HÜ@87x_x0012__x0007_Å@_x0003__x0003__x0003__x0003__x0003__x001F_Ý@¸_x0002_ÿd×@wÖ½0Ø@@K¾G_x0001_Ý@f_x0004_''ï¯Ü@²$í°+Ø@*AôÝhÚ@_x0003__x0003__x0003__x0003__x0003__x001F_Ý@8a´÷7Ü@_x0003_ËüSÿÛ@_x0003__x001E_¸s_x0018__x0013_É@_x0001__x0002__x0001__x0001__x0001__x0001__x0001__x001F_Ý@å]²®Ò×ËÀª÷u_x0014_¹5Ú@ª_x000D_ûæFîÙ@:ÇÍ_x0004_ÃÀ_x0019_©®Ö@_x000C_bckå£×@7´lgM%×@,iªG2Ú@¦_x0019_JÏéXÕ@Z0_x0008__x001D_:ºÀtgâ%]È@òW®!~×@"ç_x0012_{ÍN×@_x0004__x0014_î#óÅÛ@R'äLEÓ@°_x001D_*¬ÃÚ@t[õì¤Ê@¾D7c	×@Ø_x0019_$T®ó¤@0Z3°_x0004_Ü@rüOE	mÙ@_x0001__x0001__x0001__x0001__x0001__x001F_Ý@ìqîõ÷Æ@âµ_x000F_­ÞË@_x0014_ñ7È´@ºó¤«Ø@8°Éaò»Àû²%Ê\·Ö@ x~ë^_x0012_Ý@Ð²¾þ áÚ@ôwÁ_x0005__x0003__x0005__x0012_ÓÀ_x0003__x0003__x0003__x0003__x0003__x001F_Ý@õ_x000C_¾ýüØ@_x001C_oÈ	&lt;µ@_x0003__x0003__x0003__x0003__x0003__x001F_Ý@R*Mæz"Ó@ìø\×®Ë@P~7Àù[Í@¸þ}_x0002_ðÃ@LDaçy_x001A_Ù@µ)©=Ñ@_x0012_J´èVÎ@èWK,ÓÊÏ@ t2Ò`*Û@_x0003__x0003__x0003__x0003__x0003__x001F_Ý@_x0010_ZÒ¦öÙ@Öl´¢c´Ù@_x0003__x0003__x0003__x0003__x0003__x001F_Ý@_x0003_5&lt;f$OØ@2~öÓ[Ö@éÃ¶jÐ@_x000C_Å©Ö@_x0003__x0003__x0003__x0003__x0003__x001F_Ý@\s·¥BÄ@_x0003__x0003__x0003__x0003__x0003__x001F_Ý@à_x0018__x0004_÷FÏ@0Q¬+Ú@_x0003__x0003__x0003__x0003__x0003__x001F_Ý@_x0003__x0003__x0003__x0003__x0003__x001F_Ý@v?ó&gt;	Ù@_x0001_),}wÿ×@Ç_x0014_ _x0012_Ø@_x0004__x0005__x0004__x0004__x0004__x0004__x0004__x001F_Ý@l¤ÙZ;0Ë@_x0004__x0004__x0004__x0004__x0004__x001F_Ý@y`Tí&gt;Ú@ÿ_x000B_m_x0005_Ù¯@_x000C_¼Õp.¼Ó@_x0002__Í¹§Ö@pV-X0·@_x0004__x0004__x0004__x0004__x0004__x001F_Ý@_x0004__x0004__x0004__x0004__x0004__x001F_Ý@_x0004__x0004__x0004__x0004__x0004__x001F_Ý@ü¥S9-3Ð@À0Á_x000D_ìÜ@_x0018_ä_x0012_ü&amp;Ü@Ð´~cçÖ@(ÀvììÏ@J(8d9Ú@`¾_x0001_qÕ@mêZPÓ@Èp¢+qÄÕ@_x0010_ÙYöÔ@ÎmÊA_x0006_Ü@_x0003_2Ç/iêÚ@"×¾éÕ¢Ù@_x0004__x0004__x0004__x0004__x0004__x001F_Ý@¸ _x001C_@¼&lt;Ö@H»&lt;ùÖ@&lt;'QOØ@_x0004__x0004__x0004__x0004__x0004__x001F_Ý@7ö\_x0002_# ×@,_x000D_¹èLÔ@mJµ_x0002__x0003_ÎÖ@Üß_x0010_m´ö×@B=Ö@°Áî_x0001_Õ×@¸Í/¤TgÛ@&gt;¶ê RÐ@_x000D_{cX_x0015_Ø@'uÄÇ_x0017_DØ@C]4³_x000B_È×@÷¤jô_x0014_Ù@&gt;5µÜÊZÔ@[.½l_x0011_×@°¾Sh	_x0008_Ô@¸Îf¾»o×@ð×_x001E_|ÍÛ@_x001D_ØÞ_x0004_àØ@@2µàNÇ@_x0002__x0002__x0002__x0002__x0002__x001F_Ý@ø³E&gt;apÚ@q_x000C_©_x001C__x0004_Ø@à³©|g²@_x0002__x0002__x0002__x0002__x0002__x001F_Ý@D3w¿&amp;?Ü@¸ XMâô²À_x0002__x0002__x0002__x0002__x0002__x001F_Ý@¼?uc_x0016_Ù@ÿ_x0013_1¿Ö@_x0004__x000D_ßZ_x0005_3Ë@_x0018_à5:(ÐÙ@àýLNßÛ@ºElÄKeÙ@&gt;Ï¨mbÜ@_x0001__x0003_`g_x001E_ýÚÛ@:#e;â¦Ò@_x0006_b¾K¹Ù@ðM _x0016_!4Ø@w&gt;Û@à_x001C_ø¹À:ZåT¼HÖ@àA8~Ä Ô@_x0001__x0001__x0001__x0001__x0001__x001F_Ý@_x0008_äT_x001D_´Ø@_x0001__x0001__x0001__x0001__x0001__x001F_Ý@Üú¯_x0008__x0008_Ó@¢%»|_îÚ@_x0001__x0001__x0001__x0001__x0001__x001F_Ý@js:±g^Ó@_x0001__x0001__x0001__x0001__x0001__x001F_Ý@_x0001__x0001__x0001__x0001__x0001__x001F_Ý@_x0001__x0001__x0001__x0001__x0001__x001F_Ý@_x0016_ø^íSÜ@ú.n=-¬À@0L×±Ü@ á_x0005_	­¶@_x0002_Ô¸	Ð@¢Id¶ÛFÙ@_x0001__x0001__x0001__x0001__x0001__x001F_Ý@Ìeé±_x0004_!Ø@¬.µ(¡uØ@2ç_x0014_=&lt;Ø@_x0012_CiÔ_x001D_²Ó@Úl_x0006_8^Ü@ î²_x001D_2Ç@°_x0007_©_x0001__x0002__x0003_+Ô@¾H¯+õØ@àkf$ ÀÀönfcÅ×@pÌSD5Î@_x0006_ö_x001A__x0016_xÜ@*Á½×'^ÀÀDq±ëÜ@Fá;Û@6òPq&lt;Ô@Ãb_x0014_ìvÖ@Z0_x001A__x000F_­ÏÜ@Ðé_x0001_]§¢À_x0008__ßñÒ@_x0002__x0002__x0002__x0002__x0002__x001F_Ý@¢_x000C_Z÷]èÛ@â¸_x0002__x0010_ûØ@_x0002__x0002__x0002__x0002__x0002__x001F_Ý@Â_x0004_ÿ_x001F_Ù@×pUÈ³Ö@OVð_x001E_â³Ú@¨]RµÈöÖ@&lt;f1¢_x000E_Õ@)§[YÄ7Ù@2ò_x0016_¡l¨Ô@^Juî¥lÜ@Ò¿_ÔY Ù@ÛHW+_x0008_ÆØ@_x0002__x0002__x0002__x0002__x0002__x001F_Ý@¾ç&gt;,_x0005_¬Û@_x0011_ëT8Ù@kÚJ+]ËÖ@_x0001__x0002_Ý"@èE×@v³LT:×@_x0007__x0014_²_x0012_Ø@Þ\*H=Ø@©-^_x000B_·Ú@_x0006_Ü_x0004_ómAÔ@Ü [_x001E_g¸Ò@_x0001__x0001__x0001__x0001__x0001__x001F_Ý@³/`åÉR×@jÅWâÑ@aÕ×@bôb^ÞØÜ@ì£Sô¯9´@Îe´¼¨×@qoØ¨ñÙ@Nâ_x0016_G ×@R_x0004_ß\&amp;_x001C_Ù@Vß#+_x001B_Û@_x0001__x0001__x0001__x0001__x0001__x001F_Ý@£³jU_x001C_×@_x0001_Ðç^zpÜ@øÅÝÏ@xybljJÛ@PÅG_x000D_/Ô@_x0001__x0001__x0001__x0001__x0001__x001F_Ý@_x0001__x0001__x0001__x0001__x0001__x001F_Ý@ _x000F_ò*7ÀHÚqÁ)ã×@_x0010_ÂùhÀ Ô@_x0001__x0001__x0001__x0001__x0001__x001F_Ý@¦_x0003_ácPB×@íG½_x0002__x0003_ñËØ@N_x0018__x000B_hy×@$ý¡ùÇ@µFdF¥Ø@,_x0008_§;¢~Ù@|_x0001_}ýÐ®Ñ@_x0002__x0002__x0002__x0002__x0002__x001F_Ý@_x0002__x0002__x0002__x0002__x0002__x001F_Ý@¼/ÍÀHÊ¹@³hR­9ÃÖ@_x0002__x0002__x0002__x0002__x0002__x001F_Ý@è6?_x0018_ÔÜ@'_x0017_e®½_x0007_Ù@Ö²_x001E_æôPÕ@ß)àÉ@2_x0019_¹R_x0010_ÉÀ_x0016___x000C_åï_x000D_Ø@_x0002__x0002__x0002__x0002__x0002__x001F_Ý@_x0002__x0002__x0002__x0002__x0002__x001F_Ý@f\cìÔáÛ@ãºJ(B_x0015_×@vB0lÂÛ@ óà}ã1Õ@_x0012_×Ç`ÙÄ@D_x000C_º´§Û@ò_x0019_^[Õ@8U6A[Û@¨_x0010_ÿÒ2_x0007_Ä@_x0002__x0002__x0002__x0002__x0002__x001F_Ý@°7a}+ÊÖ@_x0002__x0002__x0002__x0002__x0002__x001F_Ý@_x0002__x0002__x0002__x0002__x0002__x001F_Ý@_x0001__x0002_U_x000E_%±Ö@(aN)Ôº¼@_x0001__x0001__x0001__x0001__x0001__x001F_Ý@|_x0015__x0015_ÐÇ¼Ç@äï´ÇsÚ@_x0001__x0001__x0001__x0001__x0001__x001F_Ý@_x0001__x0001__x0001__x0001__x0001__x001F_Ý@*lLdq×@Öª_x0005_ã×Ñ@_x0001__x0001__x0001__x0001__x0001__x001F_Ý@_x0008_]-ü9Í@ f_x0015_¥æ_x001A_Ü@3$-_x000D__x001C_³@Øò_x001A_Cá×@Éxy=0_x0005_ÄÀ£_x0017_tÎûS×@}.õðÜ@©Ã:Ü@ôJ_x0019_7b×@n_x000F_çÔ_x0001_ªÙ@ ÕÏ|ÉvÒ@I_x001E__x0012_4¬k×@gjs6äÙ@"ò»Z.ÔÓ@&lt;ÀÅ%,×@kzTGßÕ@ì_x0006_î_x0013_ Û@X_x0018_Ú¶Ö@qs¿ÚÜ@_x0001__x0001__x0001__x0001__x0001__x001F_Ý@´àöÁMÙ@_x0001__x0001__x0001__x0001__x0001__x0002__x0001__x001F_Ý@_x0001__x0001__x0001__x0001__x0001__x001F_Ý@8=¼öe×@f_x000C_ûÑ]UÚ@Ú_x0018_Åã8Ó@ªª¯_x0004_Q±Ø@@µÙ6OÚ@0_x0014__x001A__x001E_Ñ¦Ú@Ø®®ôòeÜ@ØTþmcPÜ@ð_x0002_öç_x001D_?Û@ZXô¡Ø@×q0ã^	Ø@íQc(Ñ×@Xéy7_x001D_dÛ@àÕÿ4÷Û@ÚIïÖ@X©)cÜ\Û@Æ_x0002__x0016_6Q^Ù@äèo­sÑ@_x0005_»Ð|_x0014_Ø@Ç1c¬WÜ@p`n¶ÆÅ@¥äîQ§×@ìrÀ{Ô&gt;Ù@_x0001__x0001__x0001__x0001__x0001__x001F_Ý@_x0002_EÑBÇÙ@Î÷«`Ù@:ßÌ&amp;ÆÃ@,üùµÉ+Ö@_x0001__x0001__x0001__x0001__x0001__x001F_Ý@_x0001__x0001__x0001__x0001__x0001__x001F_Ý@_x0001__x0002__x0001__x0001__x0001__x0001__x0001__x001F_Ý@Ý-¤î6Ù@QÛ³hØ@_x0001__x0001__x0001__x0001__x0001__x001F_Ý@_x0010_Ìoòô®Õ@_x0001__x0001__x0001__x0001__x0001__x001F_Ý@_x0001__x0001__x0001__x0001__x0001__x001F_Ý@_x0001__x0001__x0001__x0001__x0001__x001F_Ý@ÚÆ¶¢°Ú@Ù:_x001A_ùKâÖ@úÀ	Z_x0012_6Û@`ðP_x001F_¡Ì@P«àe_x001F_Ü@_x0001__x0001__x0001__x0001__x0001__x001F_Ý@ê£ø_x0016_Û@ÐõeîäÀ_x0001__x0001__x0001__x0001__x0001__x001F_Ý@_x0018_îsÌºÑ@,_x0010_5}_x0017_XÚ@_x0016_a?Ö¤_x0010_Ü@³2¨ÒÚ@_x0008_y­_x0015_ªÀZã²ÝÙØ@,Å_x001E_vÕÜ@_x0004_ø`ÂièÑ@%HÜ@ûÅ¾ðª×@3_x0017_mI©6Ø@6_x0004_ü@SÛ@pê_x0013_¾2ÀÖ&amp;QZGÕ@$¹Ã_x0001__x0006_Ø_x001E_Ý@ïÜë`ÔÙÖ@6]=B9SÛÀ_x0001__x0001__x0001__x0001__x0001__x001F_Ý@T_x001F_îj¢BÅ@FÖ¢7ù÷×@_x0001__x0001__x0001__x0001__x0001__x001F_Ý@¼ÀÒû ×@l_x0003_?)$·½@_x0001__x0001__x0001__x0001__x0001__x001F_Ý@îJþÖÚ@za_x0005_1È@þ _x0006_üHØ@E{ö	c:Ø@_x001E_ï&amp;Ä$Ö@_x0004__x001C_ÿÉÜ@N_x000C__x0011_Ýé&gt;Ò@Ô*Q"®d¼@_x000C_[æ8æ³@_x000C__x0015_¨î7±@_x001A_¾É GÉÚ@_x0001__x0001__x0001__x0001__x0001__x001F_Ý@Ð³wîKÛ@ê[_x000B__x0002_&amp;ÔÛ@¸ ]_x0015__x0013_ÑÒ@_x0001__x0001__x0001__x0001__x0001__x001F_Ý@_x0001__x0001__x0001__x0001__x0001__x001F_Ý@Ø{IyÄ¦@_x0001__x0001__x0001__x0001__x0001__x001F_Ý@`T?+OÑ@69õ@ßØ@dåx_x001E__x0005_Ý@_x0001__x0004_åm_x0005_3"sÙ@x¹_x0006_·Î_x001D_Ø@_x0001__x0001__x0001__x0001__x0001__x001F_Ý@BÄ0»³Ô@_x0001_ÇìÒf@_x0012_v6dØ@*Øaó&gt;íÂ@Köúy_x0011_Ú@2´_x001D__x0006_@Ú@dêG-×ÁÀ_x0001__x0001__x0001__x0001__x0001__x001F_Ý@¼°¨Ú_x0003_¼Õ@gêïÒÖ@ø«¯·Ö_x0018_Ü@_x0001__x0001__x0001__x0001__x0001__x001F_Ý@_x001D_çÑ_x0007_&amp;Ù@cp.ÓØ@q\Æ_x000C_Ù@_x0018_¼Q_x0013_m_x0010_Û@_x0001__x0001__x0001__x0001__x0001__x001F_Ý@éìFu£ÓÚ@ð_x001A_ô4#Ü@_x0001__x0001__x0001__x0001__x0001__x001F_Ý@Î±ä÷Þ_x0003_Ù@-j_x0019_5@ÝØ@×~î=y×@\e_x001F__x001F_#_x001A_Ó@ _x0002_¢[\Ú@_x0001__x0001__x0001__x0001__x0001__x001F_Ý@_x0001__x0001__x0001__x0001__x0001__x001F_Ý@_x0001__x0001__x0001__x0001__x0001__x001F_Ý@6q}w_x0001__x0002_ÂÚ@{QLÐñÖ@_x0010_ýÇ@ÎÕ@¬{¾E×¸Ü@_x001E_vVq÷Û@ PUßÅ_x0002_Ü@ D­ÕÅ@®òEQoÔ@_x0001__x0001__x0001__x0001__x0001__x001F_Ý@_x0001__x0001__x0001__x0001__x0001__x001F_Ý@úMæyZÒ@&lt;5¥Ì|+Ù@_x000F_a¡ýÖ@n_x001F_$åìÛ@hè&amp;âæÖÈ@¢r_x0006_)é`Ò@P üÑÙ@0ûS_x001C_»¨Ø@ßúÎ#lÏ@$X'}Ç@_x0001__x0001__x0001__x0001__x0001__x001F_Ý@öÌöÚ_x0014_Ü@©A#9_x0005_ªÇÀ@b^Õ­k{@¥Ni&gt;×@ø_x0002_±_x000F_G_x0011_Ï@°óþj&lt;êÛ@ÑÂf_x000E_Ñ@_x0001__x0001__x0001__x0001__x0001__x001F_Ý@¼ª9ciÊ@²Þ#}[öÚ@Ä?Ó0²»Ü@_x0001__x0003__x001C_Ì@ù.Õ@_x001C_Æ7ãÙ@ °IÃ3×@øh¶,_x000B_Ú@Þ_x0003__x0004_¿|gÅÀ Ã,,DUÂ@_x0001_Þ7È¦wÃ@ÛÌÆì;Ú@_x0002_ù6ICÚ@*÷xÓvTØ@4^_x0014_cBn¾@_x0001_¨_x0006_ø:²ÀNÃÑòæIÚ@_x0006_ªqþí¬Ð@_x0001__x0001__x0001__x0001__x0001__x001F_Ý@æîþäïÚ@_x0001__x0001__x0001__x0001__x0001__x001F_Ý@ì_x0006_«í· Ì@ä 1®çì×@_x0001__x0001__x0001__x0001__x0001__x001F_Ý@\S_x0002_®åÓ@ (y!kÀ_x000B_ìÔU!iÙ@@`ê_x0010_äs­À_x0001__x0001__x0001__x0001__x0001__x001F_Ý@$åc&lt;±_x000F_Ö@_x0001__x0001__x0001__x0001__x0001__x001F_Ý@ûý_x000B_½&lt;JÙ@_x0001__x0001__x0001__x0001__x0001__x001F_Ý@Q/VGéÐ@_x0001__x0001__x0001__x0001__x0001__x001F_Ý@×|K7_x0002__x0006_ÈkØ@_x0002__x0002__x0002__x0002__x0002__x001F_Ý@|­¼_x000E_ÏÁ@,_x0003_fà¯#Ú@_x0002__x0002__x0002__x0002__x0002__x001F_Ý@âí_x0005__x0011_üKØ@­À_x000E_4ô×@_x001E_ñÒ]`Ø@ú£;_x0002_¾òÖ@¶ÛêÚHÚ@Úe_x0004_¬Ü@_x0004_pT¹òAÆ@&lt;þ:ç$_x0001_Ã@±_x000E_æ¦_x001E_×@_x0002_¼G¯_x000D_Ø@_x0004_[qúµ@xòlCÛ@%ØjZ_x0005_Ø@î=Y¨Ø|Ø@ÜhW'ª_x0002_Ú@_x0002__x0002__x0002__x0002__x0002__x001F_Ý@:Ì_x0004_YÖ@B(nÏ_x001F_SÛ@hµÿ_x0014_À÷Ó@êEZ,_x0015_Ô@xFt¿3_x0003_É@ _x0011_Ã«¬Ú@_x0012_1c!oÛ@°£ÊF_x0018_È@L¢Fº^Û@Ü,`.Ó@Êú§ûí_x0017_×@_x0001__x0004_-^_x0019_åú2Ù@@_x0017_õÄX¹@_x0002_DéÏäÕ@Ìñ_x0008_ÇCÜ@ßÐ×·u3×@ðÚÕÕeTÙ@ìÙ^RëØ@"_x0003_OÓtÄ@º_x0015_Á_x0017_¢¦Ó@Á«ÆàyÀXÚ_x001D_S=U¹@ø@}_x000F_Í@_6\)[IÙ@_x000C_L_x001F_ªëÖ@¨NÏâ_x0006_Ù@_x0001__x0001__x0001__x0001__x0001__x001F_Ý@_x0012_AÜ_x0004_ÀÖ@_x0016_ Îç×@_x0001__x0001__x0001__x0001__x0001__x001F_Ý@~O@_x000C_×@à%eÐwÙ@hY±RóÔ@_x0008_]&gt;8ÁÜÒ@Ä_x0008_ÌìÔÉØ@_x0007_p@Ã.ÂØ@rÃ4-ÜSÖ@"ÂÀÊ_x0019_Æ@_x0001__x0001__x0001__x0001__x0001__x001F_Ý@*?Ëù¿ @_x0014_=ö}_x0008_Ú@DñyÓ@n_x0019_r_x0001__x0002_&amp;Ð@_x0001__x0001__x0001__x0001__x0001__x001F_Ý@gH¾Ò@_x0001__x0001__x0001__x0001__x0001__x001F_Ý@5|al,¬Ø@ M¯î@HSÔíMÚ@_x0001__x0001__x0001__x0001__x0001__x001F_Ý@_x0001__x0001__x0001__x0001__x0001__x001F_Ý@ÐÜæïö_x000D_Ý@vú!Ô»3Ü@M\ò Ú@_x000E__x0019_*áÔ@¶|ÅY­¾½À6t_x0002__x001C_º_x0015_Û@^I{Ã@ô~WxÚqÓ@*ÎµjÐ@}¨^&amp;Ï·Ú@&lt;Vz°ÝÐ@ÔlX_x000E_{ßÜ@èè³ñ"­@o_x0007_«UøóÚ@f?÷Õ~Å@:Xë_x001D_OÁ@véXèKÜ@õ;J±·Ø@È_x0018_Un{z×@ðKRèÛÚ@ûÜÂÀRÏÖ@üfS|©¶»@_x001A_HêPK_x000F_Ù@_x0001__x0002_äÜ&amp;b¢Ö@_x0015_AL¸Ø@$tÈ²_x0018_ÄÑ@_x0001__x0001__x0001__x0001__x0001__x001F_Ý@Î}FÑÚ@õ@Ô_x000F_­]Ø@kb¿M·õØ@_x0001__x0001__x0001__x0001__x0001__x001F_Ý@_x0001__x0001__x0001__x0001__x0001__x001F_Ý@¸{qê­ÔÙ@w+©ß¢@_x0001__x0001__x0001__x0001__x0001__x001F_Ý@²f_x0015_RwÚ@_x0001_¨_x001A_c¨_@z_x0018_2"ïÕ@_x0016__x000C_|oÇ#Ù@pX*nûª@þ_x0007__x0015__x0007_×@ô%ùôÑ@_x0001__x0001__x0001__x0001__x0001__x001F_Ý@Ì	d¦I_x0010_°@_x0001__x0001__x0001__x0001__x0001__x001F_Ý@_x0001__x0001__x0001__x0001__x0001__x001F_Ý@uæa×£¡Ú@_x000C_ÈêeoÐ@P§¢pÌ@&gt;,¯»ó­Á@_x0001__x0001__x0001__x0001__x0001__x001F_Ý@$/¢ç'Ò@$_x000F_l6ãñÐ@àÕ_x0006_D_x000C__x0013_@x_x0003__x0001__x0004__x000C_Û@ó_x0019_Ö®õ°Ù@_x0001__x0001__x0001__x0001__x0001__x001F_Ý@_x0001__x0001__x0001__x0001__x0001__x001F_Ý@h¨_x000C__x0014_ÕæÚ@ZF¸ëD.×@°!pã	Ú@^·úþ½Ö@_x0001__x0001__x0001__x0001__x0001__x001F_Ý@øñ_x0010_¸Û@_x0001__x0001__x0001__x0001__x0001__x001F_Ý@_x0001__x0001__x0001__x0001__x0001__x001F_Ý@Ôû ZÍ*Ü@Lg¹tä_x000D_Ò@^í¦÷¿Ú@n_ø_x0013_RÛ@vÿ)ýLÃ@_x0001__x0001__x0001__x0001__x0001__x001F_Ý@v?NgÓ@è©¥§EÊ@ØñË_x0004_&lt;Ê@^_x0004_Õ_x0005_1Ð@¬û¢&amp;×Ñ@_x0010_o³¦cÉ@,_x0002_8W:f¸@ÒÓîFØ×@@°]_x0001_ûÒ@yh_x001A__x000C_Ô×@_x0001__x0001__x0001__x0001__x0001__x001F_Ý@_x0001__x0001__x0001__x0001__x0001__x001F_Ý@Ø&gt;_x0003_{_x000E__x0007_Â@_x0001__x0001__x0001__x0001__x0001__x001F_Ý@_x0002__x0003_v~NHfÉÚ@_x0002__x0002__x0002__x0002__x0002__x001F_Ý@_x0002__x0002__x0002__x0002__x0002__x001F_Ý@]J_x0007_ÄÖ@ô_x000C__x0011_²_x0013_º@_x0002_JºT_x001D_­¸@_x0010_%EdÔ]®@¨R-È_x0017_Ú@TE_x0002_B_x0004_Õ±@4ò6Æ*3É@:Èí_x001E_ÖYØ@&amp;ÐÁ_x0019_s/Û@Úäª_x0012_¤Ö@_x0008_D|qØ@Vky²N`Ö@Ö\ÉàÙ@bV¼AßòÓ@T_x001A_øÙôé×@_x0002__x0002__x0002__x0002__x0002__x001F_Ý@â_x0010_§ _x0016_QÙ@_x0002__x0002__x0002__x0002__x0002__x001F_Ý@hþK_x0013_Ò@´_x0001_gÔÅÐ@_x0002__x0002__x0002__x0002__x0002__x001F_Ý@_x0002__x0002__x0002__x0002__x0002__x001F_Ý@2_x001C_&gt;_x000B_ôtÛ@_x0004_ÞtnªÎ@_x0002__x0002__x0002__x0002__x0002__x001F_Ý@_x0002__x0002__x0002__x0002__x0002__x001F_Ý@*jäØ@-~xÉ@&lt;¾©_x0008_	_x000F__x0005_Ú@_x0008__x0008__x0008__x0008__x0008__x001F_Ý@X7_x0007_ Ã£Àt4°_x000F_RkÙ@üäßw/ÉÌ@_x0016__x0004_w_x0008_·Û@_x000E_Üíä.gÚ@þ_x001C_«g«ÀØ@ÝWÞ@¼-Ø@#_x0015_¸ñ­¼×@_x0002__x0010_t¹FØ@_x0008__x0008__x0008__x0008__x0008__x001F_Ý@F%ìiÛ@Ì±a¶« Õ@ú_x0008_a{Ö'Ø@Ð©VWót@_x0008__x0008__x0008__x0008__x0008__x001F_Ý@|_x0011__x0001__x0008__x000C_Ç@´÷1.ÔáÖ@ä\-?¹4Ï@z1ò|Ñ@_x0010_9ò_x0012_¿¨Ë@_x0006_p&lt;u_x001C_Ø@çÔVýgÖ×@_x000E_JbêG×@2_x0015_µ_x001E_|Ú@¿¼¦8Ó#Ø@_x0018_Ù8_x0003_PªÀ\òþc¹Ê@^]¶³}Û@Á_ü^ÂÙ@_x0008__x0008__x0008__x0008__x0008__x001F_Ý@</t>
  </si>
  <si>
    <t>4aa02453703473ee6dcf2e0512427290_x0001__x0002_Ný=# Ñ@bÙãÙjØ@u½ÿ­Q°×@_x0001__x0001__x0001__x0001__x0001__x001F_Ý@_x0001__x0001__x0001__x0001__x0001__x001F_Ý@_x0001__x0001__x0001__x0001__x0001__x001F_Ý@_x0001__x0001__x0001__x0001__x0001__x001F_Ý@%_x0005_o Ù×@Þèg¹Ð@ ÂyËÀ@_x001C_îOü×@ºí§~Á_x000B_Ý@I¶ó¶_x000F_×@Ì~??_x000B_Ð@zk_x001A_Â_x0019_Ø@4ØYÌÙ@ÈÝæùw_x0007_Ö@{ÔÛ@_x0001__x0001__x0001__x0001__x0001__x001F_Ý@_x0001__x0001__x0001__x0001__x0001__x001F_Ý@_x0001__x0001__x0001__x0001__x0001__x001F_Ý@_x0016_pÕ#_x0002_Û@FA¿Ðà¨Û@ÜptüÕ@ëNlØ@_x0008_v'©_x0006_ÄÎ@_x0001_i»\	Ô@_x0001__x0001__x0001__x0001__x0001__x001F_Ý@ø_x0013__x0006_¦Òü¿@ºÝ_x0010_£VðØ@ß´ qÙ@R]_M_x0001__x0003__x0013_Ð@_x0004_ìm__Ü@Ì_x0007_¡½_x0013_Å@ø§Ýt6_x0002_Î@ØóóÇ_x0017_SÚ@àr«íÍ@_x0010_±d_x000F__x0005_xÕ@ÊÂ\_x001D__x0013_Ø@À9j§ÔÞÛ@~²×8_x0006_zØ@_x0001__x0001__x0001__x0001__x0001__x001F_Ý@¬ ¹_x001C_¸À _x0013_vÌ_x0003_ôÙ@IgiºØ×@d*MÛ@^_x0006_Ä[^Ú@_x0001__x0001__x0001__x0001__x0001__x001F_Ý@8¿_x000C_Ï_x0003_Kµ@vìíèUêÙ@TßUzå»@xdúÔª_x0016_Ý@yí9Ù@ðº_x000D_Û_Ü@Ð_x001D_¹ít_x0017_½@t·?ùÛ@&lt;_x0001_=ó_x0008_ÊÆ@Ï\V+Ì×@8Ð_x001F_áêaÙ@ÛÁï*ÚAØ@JG_x0010_Á_x000B_yÔ@Zu$ÜÒ@&lt;x5¥KÞÚ@_x0002__x0003_ªd§ºIõÅ@N_x000D__x000D__x001C__x0005_Û@3¨%½°@_x000C_ÊepZEÒ@x:½_x0006_ç£@É*_x000D_­:XÙ@h`Ûã¼¶À¤\X#ÎÍ@	»$bþ\×@LVØÈ©Ù@èCÂ7Â@_x0002__x0002__x0002__x0002__x0002__x001F_Ý@H³´­Ó5§@Tb´_x0001_1Ü@_x0002__x0002__x0002__x0002__x0002__x001F_Ý@ÔÂgéªÚ@_x000E_V¢¡ýÙ@f_x0013_øËÞ×@_x0002__x0002__x0002__x0002__x0002__x001F_Ý@&lt;_x0003_AÉ5XÌ@`JjæåÙ@£|Âh_x0013_Ú@_x0016_jå=RK×@®È¾µðÆÓ@Ö_x0007_ÕncÕ@$t_x001F_FÌ@r_x001D__x0015_î_x0002_Û@må_x0012__x001B_cÏÚ@_x0002__x0002__x0002__x0002__x0002__x001F_Ý@_x0002__x0002__x0002__x0002__x0002__x001F_Ý@Ô¡P¯Ä@=ï;_x0004__x0005_Üi×@EuN%XØ@`Ò¤;_x0008_Í@Ì&gt;_x0003_keCÙ@ò^Ld_x0002_Ù@_x0003_Í¨_x0010__x000B_îØ@_x0004__x0004__x0004__x0004__x0004__x001F_Ý@x_x000B_@_x0006_Æ×Ö@_x0018__x000E_:_x0001_%ßÌ@_x0004__x0004__x0004__x0004__x0004__x001F_Ý@v¥zÐ\Ù@Jc³z{'À@j°_x0015_±_x0018_¨Ù@ÚØ_x0011_PpÛ@_x001C_*%ß_x0013_È@ÈwºTiÚÔ@_x0004__x0004__x0004__x0004__x0004__x001F_Ý@s¹_x000F_4¥¿Ù@¥B~©¸×@_x0004__x0004__x0004__x0004__x0004__x001F_Ý@_x0002_´ðU[}Ò@_x0017_×Ó_x0002_×@_x0004__x0004__x0004__x0004__x0004__x001F_Ý@ôQ0çÍÉ@kSÄqòÜÙ@_x0008_¹`w_x001A__x0005_Ì@HWsû@Ü@l:©Ë_x001A_&gt;Ñ@ìSNÁÀÚ@7I]_x000C_Ú@ø_x0003_ß¨­º@\Êb_x001D_Ë£Ç@_x0001__x0002_X]ô$z_x001D_Û@ÿLÆÊ×@t_x001D__x001D__x001C_ÇÛ@_x0001__x0001__x0001__x0001__x0001__x001F_Ý@_x0001_µá«Â@P_x0008_ú_x001B_1¿@_x0001__x0001__x0001__x0001__x0001__x001F_Ý@&lt;*n»_x0010_»@_x000E_'_x001B_«\Ð@_x0002_ùá½_x0001__x0006_Õ@_x0001__x0001__x0001__x0001__x0001__x001F_Ý@_x001C_Õs,¿@4£|úÉ@@¾9_x001E_t½·@°Ø×¬ù§Àl2?kçÊ@Jf±­D£Õ@_x0014_0£ïFÛ@ptð­Æ¾@\_x001A_'_x000E_oØ@`ÃÄöÆ_x0002_Ñ@_x0018_qÉ`,ýÊ@\_x0007_Ò1¥Ü@&amp;KÌ0§Ú@_x0010_Ú~|b·Ù@¢_x0007__x001D_J{Ù@ÜüéöIØÚ@Pí_x001F_0_x000B_ÖÛ@¤+]îÇuÆ@è_x0003_9Z_x0007_ë¨@~_x000D_Ó"Ù@á­_x0015_L_x0001__x0003_þ`×@_x0001_©_x0004_¡N_x001F_Î@¼cbFÄ@_x0001__x0001__x0001__x0001__x0001__x001F_Ý@_x0008_ãÝ_x0006_ÏÛ@$;¸w¯*Ù@a×]G&gt;öØ@fÅ_x0002_ü.Û@*Ñ×]ëÒ@_x0001__x0001__x0001__x0001__x0001__x001F_Ý@¾tÎ%(Ú@ÿ¦VqÉÙ@UÕú6¤yÚ@_x000C__x001F_MÕ_x000D_È@@62_x0014_ÝÜ@ö³cÃø_x001E_Ú@_x0001__x0001__x0001__x0001__x0001__x001F_Ý@¤l/7³úÙ@îqJê_x001B_Ú@_x0001__x0001__x0001__x0001__x0001__x001F_Ý@,¿ÍÚ¢½@.aC/hÑ@_x000C_ÔBp5Û@Ï%_x0004_Ó@_x0001__x0001__x0001__x0001__x0001__x001F_Ý@Þ&gt;¨ÄÔ@°ÏëOZÙ@_x0001__x0001__x0001__x0001__x0001__x001F_Ý@`_x0005_&amp;_ùÜ@øHOòÎ@P_x0006_Ù"7×@D|_x000D_çHOÀ@_x0001__x0003_oôÏ77»×@_x0001__x0001__x0001__x0001__x0001__x001F_Ý@_x0001__x0001__x0001__x0001__x0001__x001F_Ý@_x0003__x000C_(Ï~'Û@_x0003_õ(Ù@T_x0013_#_x0002_Æ@_x0001__x0001__x0001__x0001__x0001__x001F_Ý@È/_x001B_õõÜ@_x001B__x0013_Ås*¼Ú@_x0018_íëÏ-Ö@à¡Göó(×@_x001B_Z¤tÓË@ÊchÆô@Û@ã3UÀ×@´äÖ_x0004_ç¶@_x0001__x0001__x0001__x0001__x0001__x001F_Ý@ÀµR¢Â®Ù@¥Û$Ô_x0004_×@¶E(µ¬ÿÚ@_x000C_ ._x0012_ønË@Ð_x000D_°­'îÛ@_x0001_Õ¿]aÚ@_x0001__x0001__x0001__x0001__x0001__x001F_Ý@_x0001__x0001__x0001__x0001__x0001__x001F_Ý@_x0001__x0001__x0001__x0001__x0001__x001F_Ý@_x0002_í «tñÛ@æ_x001E_aHÁhÜ@Róßâ¼Ù@_x0001__x0001__x0001__x0001__x0001__x001F_Ý@_x0001__x0001__x0001__x0001__x0001__x001F_Ý@QÁïäûÚ@?_x0001_8y_x0001__x0002_ Û@Å_x000B_2{³kÀ®8ÑÆÜ@´õTíwÑÎ@_x0001_ÝÃ_x0003_á«@Ä&lt;Ê5Í@Ú®_x000C_±Ï@NÆÐUµq´À6r_x000E__x0007__x0001_[Ñ@_x0001__x0001__x0001__x0001__x0001__x001F_Ý@öÐ¦C,Ò@_x0001__x0001__x0001__x0001__x0001__x001F_Ý@éªùSÐØ@?ÕÚ[2Ù@_x0001__x0001__x0001__x0001__x0001_ÎÝ@¬;º_x0012_¢¿@J¸_x000D_ô÷EÝ@Ä9M_x0013__x0002_@Ï@Z[Ã_x0013_$Ú@l¥µa!Ù@n×ïÉ$ÞÒ@ÔP@£_x001C_Ð@ëÁæÏØ@`5oáÄÛ@D_x0019_ ÍÚ@_x0010_}BËÐ/Ý@@//g¿@@à©6äÔ@Ó8ÍR_x000D__x0005_Û@æ4_x0013_J_x0008_:Ø@3_x000D_e_x0018__x000B_Ä@=~"/ÎÙ@_x0002__x0003__x000E_ã¢º6ôÖ@,.%FüÛ@PîuÀª_x0018_¥@ð(ðîÜ@l_x0001_eb-Ù@_x001E_º¿yª×@_x000C_0/|Ð±Ø@¤6¿!5`Í@zg|_x0018_Ú&amp;ÑÀ!0¯/zÚ@zi_3_x0005_ÅÜ@_x0002__x0002__x0002__x0002__x0002_ÎÝ@¾	_x0003_áÚ@_x0002__x0002__x0002__x0002__x0002_ÎÝ@=V¤W@ô_x0011__x0005__x0002_Ù_x0003_Ý@ó9_x000B_ôñ Ú@Ô:Tó_x0002_Ø@_x0002__x0002__x0002__x0002__x0002_ÎÝ@B_x000D_¹_x0018_¤Û@_x0002__x0002__x0002__x0002__x0002_ÎÝ@Þ_x0001__x0008_;jDÁ@p¾¹¶_x001E_=¡ÀÂ_x000C_äç-À@_x0005_qyþá×@úLû.rÜ@_x0002__x0002__x0002__x0002__x0002_ÎÝ@&gt;G]_x000D_*¥×@$ð{z;ÍÕ@ðöå	NyÙ@_x0014_ñi¤ 'Ô@ìô¬_x0017__x0001__x0003_1îË@_x0001__x0001__x0001__x0001__x0001_ÎÝ@d¯ÚP_x0008_Ù@p¼6K=	Ü@_x0001_X_x0018_1ý)À}»Dö¿×@¸;Sñ,³À¼ Ùîù×@Qý0¼[}Ø@Hæ²_x000F_éÒÈ@ 9(Ý_x0001_·Ú@¬£ô_x001F_HàÜ@87x_x0012_ÂÃ@_x0001_â_x001E_ÉÝ@¸_x0002_ÿdß×@wÖ½0ÛØ@@K¾GLÝ@f_x0004_''ïúÜ@²$í°vØ@*AôÝ³Ú@_x0001__x0001__x0001__x0001__x0001_ÎÝ@8a´÷Ü@_x0001_ËüSJÜ@_x0001__x001E_¸s_x0018_ÎÇ@_x0001__x0001__x0001__x0001__x0001_ÎÝ@å]²®Ò_x001C_ÍÀª÷u_x0014_¹Ú@ª_x000D_ûæF9Ú@:ÇÍIÄÀV_x0018_¶ZWÖ@_x000C_bckåî×@7´lgMp×@_x0001__x0003_,iªG}Ú@¦_x0019_JÏi¶Ô@Z0_x0008__x001D_:_x0014_½Àtgâ%_x0018_Ç@òW®!É×@"ç_x0012_{Í×@_x0004__x0014_î#ó_x0010_Ü@R'äÌ¢Ò@°_x001D_*¬_x000E_Û@t[õì¤CÉ@¾D7cT×@°3H¨\¿@0Z3°OÜ@rüOE	¸Ù@_x0011_[ß´Ý@ìqîõ²Å@âµ_x000F_­Ê@_x0014_ñ7È_x0015_²@ºó¤öØ@8°Éa|¾À_x000E_&lt;?*¹tÖ@ x~ë^]Ý@Ð²¾þ ,Û@ôwÁ_x0005__x0008_µÓÀ_x0001__x0001__x0001__x0001__x0001_ÎÝ@õ_x000C_¾ýGÙ@_x001C_oÈ	²²@_x0001__x0001__x0001__x0001__x0001_ÎÝ@R*MæúÒ@ìø\×®IÊ@P~7Àù_x0016_Ì@¸þ}_x0002__x0002__x0003_«Â@LDaçyeÙ@µ)©½ñÐ@_x0012_J´è_x0011_Í@èWK,ÓÎ@ t2Ò`uÛ@_x0002__x0002__x0002__x0002__x0002_ÎÝ@_x0010_ZÒ¦AÚ@Öl´¢cÿÙ@_x0002__x0002__x0002__x0002__x0002_ÎÝ@_x0001_5&lt;f$Ø@2~öS¹Õ@&lt;Ó1mÏ@¨_x001D_°óÚFÖ@_x0002__x0002__x0002__x0002__x0002_ÎÝ@\s·¥BYÃ@ìÕZ_x0004_­Ý@à_x0018__x0004_÷_x0001_Î@0Q¬vÚ@_x0002__x0002__x0002__x0002__x0002_ÎÝ@(¹C¥Ý@v?ó&gt;TÙ@_x0001_),}wJØ@Ç_x0014_ _x0012_ÒØ@_x0002__x0002__x0002__x0002__x0002_ÎÝ@l¤ÙZ;ëÉ@_x0002__x0002__x0002__x0002__x0002_ÎÝ@y`TíÚ@ÿ_x000B_m_x0003_Åª@_x000C_¼Õp®_x0019_Ó@¦ _x0015_S^?Ö@pV-X¦´@_x0004__x0005__x0004__x0004__x0004__x0004__x0004_ÎÝ@_x0004__x0004__x0004__x0004__x0004_ÎÝ@_x0004__x0004__x0004__x0004__x0004_ÎÝ@øK§rZ!Ï@À0Á_x000D_7Ý@_x0018_ä_x0012_ü&amp;×Ü@â?¢ËÏ_x0016_×@(Àvì§Î@J(8dÚ@`¾_x0001__x001D_ÏÔ@mêÚ­Ò@Èp¢+ñ!Õ@_x0010_ÙÙSÔ@ÎmÊAQÜ@_x0003_2Ç/i5Û@"×¾éÕíÙ@_x0004__x0004__x0004__x0004__x0004_ÎÝ@¸ _x001C_@&lt;Õ@H»&lt;D×@&lt;'QOéØ@_x0004__x0004__x0004__x0004__x0004_ÎÝ@7ö\_x0002_#k×@,_x000D_¹hªÓ@¸1Û£¹_x0017_Ö@Üß_x0010_m´AØ@B=_x0001_èÕ@`Ý_x0003_ª_@¸Í/¤T²Û@|lÕA_x000B_`Ï@_x000D_{cX_x0015_àØ@'uÄÇ_x0017_Ø@C]4³_x0001__x0002__x000B__x0013_Ø@÷¤jô_Ù@&gt;5µÜJ¸Ó@[.½l\×@°¾SheÓ@¸Îf¾»º×@ð×_x001E_|_x0018_Ü@_x001D_ØÞ_x0004_+Ù@@2µà	Æ@_x0001__x0001__x0001__x0001__x0001_ÎÝ@ø³E&gt;a»Ú@q_x000C_©_x001C_OØ@Àg+Sùº¯@_x0001__x0001__x0001__x0001__x0001_ÎÝ@D3w¿&amp;Ü@¸ XMâ~µÀ_x0001__x0001__x0001__x0001__x0001_ÎÝ@¼?ucaÙ@|£¥Ö@_x0004__x000D_ßZ_x0005_îÉ@_x0018_à5:(_x001B_Ú@àýLNßçÛ@ºElÄK°Ù@&gt;Ï¨m­Ü@`g_x001E_ý%Ü@:#e;b_x0004_Ò@_x0006_b¾K_x0004_Ú@ðM _x0016_!Ø@w&gt;ÙÛ@ðJ_x000E_ü\kÀ:ZåT&lt;¦Õ@àA8~DþÓ@_x0001__x0002__x0001__x0001__x0001__x0001__x0001_ÎÝ@_x0008_äT_x001D_ÿØ@_x0001__x0001__x0001__x0001__x0001_ÎÝ@Üú¯eÒ@¢%»|_9Û@_x0001__x0001__x0001__x0001__x0001_ÎÝ@js:±ç»Ò@_x0001__x0001__x0001__x0001__x0001_ÎÝ@_x0001__x0001__x0001__x0001__x0001_ÎÝ@_x0001__x0001__x0001__x0001__x0001_ÎÝ@_x0016_ø^íÜ@ô]ÜzZÎ¾@0L×üÜ@ á_x0005_	#´@4_x0005__x001C_©qÎÎ@¢Id¶ÛÙ@_x0001__x0001__x0001__x0001__x0001_ÎÝ@Ìeé±_x0004_lØ@¬.µ(¡ÀØ@2ç_x0014_=&lt;ÊØ@_x0012_CiÔ_x000F_Ó@Úl_x0006_8©Ü@ î²_x001D_íÅ@°_x0007_©_x0001_«âÓ@¾H¯+õÍØ@àkf$HÀÀönfc_x0010_Ø@pÌSDðÌ@_x0006_ö_x001A__x0016_ÃÜ@*Á½×'£ÁÀDq±6Ý@F_x0002__x0003_áÛ@6òPñÓ@PÍÄ\_x0011_îÕ@Z0_x001A__x000F_­_x001A_Ý@Ðé_x0001_]»§À_x0008__ß_x000E_OÒ@_x0002__x0002__x0002__x0002__x0002_ÎÝ@¢_x000C_Z÷]3Ü@â¸_x0002__x0010_FÙ@_x0002__x0002__x0002__x0002__x0002_ÎÝ@Â_x0004_ÿjÙ@Ô\ Ä&gt;_x000D_Ö@OVð_x001E_âþÚ@¨]RµÈA×@&lt;f1¢_x0010_lÔ@)§[YÄÙ@2ò_x0016_¡ì_x0005_Ô@^Juî¥·Ü@Ò¿_ÔYëÙ@ÛHW+_x0008__x0011_Ù@_x0002__x0002__x0002__x0002__x0002_ÎÝ@¾ç&gt;,_x0005_÷Û@_x0011_ëT8ÌÙ@(¡_x001C_r:¸Ö@Ý"@è×@v³LT×@_x0007__x0014_²_x0012_æØ@Þ\*HØ@©-^_x000B_·ÓÚ@_x0006_Ü_x0004_óíÓ@Ü [_x001E_ç_x0015_Ò@_x0002__x0002__x0002__x0002__x0002_ÎÝ@_x0002__x0005_³/`åÉ×@jÅW_x001E_@Ñ@aÕÚ×@bôb^Þ#Ý@ì£Sô¯¯±@Îe´¼¨Î×@qoØ¨&lt;Ú@Nâ_x0016_Gk×@R_x0004_ß\&amp;gÙ@Vß#+fÛ@_x0002__x0002__x0002__x0002__x0002_ÎÝ@£³jUg×@_x0002_Ðç^z»Ü@øÅÝ?Î@xybljÛ@PÅGÓ@_x0002__x0002__x0002__x0002__x0002_ÎÝ@_x0002__x0002__x0002__x0002__x0002_ÎÝ@_x0007_yÇCÀHÚqÁ).Ø@_x0010_Âùh@~Ó@_x0002__x0002__x0002__x0002__x0002_ÎÝ@¦_x0003_ácP×@íG½ñ_x0016_Ù@N_x0018__x000B_hyé×@$ý¡´Æ@µFdFðØ@,_x0008_§;¢ÉÙ@|_x0001_}ýP_x000C_Ñ@BBI³ëÝ@_x0002__x0002__x0002__x0002__x0002_ÎÝ@¼/ÍÀ_x0001__x0002_H@·@Z!ö¨ÂÖ@_x0001__x0001__x0001__x0001__x0001_ÎÝ@è6?_x0018__x001F_Ý@'_x0017_e®½RÙ@Ö²_x001E_æt®Ô@ß)àRÈ@2_x0019_¹RUÊÀ_x0016___x000C_åïXØ@_x0001__x0001__x0001__x0001__x0001_ÎÝ@_x0001__x0001__x0001__x0001__x0001_ÎÝ@f\cìÔ,Ü@ãºJ(B`×@vB0l_x000D_Ü@ óà}cÔ@_x0012_×Ç`Ã@D_x000C_º´òÛ@ò_x0019_^ÛïÔ@8U6A[ËÛ@¨_x0010_ÿÒ2ÂÂ@_x0001__x0001__x0001__x0001__x0001_ÎÝ@ð_x001B_(Ç2´Ö@_x0001__x0001__x0001__x0001__x0001_ÎÝ@_x0001__x0001__x0001__x0001__x0001_ÎÝ@`Pëþý`Ö@(aN)Ô0º@_x0001__x0001__x0001__x0001__x0001_ÎÝ@|_x0015__x0015_ÐÇwÆ@äï´Ç¾Ú@_x0001__x0001__x0001__x0001__x0001_ÎÝ@_x0001__x0001__x0001__x0001__x0001_ÎÝ@)lLd¼×@_x0001__x0002_Öª_x0005_ã_x0011_5Ñ@_x0001__x0001__x0001__x0001__x0001_ÎÝ@_x0008_]-üôË@ f_x0015_¥æeÜ@3$-_x000D_°@Øò_x001A_C,Ø@Éxy=0JÅÀ£_x0017_tÎû×@}.õ;Ý@©ÃÜ@ôJ_x0019_7bÛ×@n_x000F_çÔ_x0001_õÙ@ ÕÏ|IÔÑ@I_x001E__x0012_4¬¶×@gjs6/Ú@"ò»Z®1Ó@&lt;ÀÅ%w×@kzTÇ&lt;Õ@ì_x0006_î_x0013_ëÛ@Ðê·_x0012__x0001_sÖ@qs¿ÚÎÜ@_x0001__x0001__x0001__x0001__x0001_ÎÝ@´àöÁÙ@_x0001__x0001__x0001__x0001__x0001_ÎÝ@_x0001__x0001__x0001__x0001__x0001_ÎÝ@8=¼ö°×@f_x000C_ûÑ] Ú@Ú_x0018_ÅcÒ@ªª¯_x0004_QüØ@@µÙ6Ú@0_x0014__x001A__x001E_ÑñÚ@Ø®®ô_x0001__x0002_ò°Ü@ØTþmcÜ@ï_x0002_öç_x001D_Û@ZXôìØ@×q0ã^TØ@íQc(_x001C_Ø@Xéy7_x001D_¯Û@àÕÿ4BÜ@´Éaqx1×@X©)cÜ§Û@Æ_x0002__x0016_6Q©Ù@äèo-ÑÐ@_x0005_»Ð|_Ø@Ç1c¬¢Ü@p`n¶Ä@¥äîQò×@ìrÀ{ÔÙ@7_x0008_]_oÝ@_x0002_EÑB_x0012_Ú@Î÷«`ÖÙ@:ßÌ&amp;Â@,üùµIÕ@_x0001__x0001__x0001__x0001__x0001_ÎÝ@_x0001__x0001__x0001__x0001__x0001_ÎÝ@_x0001__x0001__x0001__x0001__x0001_ÎÝ@Ý-¤îÙ@QÛ³hÙØ@_x0001__x0001__x0001__x0001__x0001_ÎÝ@_x0010_Ìoòt_x000C_Õ@_x0001__x0001__x0001__x0001__x0001_ÎÝ@_x0001__x0001__x0001__x0001__x0001_ÎÝ@_x0001__x0001__x0001__x0001__x0001_ÎÝ@_x0001__x0002_ÚÆ¶¢ûÚ@¸h _x0005_×@úÀ	Z_x0012_Û@`ðP_x001F_\Ë@P«àejÜ@_x0001__x0001__x0001__x0001__x0001_ÎÝ@ê£øaÛ@Ðõeî_x000C_À_x0001__x0001__x0001__x0001__x0001_ÎÝ@_x0018_îsL_x0018_Ñ@,_x0010_5}_x0017_£Ú@_x0016_a?Ö¤[Ü@³2¨_x001D_Û@_x0008_y­_x0015_²¯ÀZã²Ý$Ù@,Å_x001E_vÕêÜ@_x0004_ø`ÂéEÑ@%Ü@ûÅ¾ðõ×@3_x0017_mI©Ø@6_x0004_ü@SÝÛ@8õÆ	_-£ÀÖ&amp;QÚ¤Ô@$¹ÃØiÝ@¦	_x001C_Ç_x000C_éÖ@6]=B¹õÛÀ_x0001__x0001__x0001__x0001__x0001_ÎÝ@T_x001F_îj¢ýÃ@FÖ¢7ùBØ@_x0001__x0001__x0001__x0001__x0001_ÎÝ@¼ÀÒûë×@l_x0003_?)_x0001__x0003_$-»@_x0001__x0001__x0001__x0001__x0001_ÎÝ@îJþÖéÚ@za_x0005_ìÆ@þ _x0003_üØ@E{ö	cØ@_x001E_ï&amp;DÕ@_x0004__x001C_ÿ_x0014_Ý@N_x000C__x0011_ÝiÑ@Ô*Q"®Ú¹@_x000C_[æ8æ_x0002_±@_x0018_*PÝo"®@_x001A_¾É G_x0014_Û@_x0001__x0001__x0001__x0001__x0001_ÎÝ@Ð³wîÛ@ê[_x000B__x0002_&amp;_x001F_Ü@¸ ]_x0015_.Ò@_x0001__x0001__x0001__x0001__x0001_ÎÝ@&gt; ó(¨Ý@Ø{IyÄu¡@_x0001__x0001__x0001__x0001__x0001_ÎÝ@`T?+_x0005_­Ð@69õ@ßâØ@dåx_x001E_PÝ@åm_x0005_3"¾Ù@x¹_x0006_·ÎhØ@þ_x001F_/îjÝ@BÄ0;_x0011_Ô@_x0001_?P}À_x0012_v6¯Ø@*Øaó&gt;¨Á@Köúy\Ú@_x0004__x0005_2´_x001D__x0006_Ú@dêG-×ÝÂÀ_x000C_Õüª~Ý@¼°¨Ú_x0019_Õ@:Ó·	µÐÖ@ø«¯·ÖcÜ@_x0004__x0004__x0004__x0004__x0004_ÎÝ@_x001D_çÑ_x0007_qÙ@cp._x001E_Ù@q\ÆWÙ@_x0018_¼Q_x0013_m[Û@_x0004__x0004__x0004__x0004__x0004_ÎÝ@éìFu£_x001E_Û@ð_x001A_ô4nÜ@_x0004__x0004__x0004__x0004__x0004_ÎÝ@Î±ä÷ÞNÙ@-j_x0019_5@(Ù@×~î=Ä×@\e_x001F__x001F_£wÒ@ _x0002_¢[§Ú@_x0004__x0004__x0004__x0004__x0004_ÎÝ@_x0004__x0004__x0004__x0004__x0004_ÎÝ@_x0004__x0004__x0004__x0004__x0004_ÎÝ@6q}wÂÛÚ@Þ[_x0001_ÿ9×@_x0010_ýÇÀ+Õ@¬{¾E×_x0003_Ý@_x001E_vVq÷äÛ@ PUßÅUÜ@ D­Õ@®òEÑÌÓ@_x0004__x0004__x0004__x0004__x0001__x0002__x0001_ÎÝ@_x0001__x0001__x0001__x0001__x0001_ÎÝ@úMæy_x0013_¸Ñ@&lt;5¥Ì|vÙ@_x000F_a¡H×@n_x001F_$åìàÛ@hè&amp;âæÇ@¢r_x0006_)i¾Ñ@P üÑçÙ@0ûS_x001C_»óØ@ßúÎ#'Î@$X'8Æ@_x0001__x0001__x0001__x0001__x0001_ÎÝ@öÌöÚ_Ü@©A#9_x0005_ïÈÀ;CU¤hjÀ¥Ni×@ø_x0002_±_x000F_GÌÍ@°óþj&lt;5Ü@ÑÂækÐ@_x0001__x0001__x0001__x0001__x0001_ÎÝ@¼ª9c$É@²Þ#}[AÛ@Ä?Ó0²_x0006_Ý@_x001C_Ì@ù_x0016_Ô@_x001C_Æ7ãæÙ@ °IÃ~×@øh¶,VÚ@Þ_x0002__x0004_¿|¬ÆÀ Ã,,D_x0010_Á@_x0001_Þ7È¦2Â@ÛÌÆìÚ@_x0004__x0007__x0001_ù6IÚ@*÷xÓvØ@4^_x0014_cBä»@_x0004_¨_x0006_øÄ´ÀNÃÑòæÚ@_x0006_ªqþm_x0007_Ð@_x0004__x0004__x0004__x0004__x0004_ÎÝ@æîþä:Û@_x0004__x0004__x0004__x0004__x0004_ÎÝ@ì_x0006_«í·ÛÊ@ä 1®ç7Ø@_x0004__x0004__x0004__x0004__x0004_ÎÝ@\S_x0002_®_x0010_CÓ@PÃ¼É¤À_x000B_ìÔU!´Ù@ 0u_x0008_òC±À_x0004__x0004__x0004__x0004__x0004_ÎÝ@$åc&lt;1mÕ@_x0004__x0004__x0004__x0004__x0004_ÎÝ@ûý_x000B_½&lt;Ù@_x0004__x0004__x0004__x0004__x0004_ÎÝ@Q/VÇFÐ@_x0004__x0004__x0004__x0004__x0004_ÎÝ@×|K7È¶Ø@_x0004__x0004__x0004__x0004__x0004_ÎÝ@|­¼_x000E_À@,_x0003_fà¯nÚ@_x0004__x0004__x0004__x0004__x0004_ÎÝ@âí_x0005__x0011_üØ@­À_x000E_4?Ø@_x001E_ñÒ]«Ø@lIÉ@_x0001__x0005_!=×@¶ÛêÚÚ@Úe_x0004_÷Ü@_x0004_pT¹òüÄ@&lt;þ:ç$¼Á@±_x000E_æ¦_x001E_Î×@_x0001_¼G¯XØ@_x0004_[qp³@xòlC×Û@%ØjZPØ@î=Y¨ØÇØ@ÛhW'ªKÚ@_x0001__x0001__x0001__x0001__x0001_ÎÝ@:Ì_x0004_ÙßÕ@A(nÏ_x001F_Û@hµÿ_x0014_@UÓ@êEZ¬rÓ@xFt¿3¾Ç@ _x0011_Ã«÷Ú@_x0012_1c!ºÛ@°£ÊF_x0018_BÇ@L¢Fº©Û@Ü,`®ôÒ@Êú§ûíb×@-^_x0019_åú}Ù@.ê±"@_x0002_DéOBÕ@Ìñ_x0008_ÇÜ@ßÐ×·u~×@ðÚÕÕeÙ@ìÙ^R6Ù@"_x0003_OÓ/Ã@_x0001__x0002_º_x0015_Á_x0017_"_x0004_Ó@`ðªq&amp; ÀXÚ_x001D_S=Ë¶@ø@}_x000F_SÌ@_6\)[Ù@H:¢)&gt;%×@¨NÏâ_x0006_âÙ@_x0001__x0001__x0001__x0001__x0001_ÎÝ@ [§$¨!Ö@_x0016_ Î2Ø@_x0001__x0001__x0001__x0001__x0001_ÎÝ@~O@W×@à%eÐÂÙ@hY±ÒPÔ@_x0008_]&gt;8A:Ò@Ä_x0008_ÌìÔ_x0014_Ù@_x0007_p@Ã._x000D_Ù@rÃ4-\±Õ@"ÂÀÊÔÄ@_x0001__x0001__x0001__x0001__x0001_ÎÝ@ U~óW@_x0014_=ö}SÚ@Dñy_x0001_îÒ@Üþ2ä_x001A__x0008_Ï@_x0001__x0001__x0001__x0001__x0001_ÎÝ@gÈ_x001B_Ò@_x0001__x0001__x0001__x0001__x0001_ÎÝ@5|al,÷Ø@ M¯îe@HSÔíMÏÚ@_x0001__x0001__x0001__x0001__x0001_ÎÝ@_x0001__x0001__x0001__x0001__x0001__x0004__x0001_ÎÝ@ÐÜæïöXÝ@vú!Ô»~Ü@M\òkÚ@_x000E__x0019_ª&gt;Ô@[¾â¬V$ÀÀ6t_x0004__x001C_º`Û@^I{EÂ@ô~WxZÏÒ@Tk_x0003_ÕÑÏ@}¨^&amp;Ï_x0002_Û@&lt;Vz0;Ð@ÔlX_x000E_{*Ý@èè³ñ_x000E_¨@o_x0007_«Uø&gt;Û@f?÷Õ9Ä@:Xë_x001D__x0004_À@véXèÜ@õ;J±_x0002_Ù@È_x0018_Un{Å×@ðKRè&amp;Û@Î©JÅÖ@üfS|©,¹@_x001A_HêPKZÙ@)Cë.Ö@_x0015_AL_x0003_Ù@$tÈ²!Ñ@_x0001__x0001__x0001__x0001__x0001_ÎÝ@Î}FÑæÚ@õ@Ô_x000F_­¨Ø@kb¿M·@Ù@_x0001__x0001__x0001__x0001__x0001_ÎÝ@_x0001__x0002__x0001__x0001__x0001__x0001__x0001_ÎÝ@¸{qê­_x001F_Ú@_x0001_ïV_x000E_S@_x0001__x0001__x0001__x0001__x0001_ÎÝ@²f_x0015_RÂÚ@_x0001_«¼óZÀz_x0018_2"_x0004_MÕ@_x0016__x000C_|oÇnÙ@pX*nûl¥@þ_x0007__x0015__x0007_Ô×@ô%ù_x0004_RÑ@_x0001__x0001__x0001__x0001__x0001_ÎÝ@_x0013_ÈL_x000C_«@_x0001__x0001__x0001__x0001__x0001_ÎÝ@_x0001__x0001__x0001__x0001__x0001_ÎÝ@uæa×£ìÚ@_x0018_ÕË_x000E_Ï@P§¢+Ë@&gt;,¯»óhÀ@_x0001__x0001__x0001__x0001__x0001_ÎÝ@$/¢gÑ@$_x000F_l6cOÐ@W_x001B__x0010_1_x000C_k@x_x0003_WÛ@ó_x0019_Ö®õûÙ@_x0001__x0001__x0001__x0001__x0001_ÎÝ@_x0001__x0001__x0001__x0001__x0001_ÎÝ@h¨_x000C__x0014_Õ1Û@ZF¸ëDy×@°!pã	ÕÚ@à*|³Ö@_x001C_çKÒ_x0001__x0004__x000F_¹Ý@øñ_x0010__x0003_Ü@ÊÕtîÄÝ@_x0001__x0001__x0001__x0001__x0001_ÎÝ@Ôû ZÍuÜ@Lg¹tdkÑ@^í¦÷¿áÚ@n_ø_x0013_Û@vÿ)ý_x0007_Â@_x0001__x0001__x0001__x0001__x0001_ÎÝ@v?N_x0012_ÅÒ@è©¥§_x0001_É@ØñË_x0004_÷È@¼_x0014_ª_x000B_b÷Ï@¬û¢&amp;WùÐ@_x0010_o³¦_x001E_È@,_x0002_8W:Üµ@ÒÓîFØä×@@°]_x0001_{äÑ@yh_x001A__x000C__x001F_Ø@:n`ÝzÝ@_x0001__x0001__x0001__x0001__x0001_ÎÝ@Ø&gt;_x0003_{_x000E_ÂÀ@_x0001__x0001__x0001__x0001__x0001_ÎÝ@v~NHf_x0014_Û@_x0001__x0001__x0001__x0001__x0001_ÎÝ@_x0001__x0001__x0001__x0001__x0001_ÎÝ@úxä"¡Ö@ô_x000C__x0011_²·@_x0001_JºT_x001D_#¶@_x0010_%EdÔI©@¨R-ÈbÚ@_x0003__x0005_¨_x0003__x0008_®@4ò6Æ*îÇ@:Èí_x001E_Ö¤Ø@&amp;ÐÁ_x0019_szÛ@ØaÄ_x0003_3Ö@	D|¼Ø@Vky²Î½Õ@Ö\É+Ú@bV¼A_PÓ@T_x001A_øÙô4Ø@_x0003__x0003__x0003__x0003__x0003_ÎÝ@â_x0010_§ _x0016_Ù@_x0003__x0003__x0003__x0003__x0003_ÎÝ@hþK_x000D_qÑ@´_x0001_gT#Ð@_x0003__x0003__x0003__x0003__x0003_ÎÝ@_x0003__x0003__x0003__x0003__x0003_ÎÝ@2_x001C_&gt;_x000B_ô¿Û@_x0004_ÞtnªFÍ@_x0003__x0003__x0003__x0003__x0003_ÎÝ@X}ÕÀÿ~Ý@*j/Ù@-~xDÈ@&lt;¾©_x000F_PÚ@_x0003__x0003__x0003__x0003__x0003_ÎÝ@X7_x0007_ ×¨Àt4°_x000F_R¶Ù@üäßw/Ë@_x0016__x0004_w_x0003__x0002_Ü@_x000E_Üíä.²Ú@þ_x001C_«g«_x000B_Ù@ÝWÞ@_x0008_	¼xØ@#_x0015_¸ñ­_x0007_Ø@_x0002__x0010_t¹Ø@_x0008__x0008__x0008__x0008__x0008_ÎÝ@F%ì´Û@Ì±a¶+~Ô@ú_x0008_a{ÖrØ@@§Z]Í3y@6ÌÍQwÝ@|_x0011__x0001__x0008_ÇÅ@_x0008_¤è_x001B__x000C__x0004_×@ä\-?¹ïÍ@z1ò_x001C_ÚÐ@_x0010_9ò_x0012_¿cÊ@_x0006_p&lt;ugØ@çÔVýg!Ø@_x000E_Jbê×@2_x0015_µ_x001E_ÇÚ@¿¼¦8ÓnØ@_x0018_Ù8_x0003_d¯À\òþctÉ@^]¶³ÈÛ@Á_ü^_x000D_Ú@_x0008__x0008__x0008__x0008__x0008_ÎÝ@Ný=£}Ð@bÙãÙµØ@u½ÿ­Qû×@0ãðÝ@_x0008__x0008__x0008__x0008__x0008_ÎÝ@_x0008__x0008__x0008__x0008__x0008_ÎÝ@_x0008__x0008__x0008__x0008__x0008_ÎÝ@%_x0005_o Ù××@_x0001__x0002_Þèg_x0002__x0017_Ð@@-ó{¾@_x001C_îOGØ@ºí§~ÁVÝ@I¶ó¶Z×@ÿü~~ÑÎ@zk_x001A_ÂdØ@4ØY_x0017_Ú@ÈÝæù÷dÕ@{ÔÎÛ@$&amp;87Ý@_x0001__x0001__x0001__x0001__x0001_ÎÝ@_x0001__x0001__x0001__x0001__x0001_ÎÝ@_x0016_pÕ#UÛ@FA¿ÐàóÛ@ÜpôYÕ@ëNl×Ø@_x0008_v'©_x0006_Í@_x0001_i»\ñÓ@è9rAÁÝ@ø_x0013__x0006_¦Òr½@ºÝ_x0010_£V;Ù@ß´ ¼Ù@¤º¾&amp;áÏ@_x0004_ìm__èÜ@Ì_x0007_¡½_x0013_YÄ@ø§Ýt6½Ì@ØóóÇ_x0017_Ú@àr«¨Ì@_x0010_±d_x000F_ÕÔ@ÊÂ\_x001D_^Ø@À9j§_x0001__x0002_Ô)Ü@~²×8_x0006_ÅØ@_x0001__x0001__x0001__x0001__x0001_ÎÝ@¬ ¹¦ºÀ _x0013_vÌ_x0002_?Ú@Igiº#Ø@d*MÔÛ@^_x0006_Ä[©Ú@_x0001__x0001__x0001__x0001__x0001_ÎÝ@8¿_x000C_Ï_x0002_Á²@vìíèU5Ú@TßUzåø¸@xdúÔªaÝ@yí9ÝÙ@ðº_x000D_Û_ÙÜ@Ð_x001D_¹ítº@t·?DÜ@&lt;_x0001_=ó_x0008_Å@Ï\V+_x0017_Ø@8Ð_x001F_áê¬Ù@ÛÁï*ÚØ@JG_x0010_ÁÖÓ@Zu$\ðÑ@&lt;x5¥K)Û@ªd§ºI°Ä@N_x000D__x000D__x001C_PÛ@_x0018_gP'Kf¬@_x000C_ÊepÚ¢Ñ@ðt.{_x000D_¦@É*_x000D_­:£Ù@h`ÛãF¹À¤\X#Ì@_x0002__x0004_	»$bþ§×@LVØÈ©ÏÙ@èCÂòÀ@È;©oÅÝ@H³´­Ó!¢@Tb´_x0001_|Ü@_x0002__x0002__x0002__x0002__x0002_ÎÝ@ÔÂgéõÚ@_x000E_V¢¡HÚ@f_x0013_øË)Ø@_x0002__x0002__x0002__x0002__x0002_ÎÝ@&lt;_x0004_AÉ5_x0013_Ë@`Jjæ0Ú@£|Âh^Ú@_x0016_jå=R×@®È¾µp$Ó@Ö_x0007_ÕîÀÔ@$t_x001F_F&lt;Ë@r_x001D__x0015_îKÛ@må_x0012__x001B_c_x001A_Û@_x0002__x0002__x0002__x0002__x0002_ÎÝ@_x0008__x0005_lHA¾Ý@Ô¡PjÃ@=ï;Ü´×@EuN%£Ø@`Ò¤;ÃË@Ì&gt;_x0003_keÙ@ò^LdMÙ@_x0003_Í¨_x0010__x000B_9Ù@_x0002__x0002__x0002__x0002__x0002_ÎÝ@¶&amp;_x0018_U_x001C_âÖ@_x0018__x000E_:_x0001__x0001__x0004_%Ë@_x0001__x0001__x0001__x0001__x0001_ÎÝ@v¥zÐ§Ù@ÆfõöÄ½@j°_x0015_±_x0018_óÙ@ÚØ_x0011_P»Û@_x001C_*%ß_x0013_TÇ@ÈwºTé7Ô@_x0001__x0001__x0001__x0001__x0001_ÎÝ@s¹_x000F_4¥_x0004_Ú@¥B~©_x0003_Ø@ |_ðilÝ@_x0002_´ðUÛÚÑ@_x0017_×ÓM×@_x0001__x0001__x0001__x0001__x0001_ÎÝ@ôQ0çÈ@kSÄqò'Ú@_x0008_¹`w_x001A_ÅÊ@HWsû@ÔÜ@l:©ËÐ@ìSNÁ_x000B_Û@7I]WÚ@ø_x0003_ß¨#¸@\Êb_x001D_Ë^Æ@X]ô$zhÛ@ÿLÆ_x0015_Ø@t_x001D__x001D__x001C__x0012_Ü@_x0001__x0001__x0001__x0001__x0001_ÎÝ@_x0001_µáfÁ@P_x0008_ú_x001B_1_x0002_½@_x0001__x0001__x0001__x0001__x0001_ÎÝ@&lt;*n»¸@_x0005_	_x001C_þN6VtÏ@	ùá½cÔ@_x0005__x0005__x0005__x0005__x0005_ÎÝ@_x001C_Õs¢¼@4£|µÈ@@¾9_x001E_t3µ@°Ø×¬_x000D_­Àl2?k¢É@Jf±­Ä_x0005_Õ@_x0014_0£ïÛ@ptð­&lt;¼@\_x001A_'_x000E_ºØ@`ÃÄöFhÐ@_x0018_qÉ`,¸É@\_x0007_Ò1¥ËÜ@&amp;KÌ0§ØÚ@_x0010_Ú~|b_x0002_Ú@¢_x0007__x001D_JÆÙ@ÜüéöI#Û@Pí_x001F_0_x000B_!Ü@¤+]îÇ0Å@è_x0003_9Z_x0007_×£@~_x000D_Ó"ÓÙ@á­_x0015_Lþ«×@_x0005_©_x0004_¡NÚÌ@¼cb_x0001_Ã@_x0005__x0005__x0005__x0005__x0005_ÎÝ@_x0008_ãÝ_x0006__x001A_Ü@$;¸w¯uÙ@a×]G&gt;AÙ@fÅ_x0002_üyÛ@*Ñ×_x0001__x0003_ÝHÒ@_x0001__x0001__x0001__x0001__x0001_ÎÝ@½tÎ%sÚ@ÿ¦Vq_x0014_Ú@UÕú6¤ÄÚ@_x000C__x001F_MÕÈÆ@@62_x0014_(Ý@ö³cÃøiÚ@_x0001__x0001__x0001__x0001__x0001_ÎÝ@¤l/7³EÚ@îqJêfÚ@_x0001__x0001__x0001__x0001__x0001_ÎÝ@,¿ÍÚ_x0018_»@.aC¯ÅÐ@_x000C_ÔBpÛ@Ï¥aÒ@_x0001__x0001__x0001__x0001__x0001_ÎÝ@Þ&gt;("Ô@°ÏëOZÜÙ@_x0001__x0001__x0001__x0001__x0001_ÎÝ@`_x0005_&amp;_ùãÜ@øHO­Í@P_x0006_Ù"×@ø_x001A_Î_x0014_¾@oôÏ77_x0006_Ø@_x0001__x0001__x0001__x0001__x0001_ÎÝ@_x0001__x0001__x0001__x0001__x0001_ÎÝ@_x0003__x000C_(Ï~rÛ@_x0003_õ(ÙÙ@T_x0013_#_x0002_UÅ@_x0001__x0001__x0001__x0001__x0001_ÎÝ@È/_x001B_õ@Ý@_x0001__x0005__x001B__x0013_Ås*_x0007_Û@0@¼úýÕ@à¡Göós×@_x001B_Z¤tÊ@ËchÆôÛ@ã3U_x000B_Ø@´äÖ_x0004_]´@_x0001__x0001__x0001__x0001__x0001_ÎÝ@ÀµR¢ÂùÙ@¥Û$ÔO×@¶E(µ¬JÛ@_x000C_ ._x0012_ø)Ê@Ð_x000D_°­'9Ü@_x0001_Õ¿]¬Ú@_x0001__x0001__x0001__x0001__x0001_ÎÝ@_x0001__x0001__x0001__x0001__x0001_ÎÝ@_x0001__x0001__x0001__x0001__x0001_ÎÝ@_x0002_í «t&lt;Ü@æ_x001E_aHÁ³Ü@Róßâ_x0007_Ú@_x0001__x0001__x0001__x0001__x0001_ÎÝ@_x0001__x0001__x0001__x0001__x0001_ÎÝ@QÁïäFÛ@?_x0001_8ykÛ@`ñÌÞ&lt;À®8Ñ_x0011_Ý@´õTíwÍ@_x0001_ÝÃ_x0003_Í¦@Ä&lt;Ê5LÌ@Ú®_x000C_lÎ@NÆÐUµû¶À6r_x000E__x0007__x0002__x0003_¸Ð@_x0002__x0002__x0002__x0002__x0002_ÎÝ@öÐ¦ÃÑ@_x0002__x0002__x0002__x0002__x0002_ÎÝ@éªùS_x001B_Ù@?ÕÚ[}Ù@_x0002__x0002__x0002__x0002__x0002_}Þ@¬;º_x0012__x0018_½@J¸_x000D_ô÷Ý@Ä9M_x0013__x0003_ûÍ@Z[Ã_x0013_oÚ@l¥µalÙ@n×ïÉ¤;Ò@¨¡F9×Ï@ëÁæ_x001A_Ù@`5oá_x000F_Ü@D_x0019_ _x0018_Û@_x0010_}BËÐzÝ@@//Ý¼@@à©¶AÔ@Ó8ÍR_x000D_PÛ@æ4_x0013_J_x0008_Ø@3_x000D_e_x0018_ÆÂ@=~"/ÎÑÙ@_x000E_ã¢º¶QÖ@,.%FGÜ@PîuÀª_x0004_ @ð(ð9Ý@l_x0001_ebxÙ@_x001E_º¿yõ×@_x000C_0/|ÐüØ@¤6¿!5_x001B_Ì@_x0001__x0002_zg|_x0018_ZÉÑÀ!0¯/ÅÚ@zi_3_x0005__x0010_Ý@_x0001__x0001__x0001__x0001__x0001_}Þ@¾	_x0002_,Û@_x0001__x0001__x0001__x0001__x0001_}Þ@_x0001_öX^õl@ô_x0011__x0005__x0001_ÙUÝ@ó9_x000B_ôñkÚ@Ô:TóKØ@_x0001__x0001__x0001__x0001__x0001_}Þ@B_x000D_¹_x0018_ïÛ@_x0001__x0001__x0001__x0001__x0001_}Þ@¼_x0003__x0010_vÔþ¿@p¾¹¶_x001E_Q¦À_x0019_ÈÏ_x0003_Ñ½@_x0005_qyþ,Ø@úLû.½Ü@_x0001__x0001__x0001__x0001__x0001_}Þ@&gt;G]_x000D_*ð×@$ð{z»*Õ@ðöå	NÄÙ@_x0014_ñi¤ Ó@ìô¬_x0017_1©Ê@_x0001__x0001__x0001__x0001__x0001_}Þ@d¯ÚPSÙ@p¼6K=TÜ@`aÄôW¶À}»Dö_x0002_Ø@¸;Sñ¶µÀ¼ ÙîDØ@Qý0¼_x0001__x0003_[ÈØ@Hæ²_x000F_éÇ@ 9(Ý_x0001__x0002_Û@¬£ô_x001F_H+Ý@87x_x0012_}Â@_x0001_â_x001E__x0014_Þ@¸_x0002_ÿd*Ø@wÖ½0&amp;Ù@@K¾GÝ@f_x0004_''ïEÝ@²$í°ÁØ@*AôÝþÚ@_x0001__x0001__x0001__x0001__x0001_}Þ@8a´÷ÍÜ@_x0001_ËüSÜ@_x0001__x001E_¸s_x0018_Æ@_x0001__x0001__x0001__x0001__x0001_}Þ@å]²®ÒaÎÀª÷u_x0014_¹ËÚ@ª_x000D_ûæFÚ@:ÇÍÅÀV_x0018_¶Ú´Õ@_x000C_bckå9Ø@8à_x000E_=EE×@,iªGÈÚ@¦_x0019_JÏé_x0013_Ô@Z0_x0008__x001D_:¿Àtgâ%ÓÅ@òW®!_x0014_Ø@_x0014_Ì_UÑ×@_x0004__x0014_î#ó[Ü@R'äL_x0001_Ò@_x0001__x0006_°_x001D_*¬YÛ@t[õì¤þÇ@Â|Ú_x000E_çÖ@°3H¨\@0Z3°Ü@rüOE	_x0003_Ú@_x0011_[ßÿÝ@ìqîõmÄ@âµ_x000F_­TÉ@(â3o_x0017_¯@ºó¤AÙ@A_x001C_Øä0ÀÀ_x000E_&lt;?*9ÒÕ@ x~ë^¨Ý@Ð²¾þ wÛ@ôwÁ_x0005_WÔÀ_x0001__x0001__x0001__x0001__x0001_}Þ@õ_x000C_¾ýÙ@_x001C_oÈ	(°@_x0001__x0001__x0001__x0001__x0001_}Þ@R*MæzÝÑ@ìø\×®_x0004_É@P~7ÀùÑÊ@¸þ}_x0002_fÁ@LDaçy°Ù@µ)©=OÐ@_x0012_J´èÌË@èWK,Ó@Í@ t2Ò`ÀÛ@_x0001__x0001__x0001__x0001__x0001_}Þ@_x0010_ZÒ¦Ú@Öl´¢_x0002__x0003_cJÚ@_x0002__x0002__x0002__x0002__x0002_}Þ@_x0001_5&lt;f$åØ@2~öÓ_x0016_Õ@&lt;Ó1mKÎ@¨_x001D_°óZ¤Õ@_x0002__x0002__x0002__x0002__x0002_}Þ@\s·¥B_x0014_Â@ìÕZ_x0004_øÝ@à_x0018__x0004_÷¼Ì@0Q¬ÁÚ@3Q_x001A_wÞ@(¹CðÝ@v?ó&gt;Ù@_x0001_),}wØ@Ç_x0014_ _x0012__x001D_Ù@_x0002__x0002__x0002__x0002__x0002_}Þ@l¤ÙZ;¦È@_x0002__x0002__x0002__x0002__x0002_}Þ@y`TíÔÚ@ÿ_x000B_m_x0003_±¥@_x000C_¼Õp.wÒ@¦ _x0015_SÞÕ@pV-X_x001C_²@_x0002__x0002__x0002__x0002__x0002_}Þ@_x0002__x0002__x0002__x0002__x0002_}Þ@_x0008_3ÁÆÀ+Þ@øK§rZÜÍ@À0Á_x000D_Ý@_x0018_ä_x0012_ü&amp;"Ý@â?¢ËOtÖ@(ÀvìbÍ@_x0006__x0008_J(8dÏÚ@`¾_x0001_,Ô@mêZ_x000B_Ò@Èp¢+qÔ@_x0010_ÙY±Ó@ÎmÊAÜ@_x0003_2Ç/iÛ@"×¾éÕ8Ú@_x0006__x0006__x0006__x0006__x0006_}Þ@¸ _x001C_@¼÷Ô@²Mðø°Ö@&lt;'QO4Ù@_x0006__x0006__x0006__x0006__x0006_}Þ@ú¾ù'Ö3×@,_x000D_¹è_x0007_Ó@¸1Û£9uÕ@Üß_x0010_m´Ø@B=EÕ@_x0006_6Ø= ú@@¸Í/¤TýÛ@|lÕA_x000B__x001B_Î@_x000D_{cX_x0015_+Ù@'uÄÇ_x0017_ÚØ@C]4³_x000B_^Ø@÷¤jôªÙ@&gt;5µÜÊ_x0015_Ó@_x001E_u|þ._x0002_×@°¾Sh	ÃÒ@¸Îf¾»_x0005_Ø@ð×_x001E_|cÜ@_x001D_ØÞ_x0004_vÙ@@2µ_x0001__x0002_àÄÄ@_x0001__x0001__x0001__x0001__x0001_}Þ@ø³E&gt;a_x0006_Û@q_x000C_©_x001C_Ø@Àg+Sù¦ª@_x0001__x0001__x0001__x0001__x0001_}Þ@D3w¿&amp;ÕÜ@¸ XMâ_x0008_¸À_x0004__x001B_S_x0014_lÞ@¼?uc¬Ù@|£¥_x0010_îÕ@_x0004__x000D_ßZ_x0005_©È@_x0018_à5:(fÚ@àýLNß2Ü@ºElÄKûÙ@&gt;Ï¨møÜ@`g_x001E_ýpÜ@:#e;âaÑ@_x0006_b¾KOÚ@ðM _x0016_!ÊØ@w&gt;$Ü@ðJ_x000E_ü\À:ZåT¼_x0003_Õ@àA8~Ä[Ó@_x0001__x0001__x0001__x0001__x0001_}Þ@_x0008_äT_x001D_JÙ@_x0001__x0001__x0001__x0001__x0001_}Þ@Üú¯_x0008_ÃÑ@¢%»|_Û@êS»B;&gt;Þ@js:±g_x0019_Ò@_x0001__x0001__x0001__x0001__x0001_}Þ@_x0002__x0003__x0002__x0002__x0002__x0002__x0002_}Þ@_x0002__x0002__x0002__x0002__x0002_}Þ@_x0016_ø^íéÜ@ô]ÜzZD¼@0L×GÝ@ á_x0005_	±@4_x0005__x001C_©qÍ@¢Id¶ÛÜÙ@_x0002__x0002__x0002__x0002__x0002_}Þ@Ìeé±_x0004_·Ø@¬.µ(¡_x000B_Ù@2ç_x0014_=&lt;_x0015_Ù@_x0012_CiÔ_x001D_mÒ@Úl_x0006_8ôÜ@ î²_x001D_¨Ä@°_x0007_©_x0002_+@Ó@¾H¯+õ_x0018_Ù@ð53_x0012_D8¤ÀÀönfc[Ø@pÌSD«Ë@_x0006_ö_x001A__x0016__x000E_Ý@*Á½×'èÂÀDq±Ý@FáÑÛ@6òPq÷Ò@PÍÄ\KÕ@Z0_x001A__x000F_­eÝ@Ðé_x0001_]Ï¬À_x0008__ß¬Ñ@_x0002__x0002__x0002__x0002__x0002_}Þ@¢_x000C_Z÷]~Ü@â¸_x0002__x0010__x0001__x0003_Ù@_x0001__x0001__x0001__x0001__x0001_}Þ@Â_x0004_ÿµÙ@Ô\ Ä¾jÕ@OVð_x001E_âIÛ@_x0018_üõcE¨Ö@&lt;f1¢ÉÓ@)§[YÄÍÙ@2ò_x0016_¡lcÓ@^Juî¥_x0002_Ý@Ò¿_ÔY6Ú@ÛHW+_x0008_\Ù@_x0001__x0001__x0001__x0001__x0001_}Þ@¾ç&gt;,_x0005_BÜ@_x0011_ëT8_x0017_Ú@(¡_x001C_rº_x0015_Ö@¬u8êP³×@.:Þ&lt;×@_x0007__x0014_²_x0012_1Ù@Þ\*HÓØ@©-^_x000B_·_x001E_Û@_x0006_Ü_x0004_ómüÒ@Ü [_x001E_gsÑ@_x0001__x0001__x0001__x0001__x0001_}Þ@ú $fÉÞ×@jÅWÐ@aÕ%Ø@bôb^ÞnÝ@ØG§è_K®@Îe´¼¨_x0019_Ø@qoØ¨Ú@Æ;_x0007_ìO4×@_x0002__x0003_R_x0004_ß\&amp;²Ù@Vß#+±Û@_x0002__x0002__x0002__x0002__x0002_}Þ@F÷_x001D_H_x0002_'×@_x0002_Ðç^z_x0006_Ý@øÅÝúÌ@xybljàÛ@PÅG_x000D_êÒ@_x0002__x0002__x0002__x0002__x0002_}Þ@_x0002__x0002__x0002__x0002__x0002_}Þ@_x0007_yÇkÀHÚqÁ)yØ@_x0010_ÂùhÀÛÒ@_x0002__x0002__x0002__x0002__x0002_}Þ@Nl_x0017_Q/§×@íG½ñaÙ@N_x0018__x000B_hy4Ø@$ý¡oÅ@µFdF;Ù@,_x0008_§;¢_x0014_Ú@|_x0001_}ýÐiÐ@BBI³ëáÝ@_x0002__x0002__x0002__x0002__x0002_}Þ@¼/ÍÀH¶´@Z!ö¨BúÕ@_x0002__x0002__x0002__x0002__x0002_}Þ@è6?_x0018_jÝ@'_x0017_e®½Ù@Ö²_x001E_æô_x000B_Ô@ß)à_x000D_Ç@2_x0019_¹RËÀ_x0016___x000C_å_x0001__x0002_ï£Ø@_x0001__x0001__x0001__x0001__x0001_}Þ@_x0001__x0001__x0001__x0001__x0001_}Þ@f\cìÔwÜ@¾6üG_x001F__x000F_×@vB0lXÜ@ óà}ãìÓ@_x0012_×Ç`OÂ@D_x000C_º´=Ü@ò_x0019_^[MÔ@8U6A[_x0016_Ü@¨_x0010_ÿÒ2}Á@_x0001__x0001__x0001__x0001__x0001_}Þ@ð_x001B_(Ç²_x0011_Ö@_x0001__x0001__x0001__x0001__x0001_}Þ@_x0001__x0001__x0001__x0001__x0001_}Þ@`Pëþ}¾Õ@(aN)Ô¦·@_x0001__x0001__x0001__x0001__x0001_}Þ@|_x0015__x0015_ÐÇ2Å@äï´Ç	Û@_x0001__x0001__x0001__x0001__x0001_}Þ@_x0001__x0001__x0001__x0001__x0001_}Þ@)lLd_x0007_Ø@Öª_x0005_ãÐ@_x0001__x0001__x0001__x0001__x0001_}Þ@_x0008_]-ü¯Ê@ f_x0015_¥æ°Ü@ gHZ_x001A__x0010_¬@Øò_x001A_CwØ@Éxy=0ÆÀÆÏÇØÑâ×@_x0002__x0003_}.õÝ@©ÃÐÜ@ôJ_x0019_7b&amp;Ø@n_x000F_çÔ_x0002_@Ú@ ÕÏ|É1Ñ@I_x001E__x0012_4¬_x0001_Ø@gjs6zÚ@"ò»Z.Ò@Ê(àz_\×@kzTGÔ@ì_x0006_î_x0013_6Ü@Ðê·_x0012_ÐÕ@qs¿Ú_x0019_Ý@_x0002__x0002__x0002__x0002__x0002_}Þ@´àöÁãÙ@_x0002__x0002__x0002__x0002__x0002_}Þ@_x0002__x0002__x0002__x0002__x0002_}Þ@8=¼öû×@f_x000C_ûÑ]ëÚ@Ú_x0018_ÅãóÑ@ªª¯_x0004_QGÙ@@µÙ6åÚ@0_x0014__x001A__x001E_Ñ&lt;Û@Ø®®ôòûÜ@ØTþmcæÜ@ï_x0003_öç_x001D_ÕÛ@ZXô7Ù@×q0ã^Ø@íQc(gØ@Yéy7_x001D_úÛ@àÕÿ4Ü@´Éaq_x0001__x0002_øÖ@W©)cÜòÛ@Æ_x0002__x0016_6QôÙ@äèo­.Ð@_x0005_»Ð|ªØ@Ç1c¬íÜ@p`n¶&lt;Ã@¥äîQ=Ø@ìrÀ{ÔÔÙ@7_x0008_]_ºÝ@_x0002_EÑB]Ú@Î÷«`!Ú@:ßÌ&amp;&lt;Á@,üùµÉæÔ@_x0001__x0001__x0001__x0001__x0001_}Þ@_x0001__x0001__x0001__x0001__x0001_}Þ@_x0001__x0001__x0001__x0001__x0001_}Þ@Ý-¤îÌÙ@QÛ³h$Ù@_x0001__x0001__x0001__x0001__x0001_}Þ@_x0010_ÌoòôiÔ@_x0001__x0001__x0001__x0001__x0001_}Þ@_x0001__x0001__x0001__x0001__x0001_}Þ@_x0001__x0001__x0001__x0001__x0001_}Þ@ÚÆ¶¢FÛ@¸h cÖ@úÀ	Z_x0012_ÌÛ@`ðP_x001F__x0017_Ê@P«àeµÜ@Çp_x001C_Þ@ê£ø¬Û@èúÇ2w¢À_x0001__x0006__x0001__x0001__x0001__x0001__x0001_}Þ@_x0018_îsÌuÐ@,_x0010_5}_x0017_îÚ@_x0016_a?Ö¤¦Ü@³2¨hÛ@¼ÖDc²ÀZã²ÝoÙ@,Å_x001E_vÕ5Ý@_x0004_ø`Âi£Ð@%ÞÜ@ûÅ¾ð@Ø@3_x0017_mI©ÌØ@6_x0004_ü@S(Ü@8õÆ	_A¨ÀÖ&amp;QZ_x0002_Ô@$¹ÃØ´Ý@¦	_x001C_ÇFÖ@6]=B9ÜÀ_x0001__x0001__x0001__x0001__x0001_}Þ@T_x001F_îj¢¸Â@FÖ¢7ùØ@_x0001__x0001__x0001__x0001__x0001_}Þ@¼ÀÒû6Ø@l_x0003_?)$£¸@_x0001__x0001__x0001__x0001__x0001_}Þ@îJþÖ4Û@za_x0005_§Å@þ _x0006_üÞØ@E{ö	cÐØ@_x001E_ï&amp;ÄßÔ@_x0004__x001C_ÿ_Ý@N_x000C__x0011_Ý_x0001__x0004_éùÐ@Ô*Q"®P·@_x0018_¶ÌqÌñ¬@_x0018_*PÝo_x000E_©@_x001A_¾É G_Û@¸Ard´HÞ@Ð³wîáÛ@ê[_x000B__x0002_&amp;jÜ@¸ ]_x0015__x0013_Ñ@_x0001__x0001__x0001__x0001__x0001_}Þ@&gt; ó(óÝ@°÷òÃ@_x0001__x0001__x0001__x0001__x0001_}Þ@`T?+_x0004_Ð@69õ@ß-Ù@dåx_x001E_Ý@åm_x0005_3"	Ú@x¹_x0006_·Î³Ø@þ_x001F_/îjÕÝ@BÄ0»nÓ@À_x000F_g¢%|À_x0012_v6úØ@*Øaó&gt;cÀ@Köúy§Ú@2´_x001D__x0006_ÖÚ@dêG-×"ÄÀ_x000C_Õüª~ÏÝ@¼°¨Ú_x0003_wÔ@:Ó·	5.Ö@ø«¯·Ö®Ü@_x0001__x0001__x0001__x0001__x0001_}Þ@_x001D_çÑ_x0007_¼Ù@_x0003__x0004_cp.iÙ@q\Æ¢Ù@_x0018_¼Q_x0013_m¦Û@_x0003__x0003__x0003__x0003__x0003_}Þ@éìFu£iÛ@ð_x001A_ô4¹Ü@_x0003__x0003__x0003__x0003__x0003_}Þ@Î±ä÷ÞÙ@-j_x0019_5@sÙ@×~î=_x000F_Ø@\e_x001F__x001F_#ÕÑ@ _x0002_¢[òÚ@_x0003__x0003__x0003__x0003__x0003_}Þ@_x0014_7²ÇRÞ@_x0003__x0003__x0003__x0003__x0003_}Þ@6q}wÂ&amp;Û@Þ[_x0001_Ö@_x0010_ýÇ@Ô@¬{¾E×NÝ@_x001E_vVq÷/Ü@ PUßÅ Ü@@"Z«ë@®òEQ*Ó@_x0010_R|û%Þ@_x0003__x0003__x0003__x0003__x0003_}Þ@úMæy_x0015_Ñ@&lt;5¥Ì|ÁÙ@'=A2¿Ö@n_x001F_$åì+Ü@hè&amp;âæLÆ@¢r_x0006_)é_x001B_Ñ@P ü_x0002__x0003_Ñ2Ú@1ûS_x001C_»&gt;Ù@ßúÎ#âÌ@$X'óÄ@ÌÈ¢.Þ@öÌöÚªÜ@©A#9_x0005_4ÊÀàÎP_x0015_)êÀn_x0006__x001E__x0004_×@ø_x0003_±_x000F_GÌ@°óþj&lt;Ü@_x0018__x0005_£ÍÏ@_x0002__x0002__x0002__x0002__x0002_}Þ@¼ª9cßÇ@²Þ#}[Û@Ä?Ó0²QÝ@_x001C_Ì@ùéÓ@_x001C_Æ7ã1Ú@lòD_x0018__x0013_v×@øh¶,¡Ú@Þ_x0003__x0004_¿|ñÇÀ@YX¿@_x0002_Þ7È¦íÀ@ÛÌÆìÑÚ@_x0001_ù6IÙÚ@*÷xÓvêØ@4^_x0014_cBZ¹@_x0002_¨_x0006_øN·ÀNÃÑòæßÚ@_x000C_TãüÛÏÎ@_x0002__x0002__x0002__x0002__x0002_}Þ@æîþäÛ@_x0007_	_x0007__x0007__x0007__x0007__x0007_}Þ@ì_x0006_«í·É@ä 1®çØ@_x0007__x0007__x0007__x0007__x0007_}Þ@\S_x0002_® Ò@PÃ¼Ý©À_x000B_ìÔU!ÿÙ@ 0u_x0008_òÍ³À_x0007__x0007__x0007__x0007__x0007_}Þ@$åc&lt;±ÊÔ@_x0007__x0007__x0007__x0007__x0007_}Þ@ûý_x000B_½&lt;àÙ@`±X¿VÞ@8£^¬HÏ@_x0007__x0007__x0007__x0007__x0007_}Þ@×|K7È_x0001_Ù@_x0007__x0007__x0007__x0007__x0007_}Þ@øZ1y_x001D_¾@,_x0003_fà¯¹Ú@_x0007__x0007__x0007__x0007__x0007_}Þ@âí_x0005__x0011_üáØ@­À_x000E_4Ø@_x001E_ñÒ]öØ@lIÉ@¡Ö@¶ÛêÚÞÚ@Úe_x0004_BÝ@_x0004_pT¹ò·Ã@&lt;þ:ç$wÀ@±_x000E_æ¦_x001E__x0019_Ø@_x0007_¼G¯£Ø@_x0004_[qæ°@xòl_x0001__x0007_C"Ü@%ØjZØ@î=Y¨Ø_x0012_Ù@ÛhW'ªÚ@_x0001__x0001__x0001__x0001__x0001_}Þ@:Ì_x0004_Y=Õ@A(nÏ_x001F_éÛ@hµÿ_x0014_À²Ò@êEZ,ÐÒ@xFt¿3yÆ@ _x0011_Ã«BÛ@_x0012_1c!_x0005_Ü@°£ÊF_x0018_ýÅ@L¢FºôÛ@Ü,`.RÒ@jîV1#_x0018_×@-^_x0019_åúÈÙ@_x0001_]Ô_x0013_c¥q@_x0002_DéÏÔ@Ìñ_x0008_ÇÙÜ@ô`xL_x000D_u×@ðÚÕÕeêÙ@ìÙ^RÙ@"_x0003_OÓêÁ@º_x0015_Á_x0017_¢aÒ@`ðªq&amp;ÈÀXÚ_x001D_S=A´@ø@}_x000F__x000E_Ë@_6\)[ßÙ@H:¢)¾Ö@¨NÏâ_x0006_-Ú@Ú(¦37Þ@_x0001__x0002_ [§$(Õ@_x0016_ Î}Ø@_x0001__x0001__x0001__x0001__x0001_}Þ@hI_x000C_¹ðÖ@à%eÐ_x000D_Ú@hY±R®Ó@_x0008_]&gt;8ÁÑ@Ä_x0008_ÌìÔ_Ù@_x0007_p@Ã.XÙ@rÃ4-Ü_x000E_Õ@"ÂÀÊÃ@_x0001__x0001__x0001__x0001__x0001_}Þ@@ªü,ç_@_x0014_=ö}Ú@DñyKÒ@Üþ2ä_x001A_ÃÍ@_x0001__x0001__x0001__x0001__x0001_}Þ@gHyÑ@_x0001__x0001__x0001__x0001__x0001_}Þ@5|al,BÙ@@^Ý_x001B_{@HSÔíM_x001A_Û@_x0001__x0001__x0001__x0001__x0001_}Þ@_x0001__x0001__x0001__x0001__x0001_}Þ@ÐÜæïö£Ý@vú!Ô»ÉÜ@M\ò¶Ú@_x000E__x0019_*Ó@[¾â¬ViÁÀ6t_x0002__x001C_º«Û@^I{_x0001_Á@ô~Wx_x0001__x0002_Ú,Ò@Tk_x0003_ÕÎ@}¨^&amp;ÏMÛ@x¬_x000E_õ`1Ï@ÔlX_x000E_{uÝ@èè³ñú¢@o_x0007_«UøÛ@f?÷ÕôÂ@t_x0002_±Ö;½@véXèáÜ@õ;J±MÙ@È_x0018_Un{_x0010_Ø@ðKRèqÛ@Î©J_x0017_#Ö@üfS|©¢¶@_x001A_HêPK¥Ù@)Cë_x0003_Õ@_x0015_ALNÙ@$tÈ²_x0018_Ð@_x0001__x0001__x0001__x0001__x0001_}Þ@Î}FÑ1Û@õ@Ô_x000F_­óØ@kb¿M·Ù@_x0001__x0001__x0001__x0001__x0001_}Þ@_x0001__x0001__x0001__x0001__x0001_}Þ@¸{qê­jÚ@_x0001_ïV_x000E_So@_x0001__x0001__x0001__x0001__x0001_}Þ@²f_x0015_R_x000D_Û@U^ÆyUÀz_x0018_2"ªÔ@_x0016__x000C_|oÇ¹Ù@_x0001__x0002_pX*nûX @þ_x0007__x0015__x0007__x001F_Ø@ô%ù¯Ð@_x0001__x0001__x0001__x0001__x0001_}Þ@_x0013_ÈLø¥@_x0001__x0001__x0001__x0001__x0001_}Þ@_x001E__x0013_N¨ìLÞ@uæa×£7Û@_x0018_ÕË_x000E_UÎ@P§¢æÉ@|X^wçG¾@_x0001__x0001__x0001__x0001__x0001_}Þ@$/¢çâÐ@H_x001E_ØlÆYÏ@@Tòwç_x0019_{Àx_x0003_¢Û@ó_x0019_Ö®õFÚ@_x0001__x0001__x0001__x0001__x0001_}Þ@_x0001__x0001__x0001__x0001__x0001_}Þ@h¨_x000C__x0014_Õ|Û@ríc×@°!pã	 Û@à*|3çÕ@_x001C_çKÒ_x000F__x0004_Þ@øñ_x0010_NÜ@ÊÕtîÄéÝ@^|Ì_CÞ@Ôû ZÍÀÜ@Lg¹täÈÐ@^í¦÷¿,Û@n_ø_x0013_èÛ@vÿ)_x0001__x0003_ýÂÀ@_x0001__x0001__x0001__x0001__x0001_}Þ@v?N"Ò@è©¥§»Ç@ØñË_x0003_²Ç@¼_x0014_ª_x000B_b²Î@¬û¢&amp;×VÐ@_x0010_o³¦ÙÆ@,_x0002_8W:R³@ÒÓîFØ/Ø@@°]_x0001_ûAÑ@yh_x001A__x000C_jØ@:n`ÝÅÝ@_x0001__x0001__x0001__x0001__x0001_}Þ@°}_x0006_ö_x001C_ú¾@_x0001__x0001__x0001__x0001__x0001_}Þ@v~NHf_Û@_x0001__x0001__x0001__x0001__x0001_}Þ@_x0001__x0001__x0001__x0001__x0001_}Þ@úxä¢þÕ@ô_x000C__x0011_²ÿ´@_x0001_JºT_x001D_³@_x0010_%EdÔ5¤@¨R-È­Ú@¨_x0001__x0008_©@4ò6Æ*©Æ@:Èí_x001E_ÖïØ@&amp;ÐÁ_x0019_sÅÛ@ØaÄ_x0001__x001F_Õ@	D|_x0007_Ù@Vky²N_x001B_Õ@Ö\ÉvÚ@_x0005__x0006_bV¼Aß­Ò@T_x001A_øÙôØ@_x0005__x0005__x0005__x0005__x0005_}Þ@â_x0010_§ _x0016_çÙ@_x0005__x0005__x0005__x0005__x0005_}Þ@hþKÎÐ@h_x0003_Î_x001C_©_x0001_Ï@_x0005__x0005__x0005__x0005__x0005_}Þ@_x0005__x0005__x0005__x0005__x0005_}Þ@3_x001C_&gt;_x000B_ô_x0006_Ü@_x0004_Þtnª_x0001_Ì@_x0005__x0005__x0005__x0005__x0005_}Þ@X}ÕÀÿÉÝ@*jzÙ@-~xÿÆ@&lt;¾©_x000F_Ú@_x0005__x0005__x0005__x0005__x0005_}Þ@X7_x0007_ ë­Àt4°_x000F_R_x0001_Ú@üäßw/?Ê@_x0016__x0004_w_x0005_MÜ@_x000E_Üíä.ýÚ@þ_x001C_«g«VÙ@ÝWÞ@¼ÃØ@#_x0015_¸ñ­RØ@_x0002__x0010_t¹ÜØ@_x0005__x0005__x0005__x0005__x0005_}Þ@E%ìÿÛ@Ì±a¶«ÛÓ@ú_x0005_a{Ö½Ø@±JEeØnÀ6ÌÍ_x0002__x0003_QÂÝ@|_x0011__x0001__x0002_Ä@_x0002_¤è_x001B_aÖ@ä\-?¹ªÌ@z1ò7Ð@_x0010_9ò_x0012_¿_x001E_É@_x0006_p&lt;u²Ø@çÔVýglØ@ðù¦_x000C__x0017_º×@3_x0015_µ_x001E__x0012_Û@¿¼¦8Ó¹Ø@lO_x0001_&lt;²À\òþc/È@^]¶³_x0013_Ü@Á_ü^XÚ@_x0002__x0002__x0002__x0002__x0002_}Þ@&lt;ú{F¶Ï@bÙãÙ_x0002_Ù@u½ÿ­QFØ@0ãðßÝ@_x0002__x0002__x0002__x0002__x0002_}Þ@Þï_x0006_"Þ@_x0002__x0002__x0002__x0002__x0002_}Þ@%_x0005_o Ù"Ø@¼ÑÏ0_x0015_éÎ@@-óñ»@_x001C_îOØ@ºí§~Á¡Ý@_x0018__x0016_viüÖ@ÿü~~Í@yk_x001A_Â¯Ø@4ØYbÚ@_x0001__x0002_ÈÝæùwÂÔ@{Ô_x0019_Ü@$&amp;87ÛÝ@_x0001__x0001__x0001__x0001__x0001_}Þ@_x0001__x0001__x0001__x0001__x0001_}Þ@_x0016_pÕ# Û@FA¿Ðà&gt;Ü@Üpt·Ô@ëNl"Ù@_x0008_v'©_x0006_:Ì@_x0001_i»\	OÓ@è9rA_x000C_Þ@ø_x0013__x0006_¦Òèº@ºÝ_x0010_£VÙ@ß´ _x0007_Ú@¤º¾&amp;Î@_x0004_ìm__3Ý@Ì_x0007_¡½_x0013__x0014_Ã@ø§Ýt6xË@ØóóÇ_x0017_éÚ@àr«cË@_x0010_±d_x000F__x0005_3Ô@ÊÂ\_x001D_©Ø@À9j§ÔtÜ@~²×8_x0006__x0010_Ù@_x0001__x0001__x0001__x0001__x0001_}Þ@¬ ¹0½À _x0013_vÌ_x0002_Ú@IgiºnØ@d*M_x001F_Ü@]_x0006_Ä[ôÚ@R¸_x0002__x0004_¡]Þ@8¿_x000C_Ï_x0004_7°@vìíèUÚ@TßUzån¶@xdúÔª¬Ý@yí9(Ú@ðº_x000D_Û_$Ý@Ð_x001D_¹ít_x0003_¸@t·?Ü@&lt;_x0002_=ó_x0008_@Ä@Ï\V+bØ@8Ð_x001F_áê÷Ù@ÛÁï*Ú×Ø@JG_x0010_Á_x000B_4Ó@Zu$ÜMÑ@&lt;x5¥KtÛ@ªd§ºIkÃ@N_x000D__x000D__x001C_Û@_x0018_gP'KR§@_x000C_ÊepZ_x0002_Ñ@ðt.{_x000D_~@É*_x000D_­:îÙ@h`ÛãÐ»À¤\X#DË@	»$bþò×@LVØÈ©_x001A_Ú@Ð*1[¿@È;©o_x0010_Þ@fi[§_x001B_@Tb´_x0001_ÇÜ@_x0002__x0002__x0002__x0002__x0002_}Þ@ÔÂgé@Û@_x0002__x0004__x000E_V¢¡Ú@f_x0013_øËtØ@×_x0002_¤ôiÞ@&lt;_x0004_AÉ5ÎÉ@`Jjæ{Ú@£|Âh©Ú@_x000C_FæÅ×@®È¾µðÒ@Ö_x0007_Õn_x001E_Ô@$t_x001F_F÷É@r_x001D__x0015_îÛ@må_x0012__x001B_ceÛ@_x0002__x0002__x0002__x0002__x0002_}Þ@_x0008__x0005_lHA	Þ@Ô¡P%Â@=ï;Üÿ×@EuN%îØ@`Ò¤;~Ê@Ì&gt;_x0003_keÙÙ@ò^LdÙ@_x0003_Í¨_x0010__x000B_Ù@_x0002__x0002__x0002__x0002__x0002_}Þ@¶&amp;_x0018_U?Ö@_x0018__x000E_:_x0001_%UÊ@_x0002__x0002__x0002__x0002__x0002_}Þ@v¥zÐòÙ@Æfõö:»@j°_x0015_±_x0018_&gt;Ú@ÚØ_x0011_P_x0006_Ü@_x001C_*%ß_x0013__x000F_Æ@ÈwºTiÓ@_x0002__x0002__x0002__x0002__x0001__x0004__x0001_}Þ@s¹_x000F_4¥UÚ@¥B~©NØ@ |_ði·Ý@_x0002_´ðU[8Ñ@jïõ*ÐÖ@8]z_x001D_dÞ@ôQ0çCÇ@kSÄqòrÚ@_x0008_¹`w_x001A_É@HWsû@_x001F_Ý@ØtR5òÏ@ìSNÁVÛ@7I]¢Ú@ø_x0003_ß¨µ@\Êb_x001D_Ë_x0019_Å@X]ô$z³Û@ÿLÆ`Ø@t_x001D__x001D__x001C_]Ü@_x0001__x0001__x0001__x0001__x0001_}Þ@_x0001_µá!À@P_x0008_ú_x001B_1xº@_x0001__x0001__x0001__x0001__x0001_}Þ@&lt;*n»üµ@_x001C_þN6V/Î@_x0004_ùá½_x0001_ÁÓ@_x0001__x0001__x0001__x0001__x0001_}Þ@_x001C_Õs_x0018_º@4£|pÇ@@¾9_x001E_t©²@XìkVÊ_x0010_±Àl2?k]È@_x0001__x0003_Jf±­D^Ô@_x0014_0£ïÜÛ@ptð­²¹@\_x001A_'_x000E__x0005_Ù@ÀíÏ@_x0018_qÉ`,sÈ@\_x0007_Ò1¥_x0016_Ý@&amp;KÌ0§#Û@_x0010_Ú~|bMÚ@¢_x0007__x001D_J_x0011_Ú@ÜüéöInÛ@Pí_x001F_0_x000B_lÜ@¤+]îÇëÃ@Ð_x0007_r´_x000E_@~_x000D_Ó"_x001E_Ú@á­_x0015_Lþö×@_x0001_©_x0004_¡NË@¼cb¼Á@_x0001__x0001__x0001__x0001__x0001_}Þ@_x0008_ãÝ_x0006_eÜ@$;¸w¯ÀÙ@a×]G&gt;Ù@fÅ_x0002_üÄÛ@*Ñ×]¦Ñ@_x0001__x0001__x0001__x0001__x0001_}Þ@½tÎ%¾Ú@ÿ¦Vq_Ú@UÕú6¤_x000F_Û@_x000C__x001F_MÕÅ@@62_x0014_sÝ@ö³cÃø´Ú@_x0001__x0001__x0001__x0001__x0001__x0003__x0001_}Þ@¤l/7³Ú@îqJê±Ú@_x0001__x0001__x0001__x0001__x0001_}Þ@,¿ÍÚ¸@.aC/#Ð@_x000C_ÔBpËÛ@Ï%¿Ñ@_x0001__x0001__x0001__x0001__x0001_}Þ@Þ&gt;¨Ó@°ÏëOZ'Ú@_x0001__x0001__x0001__x0001__x0001_}Þ@`_x0005_&amp;_ù.Ý@øHOhÌ@_x0019_vu×@ø_x001A_Î»@oôÏ77QØ@_x0001__x0001__x0001__x0001__x0001_}Þ@_x0001__x0001__x0001__x0001__x0001_}Þ@_x0003__x000C_(Ï~½Û@_x0003_õ($Ú@T_x0013_#_x0002__x0010_Ä@¨h¿:_x0015_sÞ@È/_x001B_õÝ@_x001B__x0013_Ås*RÛ@0@¼z[Õ@VÂ1_Q×@_x001B_Z¤tIÉ@ËchÆôÖÛ@ã3UVØ@´äÖ_x0004_Ó±@_x0001__x0001__x0001__x0001__x0001_}Þ@_x0001__x0004_ÀµR¢ÂDÚ@J÷dü«×Ö@¶E(µ¬Û@_x000C_ ._x0012_øäÈ@Ð_x000D_°­'Ü@_x0001_Õ¿]÷Ú@_x0001__x0001__x0001__x0001__x0001_}Þ@_x0001__x0001__x0001__x0001__x0001_}Þ@_x0001__x0001__x0001__x0001__x0001_}Þ@_x0002_í «tÜ@æ_x001E_aHÁþÜ@RóßâRÚ@_x0001__x0001__x0001__x0001__x0001_}Þ@_x0001__x0001__x0001__x0001__x0001_}Þ@QÁïäÛ@?_x0001_8y¶Û@°xAfoÆÀ®8Ñ\Ý@´õTíwGÌ@_x0001_ÝÃ_x0003_¹¡@Ä&lt;Ê5_x0007_Ë@Ú®_x000C_'Í@NÆÐUµ¹À6r_x000E__x0007__x0001__x0016_Ð@_x0001__x0001__x0001__x0001__x0001_}Þ@öÐ¦CçÐ@_x0001__x0001__x0001__x0001__x0001_}Þ@éªùSfÙ@?ÕÚ[ÈÙ@_x0001__x0001__x0001__x0001__x0001_,ß@¬;º_x0012_º@J¸_x000D_ô_x0002__x0003_÷ÛÝ@Ä9M_x0013__x0003_¶Ì@Z[Ã_x0013_ºÚ@l¥µa·Ù@n×ïÉ$Ñ@¨¡F9Î@ëÁæeÙ@`5oáZÜ@D_x0019_ cÛ@_x0010_}BËÐÅÝ@@//Sº@@à©6Ó@Ó8ÍR_x000D_Û@æ4_x0013_J_x0008_ÐØ@3_x000D_e_x0018_Á@=~"/Î_x001C_Ú@_x000E_ã¢º6¯Õ@,.%FÜ@ ÜëUá@ð(ðÝ@l_x0001_ebÃÙ@_x0004_'_x0014_ç_x001A_g×@_x000C_0/|ÐGÙ@¤6¿!5ÖÊ@zg|_x0018_ÚkÒÀ!0¯/_x0010_Û@zi_3_x0005_[Ý@_x0002__x0002__x0002__x0002__x0002_,ß@¾	_x0003_wÛ@_x0002__x0002__x0002__x0002__x0002_,ß@_x0002_S·P%zÀô_x0011__x0005__x0002_Ù Ý@_x0001__x0002_ó9_x000B_ôñ¶Ú@fc=õØ@_x0001__x0001__x0001__x0001__x0001_,ß@B_x000D_¹_x0018_:Ü@$R!ÇðÞ@¼_x0003__x0010_vÔt½@p¾¹¶_x001E_e«À_x0019_ÈÏ_x0003_G»@r]"Úz"Ø@úLû._x0008_Ý@_x0001__x0001__x0001__x0001__x0001_,ß@tÐ_x001A_í-U×@$ð{z;Ô@ðöå	N_x000F_Ú@_x0014_ñi¤ âÒ@ìô¬_x0017_1dÉ@_x0001__x0001__x0001__x0001__x0001_,ß@d¯ÚPÙ@p¼6K=Ü@°0bú+ÀÇø'¯×@¸;Sñ@¸ÀZÞ}_x001E_FsØ@Qý0¼[_x0013_Ù@Hæ²_x000F_éHÆ@ 9(Ý_x0001_MÛ@¬£ô_x001F_HvÝ@87x_x0012_8Á@_x0001_â_x001E__Þ@,©ÜTb_x001A_Ø@wÖ½0qÙ@@K¾_x0001__x0002_GâÝ@f_x0004_''ïÝ@²$í°_x000C_Ù@*AôÝIÛ@_x0001__x0001__x0001__x0001__x0001_,ß@8a´÷_x0018_Ý@_x0001_ËüSàÜ@_x0001__x001E_¸s_x0018_DÅ@_x0001__x0001__x0001__x0001__x0001_,ß@å]²®Ò¦ÏÀª÷u_x0014_¹_x0016_Û@ª_x000D_ûæFÏÚ@:ÇÍÓÆÀV_x0018_¶Z_x0012_Õ@æjoJ_x0006_NØ@8à_x000E_=Å¢Ö@,iªG_x0013_Û@¦_x0019_JÏiqÓ@-_x0018__x000E__x001D__x0014_ÁÀtgâ%Ä@ÐH1­Î×@_x0014_Ì_Õ.×@_x0004__x0014_î#ó¦Ü@R'äÌ]Ñ@±_x001D_*¬¤Û@t[õì¤¹Æ@Â|ÚDÖ@`gP¹Þ@0Z3°åÜ@rüOE	NÚ@_x0011_[ßJÞ@ìqîõ(Ã@_x0007_	âµ_x000F_­_x000F_È@(â3o_x0003_ª@ºó¤Ù@A_x001C_Øä0ÈÁÀ_x000E_&lt;?*¹/Õ@ x~ë^óÝ@Ð²¾þ ÂÛ@ôwÁ_x0005__x0008_úÔÀ_x0007__x0007__x0007__x0007__x0007_,ß@õ_x000C_¾ýÝÙ@8Þ_x0013_&lt;=«@(ÎÐ=ÖÞ@R*Mæú:Ñ@ìø\×®¿Ç@P~7ÀùÉ@¸þ}_x0002_!À@LDaçyûÙ@$kSR{YÏ@_x0012_J´èÊ@èWK,ÓûË@ t2Ò`_x000B_Ü@_x0007__x0007__x0007__x0007__x0007_,ß@_x0010_ZÒ¦×Ú@Öl´¢cÚ@_x0007__x0007__x0007__x0007__x0007_,ß@_x0001_5&lt;f$0Ù@2~öStÔ@&lt;Ó1m_x0006_Í@¨_x001D_°óÚ_x0001_Õ@_x0007__x0007__x0007__x0007__x0007_,ß@\s·¥BÏÀ@ìÕZ_x0004__x0002__x0005_CÞ@à_x0018__x0004_÷wË@0Q¬_x000C_Û@3Q_x001A_ÂÞ@(¹C;Þ@v?ó&gt;êÙ@_x0001_),}wàØ@Ç_x0014_ _x0012_hÙ@_x0002__x0002__x0002__x0002__x0002_,ß@l¤ÙZ;aÇ@ä©~kbÈÞ@y`Tí_x001F_Û@ÿ_x000B_m_x0005_ @_x000C_¼Õp®ÔÑ@¦ _x0015_S^úÔ@à¬_x0005_[°$¯@_x0002__x0002__x0002__x0002__x0002_,ß@_x0002__x0002__x0002__x0002__x0002_,ß@_x0008_3ÁÆÀvÞ@øK§rZÌ@À0Á_x000D_ÍÝ@_x0018_ä_x0012_ü&amp;mÝ@â?¢ËÏÑÕ@(Àvì_x001D_Ì@J(8d_x001A_Û@`¾_x0001__x001D_Ó@mêÚhÑ@Èp¢+ñÜÓ@_x0010_ÙÙ_x000E_Ó@ÎmÊAçÜ@_x0003_2Ç/iËÛ@"×¾éÕÚ@_x0002__x0003__x0002__x0002__x0002__x0002__x0002_,ß@¸ _x001C_@&lt;UÔ@²Mðø_x000C__x000E_Ö@&lt;'QOÙ@_x0002__x0002__x0002__x0002__x0002_,ß@ú¾ù'VÖ@,_x000D_¹heÒ@¸1Û£¹ÒÔ@Üß_x0010_m´×Ø@B=_x0001_£Ô@ |"üU@À¸Í/¤THÜ@|lÕA_x000B_ÖÌ@_x000D_{cX_x0015_vÙ@'uÄÇ_x0017_%Ù@C]4³_x000B_©Ø@÷¤jôõÙ@&gt;5µÜJsÒ@_x001E_u|þ®_Ö@°¾Sh Ò@¬ù¢ù×@ð×_x001E_|®Ü@_x001D_ØÞ_x0004_ÁÙ@@2µàÃ@_x0002__x0002__x0002__x0002__x0002_,ß@ø³E&gt;aQÛ@q_x000C_©_x001C_åØ@Àg+Sù¥@_x0002__x0002__x0002__x0002__x0002_,ß@D3w¿&amp; Ý@¸ XMâºÀ_x0004__x001B_S_x0001__x0002__x0014_·Þ@¼?uc÷Ù@|£¥KÕ@_x0004__x000D_ßZ_x0005_dÇ@_x0018_à5:(±Ú@àýLNß}Ü@ºElÄKFÚ@&gt;Ï¨mCÝ@`g_x001E_ý»Ü@:#e;b¿Ð@_x0006_b¾KÚ@ðM _x0016_!_x0015_Ù@w&gt;oÜ@x%_x0007_~®Ý¤À:ZåT&lt;aÔ@àA8~D¹Ò@_x0001__x0001__x0001__x0001__x0001_,ß@_x0008_äT_x001D_Ù@_x0001__x0001__x0001__x0001__x0001_,ß@Üú¯ Ñ@¢%»|_ÏÛ@êS»B;Þ@js:±çvÑ@_x0001__x0001__x0001__x0001__x0001_,ß@êqÖþÞ@_x0001__x0001__x0001__x0001__x0001_,ß@_x0016_ø^í4Ý@ô]ÜzZº¹@0L×Ý@@Ãÿ_x0002__x0012__x001E_®@4_x0005__x001C_©qDÌ@¢Id¶Û'Ú@_x0001__x0003__x0001__x0001__x0001__x0001__x0001_,ß@Ìeé±_x0004__x0002_Ù@¬.µ(¡VÙ@2ç_x0014_=&lt;`Ù@_x0012_CiÔÊÑ@Úl_x0006_8?Ý@ î²_x001D_cÃ@°_x0007_©_x0001_«Ò@¾H¯+õcÙ@ð53_x0012_DL©ÀÀönfc¦Ø@pÌSDfÊ@_x0006_ö_x001A__x0016_YÝ@*Á½×'-ÄÀDq±ÌÝ@Fá_x001C_Ü@6òPñTÒ@PÍÄ\_x0011_©Ô@Z0_x001A__x000F_­°Ý@èô®Åñ°À_x0008__ß_x000E__x0003_Ñ@&lt;YcEÄ!ß@¢_x000C_Z÷]ÉÜ@â¸_x0001__x0010_ÜÙ@_x0001__x0001__x0001__x0001__x0001_,ß@Â_x0004_ÿ_x0001_Ú@Ô\ Ä&gt;ÈÔ@OVð_x001E_âÛ@_x0018_üõcÅ_x0005_Ö@&lt;f1¢_x0010_'Ó@)§[YÄ_x0018_Ú@2ò_x0016_¡_x0001__x0002_ìÀÒ@^Juî¥MÝ@Ò¿_ÔYÚ@ÛHW+_x0008_§Ù@_x0001__x0001__x0001__x0001__x0001_,ß@¾ç&gt;,_x0005_Ü@_x0011_ëT8bÚ@(¡_x001C_r:sÕ@¬u8êÐ_x0010_×@.:Þ¼éÖ@_x0007__x0014_²_x0012_|Ù@Þ\*H_x001E_Ù@©-^_x000B_·iÛ@_x0006_Ü_x0004_óíYÒ@Ü [_x001E_çÐÐ@Êä_x001E_¨´'ß@ú $fI&lt;×@Ô¯_x0018_=öÏ@BéHP_x0002_Ø@bôb^Þ¹Ý@ØG§è_7©@×à|9á×@qoØ¨ÒÚ@Æ;_x0007_ìÏÖ@R_x0004_ß\&amp;ýÙ@Vß#+üÛ@âûÆtÜÞ@F÷_x001D_HÖ@_x0001_Ðç^zQÝ@øÅÝµË@xyblj+Ü@PÅGGÒ@_x0001__x0003__x0001__x0001__x0001__x0001__x0001_,ß@_x0001__x0001__x0001__x0001__x0001_,ß@È¼ÊãÉ£ÀHÚqÁ)ÄØ@_x0010_Âùh@9Ò@_x0001__x0001__x0001__x0001__x0001_,ß@Nl_x0017_Q¯_x0004_×@íG½ñ¬Ù@_x0003_r%¿¹;Ø@$ý¡*Ä@µFdFÙ@,_x0008_§;¢_Ú@ø_x0002_úú¡Ï@BBI³ë,Þ@_x0001__x0001__x0001__x0001__x0001_,ß@¼/ÍÀH,²@Z!ö¨ÂWÕ@_x0001__x0001__x0001__x0001__x0001_,ß@è6?_x0018_µÝ@'_x0017_e®½èÙ@Ö²_x001E_ætiÓ@ß)àÈÅ@2_x0019_¹RßÌÀ_x0016___x000C_åïîØ@v«T_x000B_ß@_x0001__x0001__x0001__x0001__x0001_,ß@f\cìÔÂÜ@¾6üGlÖ@vB0l£Ü@ óà}cJÓ@_x0012_×Ç`_x0003_Á@D_x000C_º_x0001__x0002_´Ü@ò_x0019_^ÛªÓ@8U6A[aÜ@¨_x0010_ÿÒ28À@_x0001__x0001__x0001__x0001__x0001_,ß@ð_x001B_(Ç2oÕ@_x0001__x0001__x0001__x0001__x0001_,ß@_x0001__x0001__x0001__x0001__x0001_,ß@`Pëþý_x001B_Õ@(aN)Ô_x001C_µ@_x0001__x0001__x0001__x0001__x0001_,ß@|_x0015__x0015_ÐÇíÃ@äï´ÇTÛ@à _x000C_¤0_x0018_ß@_x0001__x0001__x0001__x0001__x0001_,ß@_x000C_íÒO¤×@¬U_x000B_Æ#àÏ@_x0001__x0001__x0001__x0001__x0001_,ß@_x0008_]-üjÉ@ f_x0015_¥æûÜ@ gHZ_x001A_ü¦@Øò_x001A_CÂØ@Éxy=0ÔÇÀÆÏÇØQ@×@}.õÑÝ@©Ã_x001B_Ý@ø\õy+_x000C_Ø@n_x000F_çÔ_x0001_Ú@ ÕÏ|IÐ@6&amp;½/E×@gjs6ÅÚ@"ò»Z®ìÑ@_x0001__x0002_Ê(àzß¹Ö@kzTÇ÷Ó@ì_x0006_î_x0013_Ü@Ðê·_x0012__x0001_.Õ@qs¿ÚdÝ@_x0001__x0001__x0001__x0001__x0001_,ß@´àöÁ.Ú@_x0001__x0001__x0001__x0001__x0001_,ß@_x0001__x0001__x0001__x0001__x0001_,ß@N_x001B_ïÿ|×@f_x000C_ûÑ]6Û@Ú_x0018_ÅcQÑ@ªª¯_x0004_QÙ@@µÙ60Û@0_x0014__x001A__x001E_ÑÛ@Ø®®ôòFÝ@ØTþmc1Ý@ï_x0002_öç_x001D_ Ü@ZXôÙ@×q0ã^êØ@íQc(²Ø@Yéy7_x001D_EÜ@àÕÿ4ØÜ@´ÉaqxìÕ@W©)cÜ=Ü@Æ_x0002__x0016_6Q?Ú@ÈÑ;ßZ_x0018_Ï@_x0005_»Ð|õØ@Ç1c¬8Ý@p`n¶÷Á@¬C´-ZØ@írÀ{_x0001__x0002_Ô_x001F_Ú@7_x0008_]__x0005_Þ@_x0002_EÑB¨Ú@Î÷«`lÚ@t¾-Mî¿@,üùµIDÔ@_x0001__x0001__x0001__x0001__x0001_,ß@_x0001__x0001__x0001__x0001__x0001_,ß@_x0001__x0001__x0001__x0001__x0001_,ß@Ý-¤î_x0017_Ú@QÛ³hoÙ@_x0002__x0011_Éo+öÞ@_x0010_ÌoòtÇÓ@_x0001__x0001__x0001__x0001__x0001_,ß@_x0001__x0001__x0001__x0001__x0001_,ß@_x0001__x0001__x0001__x0001__x0001_,ß@ÚÆ¶¢Û@¸h ÀÕ@úÀ	Z_x0012__x0017_Ü@`ðP_x001F_ÒÈ@P«àe_x0001_Ý@ÇpgÞ@ê£ø÷Û@èúÇ2w®§À_x0001__x0001__x0001__x0001__x0001_,ß@(1Üç¦Ï@,_x0010_5}_x0017_9Û@_x0016_a?Ö¤ñÜ@³2¨³Û@¼ÖDí´ÀZã²ÝºÙ@,Å_x001E_vÕÝ@_x0001__x0006__x0004_ø`Âé_x0001_Ð@%)Ý@0|_x001E_ÌeØ@3_x0017_mI©_x0017_Ù@6_x0004_ü@SsÜ@8õÆ	_U­ÀÖ&amp;QÚ_Ó@$¹ÃØÿÝ@¦	_x001C_Ç_x000C_¤Õ@6]=B¹:ÝÀ_x0001__x0001__x0001__x0001__x0001_,ß@T_x001F_îj¢sÁ@FÖ¢7ùØØ@_x0001__x0001__x0001__x0001__x0001_,ß@xJçÂBØ@l_x0003_?)$_x0019_¶@À~ÕBrßÞ@îJþÖÛ@za_x0005_bÄ@þ _x0006_ü)Ù@E{ö	c_x001B_Ù@_x001E_ï&amp;D=Ô@_x0004__x001C_ÿªÝ@N_x000C__x0011_ÝiWÐ@Ô*Q"®Æ´@_x0018_¶ÌqÌÝ§@_x0018_*PÝoú£@_x001A_¾É GªÛ@¸Ard´Þ@Ð³wî,Ü@ê[_x000B__x0002_&amp;µÜ@¸ ]_x0015__x0001__x0002_éÐ@_x0001__x0001__x0001__x0001__x0001_,ß@&gt; ó(&gt;Þ@`ï%å_x0011_7@_x0001__x0001__x0001__x0001__x0001_,ß@À¨~V_x0002_ÐÎ@69õ@ßxÙ@dåx_x001E_æÝ@åm_x0005_3"TÚ@x¹_x0006_·ÎþØ@þ_x001F_/îj Þ@BÄ0;ÌÒ@À_x000F_g¢%¤À_x0012_v6EÙ@T°Ãæ}&lt;¾@KöúyòÚ@2´_x001D__x0006_!Û@dêG-×gÅÀ_x000C_Õüª~_x001A_Þ@¼°¨ÚÔÓ@:Ó·	µÕ@ø«¯·ÖùÜ@_x0001__x0001__x0001__x0001__x0001_,ß@_x001D_çÑ_x0007__x0007_Ú@cp.´Ù@q\ÆíÙ@_x0018_¼Q_x0013_mñÛ@_x0001__x0001__x0001__x0001__x0001_,ß@éìFu£´Û@ð_x001A_ô4_x0004_Ý@_x0001__x0001__x0001__x0001__x0001_,ß@Î±ä÷ÞäÙ@_x0003__x0008_-j_x0019_5@¾Ù@_x0014_ì_x0004_Q4¿×@\e_x001F__x001F_£2Ñ@ _x0002_¢[=Û@_x0003__x0003__x0003__x0003__x0003_,ß@_x0014_7²ÇÞ@_x0003__x0003__x0003__x0003__x0003_,ß@6q}wÂqÛ@Þ[_x0001_ÿôÕ@_x0010_ýÇÀæÓ@¬{¾E×Ý@_x001E_vVq÷zÜ@ PUßÅëÜ@_x0003_î¶+¥"[À®òEÑÒ@_x0010_R|ûpÞ@_x0003__x0003__x0003__x0003__x0003_,ß@úMæy_x0013_sÐ@&lt;5¥Ì|_x000C_Ú@'=A²_x001C_Ö@n_x001F_$åìvÜ@hè&amp;âæ_x0007_Å@¢r_x0006_)iyÐ@P üÑ}Ú@1ûS_x001C_»Ù@ßúÎ#Ë@$X'®Ã@ÌÈ¢yÞ@öÌöÚõÜ@©A#9_x0005_yËÀpg¨_x0014_Àn_x0006__x001E__x0003__x0007_÷Ö@ø_x0007_±_x000F_GBË@°óþj&lt;ËÜ@_x0018__x0005_£ÍMÎ@_x0003__x0003__x0003__x0003__x0003_,ß@¼ª9cÆ@²Þ#}[×Û@Ä?Ó0²Ý@_x001C_Ì@ù_x0016_GÓ@_x001C_Æ7ã|Ú@lòD_x0018_ÓÖ@øh¶,ìÚ@Þ_x0007__x0004_¿|6ÉÀ@YX_x000C_½@_x0003_¼oMQ¿@ÛÌÆì_x001C_Û@_x0001_ù6I$Û@*÷xÓv5Ù@4^_x0014_cBÐ¶@_x0003_¨_x0006_øØ¹ÀNÃÑòæ*Û@_x000C_TãüÛÍ@_x0003__x0003__x0003__x0003__x0003_,ß@æîþäÐÛ@d¾ICü_x0014_ß@ì_x0006_«í·QÈ@ä 1®çÍØ@_x0003__x0003__x0003__x0003__x0003_,ß@\S_x0002_®_x0010_þÑ@PÃ¼ñ®À_x000B_ìÔU!JÚ@ 0u_x0008_òW¶À_x0001__x0002__x0001__x0001__x0001__x0001__x0001_,ß@$åc&lt;1(Ô@_x0001__x0001__x0001__x0001__x0001_,ß@ûý_x000B_½&lt;+Ú@`±X¿¡Þ@8£^¬_x0003_Î@_x0001__x0001__x0001__x0001__x0001_,ß@×|K7ÈLÙ@_x0001__x0001__x0001__x0001__x0001_,ß@øZ1y_x001D__x0001_¼@,_x0003_fà¯_x0004_Û@_x0001__x0001__x0001__x0001__x0001_,ß@âí_x0005__x0011_ü,Ù@­À_x000E_4ÕØ@_x001E_ñÒ]AÙ@lIÉ@!øÕ@¶ÛêÚ)Û@Úe_x0004_Ý@_x0004_pT¹òrÂ@xüuÎId¾@qHsgß×@_x0001_¼G¯îØ@_x0008_.?·â¸¬@xòlCmÜ@%ØjZæØ@î=Y¨Ø]Ù@ÛhW'ªáÚ@_x0001__x0001__x0001__x0001__x0001_,ß@:Ì_x0004_ÙÔ@A(nÏ_x001F_4Ü@hµÿ_x0014_@_x0010_Ò@êEZ_x0001__x0004_¬-Ò@xFt¿34Å@ _x0011_Ã«Û@_x0012_1c!PÜ@°£ÊF_x0018_¸Ä@L¢Fº?Ü@Ü,`®¯Ñ@jîV1£uÖ@-^_x0019_åú_x0013_Ú@_x0001_£+ìúvÀ_x0002_DéOýÓ@Ìñ_x0008_Ç$Ý@ô`xLÒÖ@ñÚÕÕe5Ú@ìÙ^RÌÙ@"_x0003_OÓ¥À@º_x0015_Á_x0017_"¿Ñ@0xÕ8_x0013_x¢ÀXÚ_x001D_S=·±@ø@}_x000F_ÉÉ@_6\)[*Ú@H:¢)&gt;àÕ@¨NÏâ_x0006_xÚ@Ú(¦3Þ@ [§$¨ÜÔ@_x0016_ ÎÈØ@@_x001E_Ã_x001F_ÝåÞ@hI_x000C_9NÖ@à%eÐXÚ@hY±Ò_x000B_Ó@_x0008_]&gt;8AõÐ@Ä_x0008_ÌìÔªÙ@_x0002__x0004__x0007_p@Ã.£Ù@rÃ4-\lÔ@"ÂÀÊJÂ@_x0002__x0002__x0002__x0002__x0002_,ß@_x0002_©ò³?h@_x0014_=ö}éÚ@Dñy_x0002_©Ñ@Üþ2ä_x001A_~Ì@_x0002__x0002__x0002__x0002__x0002_,ß@gÈÖÐ@_x0002__x0002__x0002__x0002__x0002_,ß@5|al,Ù@_x0002_ M¯î_x0015_@HSÔíMeÛ@_x0002__x0002__x0002__x0002__x0002_,ß@_x0002__x0002__x0002__x0002__x0002_,ß@ÐÜæïöîÝ@vú!Ô»_x0014_Ý@M\ò_x0001_Û@_x000E__x0019_ªùÒ@[¾â¬V®ÂÀ6t_x0004__x001C_ºöÛ@¼6#÷v¿@ô~WxZÑ@Tk_x0003_ÕGÍ@}¨^&amp;ÏÛ@x¬_x000E_õ`ìÍ@ÔlX_x000E_{ÀÝ@Ð'ÑgãÍ@o_x0007_«UøÔÛ@f?÷Õ¯Á@t_x0004_±Ö_x0001__x0002_;_x0001_»@véXè,Ý@õ;J±Ù@¤3_@Â×@ðKRè¼Û@Î©JÕ@üfS|©_x0018_´@_x001A_HêPKðÙ@)CëéÔ@_x0015_ALÙ@Hèe1¹Ï@_x0001__x0001__x0001__x0001__x0001_,ß@Î}FÑ|Û@õ@Ô_x000F_­&gt;Ù@kb¿M·ÖÙ@_x0001__x0001__x0001__x0001__x0001_,ß@`\_x0014_¤uÌÞ@¸{qê­µÚ@_x0001_¼[9L_x001D_}@_x0001__x0001__x0001__x0001__x0001_,ß@²f_x0015_RXÛ@U^Æy}Àz_x0018_2"_x0004__x0008_Ô@_x0016__x000C_|oÇ_x0004_Ú@à°TÜö@ZSùæWó×@ô%ù_x0004__x000D_Ð@_x0001__x0001__x0001__x0001__x0001_,ß@_x0013_ÈLä @_x0001__x0001__x0001__x0001__x0001_,ß@_x001E__x0013_N¨ìÞ@uæa×£Û@_x0001__x0004__x0018_ÕË_x000E__x0010_Í@P§¢¡È@|X^wç½»@_x0001__x0001__x0001__x0001__x0001_,ß@$/¢g@Ð@H_x001E_ØlÆ_x0014_Î@_x0010_üÝyîÀx_x0003_íÛ@ó_x0019_Ö®õÚ@_x0001__x0001__x0001__x0001__x0001_,ß@_x0001__x0001__x0001__x0001__x0001_,ß@i¨_x000C__x0014_ÕÇÛ@rí_x0008_ÁÖ@°!pã	kÛ@à*|³DÕ@_x001C_çKÒ_x000F_OÞ@øñ_x0010_Ü@ÊÕtîÄ4Þ@^|Ì_Þ@Ôû ZÍ_x000B_Ý@Lg¹td&amp;Ð@^í¦÷¿wÛ@n_ø_x0013_3Ü@ì(ÿSúû¾@_x0001__x0001__x0001__x0001__x0001_,ß@v?N_x0012_Ñ@è©¥§vÆ@ØñË_x0004_mÆ@¼_x0014_ª_x000B_bmÍ@X÷EM®hÏ@_x0010_o³¦Å@,_x0002_8W_x0001__x0002_:È°@ä_x0002_fï_x0019_,Ø@@°]_x0001_{Ð@yh_x001A__x000C_µØ@:n`Ý_x0010_Þ@_x0001__x0001__x0001__x0001__x0001_,ß@°}_x0006_ö_x001C_p¼@_x0001__x0001__x0001__x0001__x0001_,ß@v~NHfªÛ@_x0001__x0001__x0001__x0001__x0001_,ß@_x0001__x0001__x0001__x0001__x0001_,ß@úxä"\Õ@ô_x000C__x0011_²u²@_x0001_JºT_x001D__x000F_±@ JÈ¨C@¨R-ÈøÚ@¨_x0001__x0008_n¤@4ò6Æ*dÅ@:Èí_x001E_Ö:Ù@&amp;ÐÁ_x0019_s_x0010_Ü@ØaÄ_x0001_îÔ@	D|RÙ@Vky²ÎxÔ@Ö\ÉÁÚ@bV¼A__x000B_Ò@T_x001A_øÙôÊØ@_x0001__x0001__x0001__x0001__x0001_,ß@â_x0010_§ _x0016_2Ú@_x0001__x0001__x0001__x0001__x0001_,ß@hþK_x000D_,Ð@h_x0003_Î_x001C_©¼Í@_x0001__x0001__x0001__x0001__x0001_,ß@_x0005__x0007__x0005__x0005__x0005__x0005__x0005_,ß@3_x001C_&gt;_x000B_ôUÜ@_x0004_Þtnª¼Ê@_x0005__x0005__x0005__x0005__x0005_,ß@X}ÕÀÿ_x0014_Þ@*jÅÙ@-~xºÅ@&lt;¾©_x000F_æÚ@_x0005__x0005__x0005__x0005__x0005_,ß@¬_x0003_MÐ±Àt4°_x000F_RLÚ@üäßw/úÈ@_x0016__x0004_w_x0005_Ü@_x000E_Üíä.HÛ@þ_x001C_«g«¡Ù@ÝWÞ@¼_x000E_Ù@#_x0015_¸ñ­Ø@_x0002__x0010_t¹'Ù@_x0005__x0005__x0005__x0005__x0005_,ß@E%ìJÜ@Ì±a¶+9Ó@ú_x0005_a{Ö_x0008_Ù@`¬RQ_x0019__x0006_À6ÌÍQ_x000D_Þ@|_x0011__x0001__x0005_=Ã@_x0005_¤è_x001B__x000C_¿Õ@ä\-?¹eË@ô_x0006_cä9*Ï@_x0010_9ò_x0012_¿ÙÇ@_x0006_p&lt;uýØ@çÔVýg·Ø@ðù¦_x000C__x0002__x0003__x0017_×@3_x0015_µ_x001E_]Û@¿¼¦8Ó_x0004_Ù@lO_x0001_Æ´À\òþcêÆ@^]¶³^Ü@Á_ü^£Ú@_x0002__x0002__x0002__x0002__x0002_,ß@&lt;ú{FqÎ@bÙãÙKÙ@l_x001F_?«ówØ@0ãð*Þ@_x0002__x0002__x0002__x0002__x0002_,ß@Þï_x0006_mÞ@_x0002__x0002__x0002__x0002__x0002_,ß@^±vÍ&lt;_x0002_Ø@¼ÑÏ0_x0015_¤Í@@-óg¹@_x001C_îOÝØ@ºí§~ÁìÝ@_x0018__x0016_véYÖ@ÿü~~GÌ@yk_x001A_ÂúØ@4ØY­Ú@ÈÝæù÷_x001F_Ô@{ÔdÜ@$&amp;87&amp;Þ@_x0002__x0002__x0002__x0002__x0002_,ß@_x0002__x0002__x0002__x0002__x0002_,ß@_x0016_pÕ#ëÛ@FA¿ÐàÜ@Üpô_x0014_Ô@_x0001__x0002_ëNlmÙ@_x0008_v'©_x0006_õÊ@_x0001_i»\¬Ò@è9rAWÞ@ø_x0013__x0006_¦Ò^¸@ºÝ_x0010_£VÑÙ@ß´ RÚ@¤º¾&amp;WÍ@_x0004_ìm__~Ý@Ì_x0007_¡½_x0013_ÏÁ@ø§Ýt63Ê@ØóóÇ_x0017_4Û@àr«_x001E_Ê@_x0010_±d_x000F_Ó@ÊÂ\_x001D_ôØ@À9j§Ô¿Ü@~²×8_x0006_[Ù@_x0001__x0001__x0001__x0001__x0001_,ß@¬ ¹º¿À _x0013_vÌ_x0002_ÕÚ@Igiº¹Ø@e*MjÜ@]_x0006_Ä[?Û@R¸¡¨Þ@p~_x0019__x0015_Z«@vìíèUËÚ@TßUzåä³@xdúÔª÷Ý@yí9sÚ@ðº_x000D_Û_oÝ@Ð_x001D_¹ítyµ@t·?_x0002__x0003_ÚÜ@&lt;_x0002_=ó_x0008_ûÂ@Ï\V+­Ø@7Ð_x001F_áêBÚ@ÛÁï*Ú"Ù@JG_x0010_ÁÒ@Zu$\«Ð@&lt;x5¥K¿Û@ªd§ºI&amp;Â@N_x000D__x000D__x001C_æÛ@_x0018_gP'K&gt;¢@_x000C_ÊepÚ]Ð@àé\ö_x001A_¬@É*_x000D_­:9Ú@h`ÛãZ¾À¤\X#ÿÉ@&gt;÷;º^×@LVØÈ©eÚ@Ð*1Ñ¼@È;©o[Þ@ ÍÒ¶Nç@Tb´_x0001__x0012_Ý@_x0002__x0002__x0002__x0002__x0002_,ß@ÔÂgéÛ@_x000E_V¢¡ÞÚ@f_x0013_øË¿Ø@×_x0002_¤ô´Þ@&lt;_x0003_AÉ5È@`JjæÆÚ@£|ÂhôÚ@_x000C_Fæ_x0015_#×@®È¾µpßÑ@_x0004__x0006_Ö_x0007_Õî{Ó@$t_x001F_F²È@r_x001D__x0015_îáÛ@må_x0012__x001B_c°Û@_x0004__x0004__x0004__x0004__x0004_,ß@_x0008__x0005_lHATÞ@Ô¡PàÀ@n_x000C_I'×@EuN%9Ù@`Ò¤;9É@Í&gt;_x0003_ke$Ú@ò^LdãÙ@_x0003_Í¨_x0010__x000B_ÏÙ@_x0004__x0004__x0004__x0004__x0004_,ß@¶&amp;_x0018_U_x001C_Õ@_x0018__x000E_:_x0001_%_x0010_É@|-lß_x000F_ß@v¥zÐ=Ú@Æfõö°¸@j°_x0015_±_x0018_Ú@ÚØ_x0011_PQÜ@_x001C_*%ß_x0013_ÊÄ@ÈwºTéòÒ@_x0004__x0004__x0004__x0004__x0004_,ß@s¹_x000F_4¥ Ú@î _x0006__x001C_ôØ@ |_ði_x0002_Þ@_x0002_´ðUÛÐ@jïõª-Ö@8]z_x001D_¯Þ@ôQ0çþÅ@kSÄq_x0001__x0002_ò½Ú@_x0008_¹`w_x001A_;È@HWsû@jÝ@ØtR5­Î@ëSNÁ¡Û@7I]íÚ@ø_x0003_ß¨_x000F_³@\Êb_x001D_ËÔÃ@X]ô$zþÛ@ÿLÆ«Ø@t_x001D__x001D__x001C_¨Ü@_x0001__x0001__x0001__x0001__x0001_,ß@_x0001_2_x0017_kÃ¹½@P_x0008_ú_x001B_1î·@_x0001__x0001__x0001__x0001__x0001_,ß@&lt;*n»r³@_x001C_þN6VêÌ@_x0002_ùá½_x001E_Ó@v´[=Æ_x0005_ß@_x001C_Õs·@4£|+Æ@@¾9_x001E_t_x001F_°@XìkVÊ³Àl2?k_x0018_Ç@Jf±­Ä»Ó@_x0014_0£ï'Ü@ptð­(·@\_x001A_'_x000E_PÙ@ÀíFÎ@_x0018_qÉ`,.Ç@\_x0007_Ò1¥aÝ@&amp;KÌ0§nÛ@_x0005__x0011__x0010_Ú~|bÚ@¢_x0007__x001D_J\Ú@ÛüéöI¹Û@Pí_x001F_0_x000B_·Ü@¤+]îÇ¦Â@Ð_x0007_r´_x000E_^@~_x000D_Ó"iÚ@Ø*É@:l×@_x0005_©_x0004_¡NPÊ@¼cbwÀ@_x0005__x0005__x0005__x0005__x0005_,ß@_x0008_ãÝ_x0006_°Ü@$;¸w¯_x000B_Ú@a×]G&gt;×Ù@fÅ_x0002_ü_x000F_Ü@*Ñ×Ý_x0003_Ñ@_x0005__x0005__x0005__x0005__x0005_,ß@½tÎ%	Û@ÿ¦VqªÚ@UÕú6¤ZÛ@_x000C__x001F_MÕ&gt;Ä@@62_x0014_¾Ý@ö³cÃøÿÚ@_x0005__x0005__x0005__x0005__x0005_,ß@¤l/7³ÛÚ@îqJêüÚ@_x0005__x0005__x0005__x0005__x0005_,ß@,¿ÍÚ_x0004_¶@\Â2__x0001_Ï@_x000C_ÔBp_x0016_Ü@Ï¥_x001C_Ñ@_x0018_%Ëå_x0001__x0003_íÞ@Þ&gt;(ÝÒ@°ÏëOZrÚ@_x0001__x0001__x0001__x0001__x0001_,ß@`_x0005_&amp;_ùyÝ@øHO#Ë@_x0019_võÞÖ@ø_x001A_Î_x0001_¹@oôÏ77Ø@_x0001__x0001__x0001__x0001__x0001_,ß@_x0001__x0001__x0001__x0001__x0001_,ß@_x0003__x000C_(Ï~_x0008_Ü@_x0003_õ(oÚ@T_x0013_#_x0002_ËÂ@¨h¿:_x0015_¾Þ@È/_x001B_õÖÝ@_x001B__x0013_Ås*Û@0@¼ú¸Ô@VÂ1__x0017_¯Ö@_x001B_Z¤t_x0004_È@ËchÆô!Ü@ã3U¡Ø@hÉ_x0011_­	®@_x0001__x0001__x0001__x0001__x0001_,ß@ÀµR¢ÂÚ@J÷dü+5Ö@¶E(µ¬àÛ@_x000C_ ._x0012_øÇ@Ð_x000D_°­'ÏÜ@_x0001_Õ¿]BÛ@_x0001__x0001__x0001__x0001__x0001_,ß@_x0001__x0001__x0001__x0001__x0001_,ß@_x0003__x0006__x0003__x0003__x0003__x0003__x0003_,ß@_x0002_í «tÒÜ@æ_x001E_aHÁIÝ@RóßâÚ@_x0003__x0003__x0003__x0003__x0003_,ß@_x0003__x0003__x0003__x0003__x0003_,ß@QÁïäÜÛ@?_x0003_8y_x0001_Ü@X¼ ³7÷ À®8Ñ§Ý@´õTíw_x0002_Ë@_x0003_º9_x0007_J@Ä&lt;Ê5ÂÉ@Ú®_x000C_âË@NÆÐUµ_x000F_¼Àlä_x001C__x000E__x0003_çÎ@_x0003__x0003__x0003__x0003__x0003_,ß@öÐ¦ÃDÐ@_x0003__x0003__x0003__x0003__x0003_,ß@éªùS±Ù@?ÕÚ[_x0013_Ú@_x0003__x0003__x0003__x0003__x0003_Ûß@¬;º_x0012__x0004_¸@J¸_x000D_ô÷&amp;Þ@Ä9M_x0013__x0006_qË@Z[Ã_x0013__x0005_Û@l¥µa_x0002_Ú@n×ïÉ¤öÐ@¨¡F9MÍ@ëÁæ°Ù@`5oá¥Ü@D_x0019__x0002__x0006_ ®Û@_x0010_}BËÐ_x0010_Þ@@//É·@@à©¶üÒ@Ó8ÍR_x000D_æÛ@Ò_x0002_ú_x001B_©Ø@3_x000D_e_x0018_&lt;À@=~"/ÎgÚ@_x000E_ã¢º¶_x000C_Õ@,.%FÝÜ@@¹×_x0001_«r@ð(ðÏÝ@l_x0001_eb_x000E_Ú@_x0004_'_x0014_çÄÖ@_x000C_0/|ÐÙ@¤6¿!5É@zg|_x0018_Z_x000E_ÓÀ!0¯/[Û@zi_3_x0005_¦Ý@_x0002__x0002__x0002__x0002__x0002_Ûß@¾	_x0006_ÂÛ@_x0002__x0002__x0002__x0002__x0002_Ûß@@áÔ-T±Àô_x0011__x0005__x0002_ÙëÝ@ó9_x000B_ôñ_x0001_Û@fc=uè×@_x0002__x0002__x0002__x0002__x0002_Ûß@B_x000D_¹_x0018_Ü@$R!Ç;ß@¼_x0003__x0010_vÔêº@8ß\[&lt;°À_x0019_ÈÏ_x0003_½¸@_x0001__x0002_r]"Úú×@úLû.SÝ@_x0001__x0001__x0001__x0001__x0001_Ûß@tÐ_x001A_í­²Ö@$ð{z»åÓ@ðöå	NZÚ@_x0014_ñi¤ ?Ò@ìô¬_x0017_1_x001F_È@_x0001__x0001__x0001__x0001__x0001_Ûß@d¯ÚPéÙ@p¼6K=êÜ@°0bú+«ÀÇø'_x001F__x000D_×@¸;SñÊºÀZÞ}_x001E_ÆÐ×@Qý0¼[^Ù@Hæ²_x000F_é_x0003_Å@ 9(Ý_x0001_Û@¬£ô_x001F_HÁÝ@pnð8%æ¿@_x0001_â_x001E_ªÞ@,©ÜTâw×@wÖ½0¼Ù@@K¾G-Þ@f_x0004_''ïÛÝ@²$í°WÙ@*AôÝÛ@_x0001__x0001__x0001__x0001__x0001_Ûß@8a´÷cÝ@_x0001_ËüS+Ý@_x0001__x001E_¸s_x0018_ÿÃ@_x0001__x0001__x0001__x0001__x0001__x0002__x0001_Ûß@ò.YWéuÐÀª÷u_x0014_¹aÛ@ª_x000D_ûæF_x001A_Û@:ÇÍ_x0018_ÈÀV_x0018_¶ÚoÔ@æjoJ«×@8à_x000E_=E_x0001_Ö@,iªG^Û@¦_x0019_JÏéÎÒ@-_x0018__x000E__x001D_YÂÀtgâ%IÃ@ÐH1­_x0011_,×@_x0014_Ì_UÖ@_x0004__x0014_î#óñÜ@R'äL»Ð@±_x001D_*¬ïÛ@t[õì¤tÅ@Â|Ú_x000E_¢Õ@_x0001_;ÊuT@0Z3°0Ý@süOE	Ú@_x0011_[ßÞ@ìqîõãÁ@âµ_x000F_­ÊÆ@(â3oï¤@ºó¤×Ù@A_x001C_Øä0_x000D_ÃÀ_x000E_&lt;?*9Ô@ x~ë^&gt;Þ@Ð²¾þ _x000D_Ü@ôwÁ_x0005_ÕÀ_x0002__x0003__x0002__x0002__x0002__x0002__x0002_Ûß@õ_x000C_¾ý(Ú@8Þ_x0013_&lt;)¦@(ÎÐ=!ß@R*MæzÐ@ìø\×®zÆ@P~7ÀùGÈ@pýû_x0004__x0008_¹½@LDaçyFÚ@$kSR{_x0014_Î@_x0012_J´èBÉ@èWK,Ó¶Ê@ t2Ò`VÜ@_x0002__x0002__x0002__x0002__x0002_Ûß@_x0010_ZÒ¦"Û@Öl´¢càÚ@_x0002__x0002__x0002__x0002__x0002_Ûß@_x0001_5&lt;f${Ù@2~öÓÑÓ@&lt;Ó1mÁË@¨_x001D_°óZ_Ô@_x0002__x0002__x0002__x0002__x0002_Ûß@¸ænK_x0014_¿@ìÕZ_x0004_Þ@à_x0018__x0004_÷2Ê@0Q¬WÛ@3Q_x001A__x000D_ß@(¹CÞ@v?ó&gt;5Ú@d_x0003_uFàØ@Ç_x0014_ _x0012_³Ù@_x0002__x0002__x0002__x0002__x0002__x0004__x0002_Ûß@l¤ÙZ;_x001C_Æ@ä©~kb_x0013_ß@y`TíjÛ@0ÿ_x0017_Ú_x0014__x0012_@_x000C_¼Õp.2Ñ@¦ _x0015_SÞWÔ@à¬_x0004_[°_x0010_ª@_x0002__x0002__x0002__x0002__x0002_Ûß@®â_x0018_;6ß@_x0008_3ÁÆÀÁÞ@øK§rZRË@À0Á_x000D__x0018_Þ@_x0018_ä_x0012_ü&amp;¸Ý@â?¢ËO/Õ@(ÀvìØÊ@J(8deÛ@`¾_x0001_çÒ@mêZÆÐ@Èp¢+q:Ó@_x0010_ÙYlÒ@ÎmÊA2Ý@_x0003_2Ç/i_x0016_Ü@"×¾éÕÎÚ@_x0002__x0002__x0002__x0002__x0002_Ûß@¸ _x001C_@¼²Ó@²MðøkÕ@&lt;'QOÊÙ@_x0002__x0002__x0002__x0002__x0002_Ûß@ú¾ù'ÖîÕ@,_x000D_¹èÂÑ@¸1Û£90Ô@_x0003__x0006_ó_x0018_ð_x0003_ÃØ@B=_x0003_Ô@P&gt;_x0011_þ*ÈÀ¸Í/¤TÜ@|lÕA_x000B_Ë@_x000D_{cX_x0015_ÁÙ@'uÄÇ_x0017_pÙ@ÄºÐ|%Ø@÷¤jô@Ú@&gt;5µÜÊÐÑ@_x001E_u|þ.½Õ@°¾Sh	~Ñ@¬ù¢yûÖ@ð×_x001E_|ùÜ@_x001D_ØÞ_x0004__x000C_Ú@@2µà:Â@¬3"_x0001_]Óß@ø³E&gt;aÛ@pÿº@ðØ@Àg+Sù~ @_x0003__x0003__x0003__x0003__x0003_Ûß@D3w¿&amp;kÝ@¸ XMâ_x001C_½À_x0004__x001B_S_x0014__x0002_ß@¼?ucBÚ@|£¥_x0010_©Ô@_x0004__x000D_ßZ_x0005__x001F_Æ@_x0018_à5:(üÚ@àýLNßÈÜ@ºElÄKÚ@&gt;Ï¨mÝ@`g_x001E__x0001__x0002_ý_x0006_Ý@:#e;â_x001C_Ð@_x0006_b¾KåÚ@ðM _x0016_!`Ù@w&gt;ºÜ@x%_x0007_~®ñ©À:ZåT¼¾Ó@àA8~Ä_x0016_Ò@_x0001__x0001__x0001__x0001__x0001_Ûß@_x0008_äT_x001D_àÙ@_x0001__x0001__x0001__x0001__x0001_Ûß@Üú¯_x0008_~Ð@¢%»|__x001A_Ü@êS»B;ÔÞ@js:±gÔÐ@_x0001__x0001__x0001__x0001__x0001_Ûß@êqÖIß@_x0001__x0001__x0001__x0001__x0001_Ûß@_x0016_ø^íÝ@ô]ÜzZ0·@0L×ÝÝ@@Ãÿ_x0002__x0012__x0002_©@4_x0005__x001C_©qÿÊ@¢Id¶ÛrÚ@_x0001__x0001__x0001__x0001__x0001_Ûß@Ìeé±_x0004_MÙ@¬.µ(¡¡Ù@2ç_x0014_=&lt;«Ù@_x0012_CiÔ_x001D_(Ñ@Úl_x0006_8Ý@ î²_x001D__x001E_Â@°_x0007_©_x0001_+ûÑ@_x0001__x0002_¾H¯+õ®Ù@ð53_x0012_D`®ÀÆ¶y_x001C_Ø@pÌSD!É@_x0006_ö_x001A__x0016_¤Ý@*Á½×'rÅÀDq±_x0017_Þ@FágÜ@6òPq²Ñ@PÍÄ\_x0006_Ô@Z0_x001A__x000F_­ûÝ@èô®Å{³À_x0008__ßgÐ@&lt;YcEÄlß@¢_x000C_Z÷]_x0014_Ý@â¸_x0001__x0010_'Ú@_x0001__x0001__x0001__x0001__x0001_Ûß@Â_x0004_ÿKÚ@Ô\ Ä¾%Ô@OVð_x001E_âßÛ@_x0018_üõcEcÕ@&lt;f1¢Ò@)§[YÄcÚ@2ò_x0016_¡l_x001E_Ò@^Juî¥Ý@Ò¿_ÔYÌÚ@ÛHW+_x0008_òÙ@_x0001__x0001__x0001__x0001__x0001_Ûß@¾ç&gt;,_x0005_ØÜ@_x0011_ëT8­Ú@(¡_x001C_rºÐÔ@¬u8ê_x0001__x0002_PnÖ@.:Þ&lt;GÖ@_x0007__x0014_²_x0012_ÇÙ@Þ\*HiÙ@©-^_x000B_·´Û@_x0006_Ü_x0004_óm·Ñ@Ü [_x001E_g.Ð@Êä_x001E_¨´rß@ú $fÉÖ@Ô¯_x0018_=±Î@BéHÐg×@bôb^Þ_x0004_Þ@ØG§è_#¤@×à|¹&gt;×@qoØ¨_x001D_Û@Æ;_x0007_ìOïÕ@R_x0004_ß\&amp;HÚ@Vß#+GÜ@âûÆt'ß@F÷_x001D_H_x0001_âÕ@_x0001_Ðç^zÝ@øÅÝpÊ@xybljvÜ@PÅG_x000D_¥Ñ@_x0001__x0001__x0001__x0001__x0001_Ûß@_x0001__x0001__x0001__x0001__x0001_Ûß@È¼ÊãÝ¨À´@àì_x000C_Ø@_x0010_ÂùhÀÑ@_x0001__x0001__x0001__x0001__x0001_Ûß@Nl_x0017_Q/bÖ@íG½ñ÷Ù@_x0001__x0003__x0003_r%¿9×@$ý¡åÂ@µFdFÑÙ@,_x0008_§;¢ªÚ@ø_x0002_úú¡IÎ@BBI³ëwÞ@_x0001__x0001__x0001__x0001__x0001_Ûß@x_D¯@Z!ö¨BµÔ@_x0001__x0001__x0001__x0001__x0001_Ûß@è6?_x0018__x0001_Þ@'_x0017_e®½3Ú@Ö²_x001E_æôÆÒ@ß)àÄ@2_x0019_¹R$ÎÀèÀ	¥i_x0011_Ù@v«TVß@_x0001__x0001__x0001__x0001__x0001_Ûß@f\cìÔ_x000D_Ý@¾6üG_x001F_ÊÕ@vB0lîÜ@ óà}ã§Ò@$®3Á¿@D_x000C_º´ÓÜ@ò_x0019_^[_x0008_Ó@8U6A[¬Ü@P!þ¥eæ½@_x0001__x0001__x0001__x0001__x0001_Ûß@ð_x001B_(Ç²ÌÔ@_x0001__x0001__x0001__x0001__x0001_Ûß@_x0001__x0001__x0001__x0001__x0001_Ûß@`Pëþ_x0002__x0003_}yÔ@(aN)Ô²@r_x0002_²lR´ß@|_x0015__x0015_ÐÇ¨Â@äï´ÇÛ@à _x000C_¤0cß@_x0002__x0002__x0002__x0002__x0002_Ûß@_x000C_íÒÏ_x0001_×@¬U_x000B_Æ#Î@_x0002__x0002__x0002__x0002__x0002_Ûß@_x0008_]-ü%È@ f_x0015_¥æFÝ@ gHZ_x001A_è¡@_x0004_óz¢zØ@Éxy=0_x0019_ÉÀÆÏÇØÑÖ@}.õ_x001C_Þ@©ÃfÝ@ø\õy«i×@n_x000F_çÔ_x0002_ÖÚ@@ªùÙÏ@6&amp;½/ÅíÖ@gjs6_x0010_Û@"ò»Z.JÑ@Ê(àz__x0017_Ö@kzTGUÓ@ì_x0006_î_x0013_ÌÜ@Ðê·_x0012_Ô@qs¿Ú¯Ý@_x0002__x0002__x0002__x0002__x0002_Ûß@´àöÁyÚ@_x0002__x0002__x0002__x0002__x0002_Ûß@_x0001__x0003_¨_x0016_º®£ß@N_x001B_ïÚÖ@f_x000C_ûÑ]Û@Ú_x0018_Åã®Ð@ªª¯_x0004_QÝÙ@@µÙ6{Û@0_x0014__x001A__x001E_ÑÒÛ@Ø®®ôòÝ@ØTþmc|Ý@ï_x0003_öç_x001D_kÜ@ZXôÍÙ@4Ã&gt;_x0001__x0002_Ù@4öOHDØ@Yéy7_x001D_Ü@àÕÿ4#Ý@´ÉaqøIÕ@W©)cÜÜ@Æ_x0003__x0016_6QÚ@ÈÑ;ßZÓÍ@2w@¥Ç'Ù@Ç1c¬Ý@p`n¶²À@¬C´­·×@írÀ{ÔjÚ@7_x0008_]_PÞ@_x0003_EÑBóÚ@Î÷«`·Ú@t¾-Md½@,üùµÉ¡Ó@_x0001__x0001__x0001__x0001__x0001_Ûß@_x0001__x0001__x0001__x0001__x0001_Ûß@Üh_x0010__x0001__x0002_¹Ãß@Ý-¤îbÚ@QÛ³hºÙ@_x0002__x0011_Éo+Aß@_x0010_Ìoòô$Ó@_x0001__x0001__x0001__x0001__x0001_Ûß@_x0001__x0001__x0001__x0001__x0001_Ûß@x_x000D__x0013__x0013_­ß@ÚÆ¶¢ÜÛ@¸h _x001E_Õ@úÀ	Z_x0012_bÜ@`ðP_x001F_Ç@P«àeKÝ@Çp²Þ@ê£øBÜ@èúÇ2wÂ¬À_x0001__x0001__x0001__x0001__x0001_Ûß@(1ÜçaÎ@,_x0010_5}_x0017_Û@_x0016_a?Ö¤&lt;Ý@³2¨þÛ@¼ÖDw·ÀZã²Ý_x0005_Ú@,Å_x001E_vÕËÝ@_x0008_ðÁÓ¼Î@%tÝ@0|_x001E_LÃ×@3_x0017_mI©bÙ@6_x0004_ü@S¾Ü@zã¯4±ÀÖ&amp;QZ½Ò@$¹ÃØJÞ@_x0006__x0007_¦	_x001C_Ç_x0001_Õ@6]=B9ÝÝÀ_x0006__x0006__x0006__x0006__x0006_Ûß@T_x001F_îj¢.À@,Å_x001B_IÇØ@_x0006__x0006__x0006__x0006__x0006_Ûß@xJçB ×@l_x0003_?)$³@À~ÕBr*ß@îJþÖÊÛ@za_x0005__x001D_Ã@þ _x0007_ütÙ@E{ö	cfÙ@_x001E_ï&amp;ÄÓ@_x0004__x001C_ÿõÝ@_x0018_"ºÓiÏ@Ô*Q"®&lt;²@_x0018_¶ÌqÌÉ¢@0T ºßÌ@_x001A_¾É GõÛ@¸Ard´ÞÞ@Ð³wîwÜ@ê[_x000B__x0002_&amp;_x0006_Ý@¸ ]_x0015__x0013_GÐ@_x0006__x0006__x0006__x0006__x0006_Ûß@&gt; ó(Þ@ÀÞKÊ#Îq@_x0006__x0006__x0006__x0006__x0006_Ûß@À¨~V_x0007_Í@69õ@ßÃÙ@dåx_x001E_1Þ@åm_x0005_3_x0001__x0005_"Ú@ô±¶©ùFÙ@þ_x001F_/îjkÞ@BÄ0»)Ò@à3Ñ_x0012_æ¢À_x0012_v6Ù@T°Ãæ}²»@Köúy=Û@2´_x001D__x0006_lÛ@dêG-×¬ÆÀ_x000C_Õüª~eÞ@¼°¨Ú_x0003_2Ó@:Ó·	5éÔ@ø«¯·ÖDÝ@_x0001__x0001__x0001__x0001__x0001_Ûß@_x001D_çÑ_x0007_RÚ@cp.ÿÙ@q\Æ8Ú@_x0018_¼Q_x0013_m&lt;Ü@_x0001__x0001__x0001__x0001__x0001_Ûß@éìFu£ÿÛ@ð_x001A_ô4OÝ@_x0001__x0001__x0001__x0001__x0001_Ûß@Î±ä÷Þ/Ú@-j_x0019_5@	Ú@_x0014_ì_x0004_Q´_x001C_×@\e_x001F__x001F_#Ð@ _x0002_¢[Û@_x0001__x0001__x0001__x0001__x0001_Ûß@_x0014_7²ÇèÞ@_x0001__x0001__x0001__x0001__x0001_Ûß@6q}wÂ¼Û@_x0002__x0003_Þ[_x0001_RÕ@_x0010_ýÇ@DÓ@¬{¾E×äÝ@_x001E_vVq÷ÅÜ@ PUßÅ6Ý@ÀÝv¥T´À®òEQåÑ@_x0010_R|û»Þ@_x0002__x0002__x0002__x0002__x0002_Ûß@ôÌó&amp;¡Ï@&lt;5¥Ì|WÚ@'=A2zÕ@n_x001F_$åìÁÜ@hè&amp;âæÂÃ@Då_x000C_RÒ­Ï@P üÑÈÚ@1ûS_x001C_»ÔÙ@ßúÎ#XÊ@$X'iÂ@ÌÈ¢ÄÞ@öÌöÚ@Ý@©A#9_x0005_¾ÌÀ¸3TEâ Àn_x0006__x001E__x0004_UÖ@ø_x0003_±_x000F_GýÉ@°óþj&lt;_x0016_Ý@_x0018__x0005_£Í_x0008_Í@Ðù/¯ßß@¼ª9cUÅ@²Þ#}["Ü@Ä?Ó0²çÝ@_x001C_Ì@ù_x0003__x0005_¤Ò@_x001C_Æ7ãÇÚ@lòD_x0018__x0013_1Ö@øh¶,7Û@Þ_x0005__x0004_¿|{ÊÀ@YXº@_x0003_¼oMÇ¼@ÛÌÆìgÛ@_x0001_ù6IoÛ@*÷xÓvÙ@4^_x0014_cBF´@_x0003_¨_x0006_øb¼ÀNÃÑòæuÛ@_x000C_TãüÛEÌ@_x0003__x0003__x0003__x0003__x0003_Ûß@æîþä_x001B_Ü@d¾ICü_ß@ì_x0006_«í·_x000C_Ç@_x0002_çëí¡Ø@_x0003__x0003__x0003__x0003__x0003_Ûß@\S_x0002_®[Ñ@(Êa^È_x0002_²À_x000B_ìÔU!Ú@ 0u_x0008_òá¸À_x0018__x0019__x0018_ß@$åc&lt;±Ó@_x0003__x0003__x0003__x0003__x0003_Ûß@ûý_x000B_½&lt;vÚ@`±X¿ìÞ@8£^¬¾Ì@_x0003__x0003__x0003__x0003__x0003_Ûß@×|K7ÈÙ@_x0001__x0002__x0001__x0001__x0001__x0001__x0001_Ûß@øZ1y_x001D_v¹@,_x0003_fà¯OÛ@_x0001__x0001__x0001__x0001__x0001_Ûß@âí_x0005__x0011_üwÙ@HÊ±XºØ@_x001E_ñÒ]Ù@lIÉ@¡UÕ@¶ÛêÚtÛ@Úe_x0004_ØÝ@_x0004_pT¹ò-Á@xüuÎIÚ»@qHsç&lt;×@_x001A_oü_x000F_Ù@_x0008_.?·â¤§@xòlC¸Ü@|_x0008_¿qôØ@î=Y¨Ø¨Ù@ÛhW'ª,Û@_x0001__x0001__x0001__x0001__x0001_Ûß@:Ì_x0004_YøÓ@A(nÏ_x001F_Ü@hµÿ_x0014_ÀmÑ@êEZ,Ñ@xFt¿3ïÃ@ _x0011_Ã«ØÛ@_x0012_1c!Ü@°£ÊF_x0018_sÃ@L¢FºÜ@Ü,`._x000D_Ñ@jîV1#ÓÕ@-^_x0019_å_x0001__x0003_ú^Ú@Ñ_x0015_vNÍÀ_x0002_DéÏZÓ@Ìñ_x0008_ÇoÝ@ô`xL_x000D_0Ö@ñÚÕÕeÚ@ìÙ^R_x0017_Ú@D_x0006_¦_x0019_Á¾@º_x0015_Á_x0017_¢_x001C_Ñ@0xÕ8_x0013_§À°´;¦zZ®@ø@}_x000F_È@_6\)[uÚ@H:¢)¾=Õ@§NÏâ_x0006_ÃÚ@Ú(¦3ÍÞ@ [§$(:Ô@.LÌ)¹Ø@@_x001E_Ã_x001F_Ý0ß@hI_x000C_¹«Õ@à%eÐ£Ú@hY±RiÒ@_x0008_]&gt;8ÁRÐ@Ä_x0008_ÌìÔõÙ@_x0007_p@Ã.îÙ@rÃ4-ÜÉÓ@"ÂÀÊ_x0005_Á@_x0001__x0001__x0001__x0001__x0001_Ûß@«_x0006_¦1|À_x0014_=ö}4Û@Dñy_x0006_Ñ@Üþ2ä_x001A_9Ë@_x0001__x0004__x0001__x0001__x0001__x0001__x0001_Ûß@gH4Ð@¼­Azß@5|al,ØÙ@Àd¡"ä$ÀHSÔíM°Û@_x0001__x0001__x0001__x0001__x0001_Ûß@_x0001__x0001__x0001__x0001__x0001_Ûß@ÐÜæïö9Þ@vú!Ô»_Ý@M\òLÛ@_x000E__x0019_*WÒ@[¾â¬VóÃÀ6t_x0004__x001C_ºAÜ@¼6#÷ì¼@ô~WxÚçÐ@Tk_x0003_Õ_x0002_Ì@}¨^&amp;ÏãÛ@x¬_x000E_õ`§Ì@ÔlX_x000E_{_x000B_Þ@Ð'Ñgã¥@o_x0007_«Uø_x001F_Ü@f?÷ÕjÀ@t_x0004_±Ö;v¸@véXèwÝ@õ;J±ãÙ@¤3_À_x001F_×@ðKRè_x0007_Ü@Î©J_x0017_ÞÔ@üfS|©±@_x001A_HêPK;Ú@)Cë_x0001__x0002__x0003_GÔ@_x0015_ALäÙ@Hèe1tÎ@_x001C_èÆëyß@Î}FÑÇÛ@õ@Ô_x000F_­Ù@kb¿M·!Ú@_x0001__x0001__x0001__x0001__x0001_Ûß@`\_x0014_¤u_x0017_ß@¸{qê­_x0001_Û@_x0001_Hg_x0005_gÀ_x0001__x0001__x0001__x0001__x0001_Ûß@²f_x0015_R£Û@À*/ã¼R£Àz_x0018_2"eÓ@_x0016__x000C_|oÇOÚ@Àa©¸íÃ@ZSùæ×P×@èKò		ÕÎ@_x0001__x0001__x0001__x0001__x0001_Ûß@0'&amp;¡@_x0001__x0001__x0001__x0001__x0001_Ûß@_x001E__x0013_N¨ìâÞ@uæa×£ÍÛ@_x0018_ÕË_x000E_ËË@P§¢\Ç@|X^wç3¹@_x0001__x0001__x0001__x0001__x0001_Ûß@H^D_x001B_Ï;Ï@H_x001E_ØlÆÏÌ@_x0010_üÝy_x0016_Àx_x0003_8Ü@_x0001__x0002_ó_x0019_Ö®õÜÚ@_x0001__x0001__x0001__x0001__x0001_Ûß@_x0001__x0001__x0001__x0001__x0001_Ûß@i¨_x000C__x0014_Õ_x0012_Ü@rí_x001E_Ö@°!pã	¶Û@à*|3¢Ô@_x001C_çKÒ_x000F_Þ@øñ_x0010_äÜ@ÊÕtîÄÞ@^|Ì_ÙÞ@Ôû ZÍVÝ@ÎréÈ_x0007_Ï@^í¦÷¿ÂÛ@n_ø_x0013_~Ü@ì(ÿSúq¼@_x0001__x0001__x0001__x0001__x0001_Ûß@v?NÝÐ@è©¥§1Å@ØñË_x0002_(Å@¼_x0014_ª_x000B_b(Ì@X÷EM®#Î@_x0010_o³¦OÄ@X_x0004_p®t|¬@ä_x0002_fï×@`»_x0001_öùÏ@ ÙHµOØ@:n`Ý[Þ@_x0001__x0001__x0001__x0001__x0001_Ûß@°}_x0006_ö_x001C_æ¹@_x0001__x0001__x0001__x0001__x0001_Ûß@v~NH_x0002__x0005_fõÛ@_x0002__x0002__x0002__x0002__x0002_Ûß@_x0002__x0002__x0002__x0002__x0002_Ûß@úxä¢¹Ô@è3_x0019_"d×¯@_x0002_t©:_x0005_­@ JÈ¨_x001B_@¨R-ÈCÛ@P_x0015__x0001__x0008__x0011_´@4ò6Æ*_x001F_Ä@:Èí_x001E_ÖÙ@&amp;ÐÁ_x0019_s[Ü@ØaÄ_x0002__x001F_LÔ@	D|Ù@Vky²NÖÓ@Ö\É_x000C_Û@bV¼AßhÑ@ÚX¥_úØ@ÔÆ)2ãß@â_x0010_§ _x0016_}Ú@_x0002__x0002__x0002__x0002__x0002_Ûß@Ðü_x0004__x001B__x0013_Ï@h_x0003_Î_x001C_©wÌ@_x0002__x0002__x0002__x0002__x0002_Ûß@_x0002__x0002__x0002__x0002__x0002_Ûß@3_x001C_&gt;_x000B_ô Ü@_x0004_ÞtnªwÉ@__x001F_ÒØµß@X}ÕÀÿ_Þ@*j_x0010_Ú@-~xuÄ@&lt;¾©_x000F_1Û@_x0007__x0008__x0007__x0007__x0007__x0007__x0007_Ûß@¬_x0003_MÐ	´Àt4°_x000F_RÚ@üäßw/µÇ@_x0016__x0004_w_x0007_ãÜ@_x000E_Üíä.Û@þ_x001C_«g«ìÙ@ÝWÞ@¼YÙ@VGÍ_x000F_+ÿ×@_x0002__x0010_t¹rÙ@_x0007__x0007__x0007__x0007__x0007_Ûß@E%ìÜ@Ì±a¶«Ò@ú_x0007_a{ÖSÙ@0V©¨_x000C_+À6ÌÍQXÞ@|_x0011__x0001__x0007_øÁ@_x0007_¤è_x001B__x001C_Õ@ä\-?¹ Ê@ô_x0006_cä9åÍ@_x0010_9ò_x0012_¿Æ@_x0012_úklBÙ@_x000E__x0005_÷þUØ@ðù¦_x000C__x0017_uÖ@3_x0015_µ_x001E_¨Û@¿¼¦8ÓOÙ@lO_x0001_P·À\òþc¥Å@^]¶³©Ü@Á_ü^îÚ@_x0007__x0007__x0007__x0007__x0007_Ûß@&lt;ú{_x0001__x0003_F,Í@bÙãÙÙ@l_x001F_?«sÕ×@0ãðuÞ@_x0001__x0001__x0001__x0001__x0001_Ûß@Þï_x0006_¸Þ@_x0001__x0001__x0001__x0001__x0001_Ûß@^±vÍ¼]×@¼ÑÏ0_x0015__Ì@@-óÝ¶@#S_x000C_âÖØ@ºí§~Á7Þ@_x0018__x0016_vi·Õ@ÿü~~_x0002_Ë@º,+_x0019_O9Ù@4ØYøÚ@ÈÝæùw}Ó@{Ô¯Ü@$&amp;87qÞ@_x0001__x0001__x0001__x0001__x0001_Ûß@_x0001__x0001__x0001__x0001__x0001_Ûß@_x0016_pÕ#6Ü@FA¿ÐàÔÜ@ÜptrÓ@ëNl¸Ù@_x0008_v'©_x0006_°É@_x0001_i»\	_x0003_Ò@è9rA¢Þ@ø_x0013__x0006_¦ÒÔµ@ºÝ_x0010_£V_x001C_Ú@ß´ Ú@¤º¾&amp;_x0012_Ì@</t>
  </si>
  <si>
    <t>48d66f629f7bce6d165b3ce5976ebcaa_x0001__x0002__x0004_ìm__ÉÝ@Ì_x0007_¡½_x0013_À@ø§Ýt6îÈ@ØóóÇ_x0017_Û@àr«ÙÈ@_x0010_±d_x000F__x0005_îÒ@hñP_x0018_ã"Ù@À9j§Ô_x0002_Ý@~²×8_x0006_¦Ù@_x0001__x0001__x0001__x0001__x0001_Ûß@VÐÊÌ\"ÁÀ _x0013_vÌ_x0002_ Û@¼C¸Õ]Ø@e*MµÜ@]_x0006_Ä[Û@R¸¡óÞ@p~_x0019__x0015_F¦@vìíèU_x0016_Û@TßUzåZ±@xdúÔªBÞ@yí9¾Ú@ðº_x000D_Û_ºÝ@Ð_x001D_¹ítï²@t·?%Ý@&lt;_x0001_=ó_x0008_¶Á@ü|xCr3Ø@7Ð_x001F_áêÚ@ÛÁï*ÚmÙ@JG_x0010_Á_x000B_ïÑ@Zu$Ü_x0008_Ð@&lt;x5¥K_x0002_Ü@ªd§º_x0002__x0003_IáÀ@N_x000D__x000D__x001C_1Ü@0Î NT@_x0018_Ëà´vÏ@_x0002_b1P&gt;JÀÉ*_x000D_­:Ú@4°ÆíqrÀÀ¤\X#ºÈ@&gt;÷;:¼Ö@LVØÈ©°Ú@Ð*1Gº@È;©o¦Þ@@¥m.w@Tb´_x0001_]Ý@_x0002__x0002__x0002__x0002__x0002_Ûß@ÔÂgéÖÛ@_x000E_V¢¡)Û@Ø_x0014_BePrØ@×_x0002_¤ôÿÞ@&lt;_x0003_AÉ5DÇ@`Jjæ_x0011_Û@£|Âh?Û@_x000C_FæÖ@®È¾µð&lt;Ñ@Ö_x0007_ÕnÙÒ@$t_x001F_FmÇ@r_x001D__x0015_î,Ü@må_x0012__x001B_cûÛ@_x0002__x0002__x0002__x0002__x0002_Ûß@_x0008__x0005_lHAÞ@¨=C'¡6¿@n_x000C_I§çÖ@_x0002__x0005_EuN%Ù@`Ò¤;ôÇ@Í&gt;_x0003_keoÚ@ò^Ld.Ú@_x0003_Í¨_x0010__x000B__x001A_Ú@_x0002__x0002__x0002__x0002__x0002_Ûß@¶&amp;_x0018_UúÔ@_x0018__x000E_:_x0001_%ËÇ@|-lßZß@v¥zÐÚ@Æfõö&amp;¶@j°_x0015_±_x0018_ÔÚ@ÚØ_x0011_PÜ@_x001C_*%ß_x0013_Ã@ÈwºTiPÒ@_x0002__x0002__x0002__x0002__x0002_Ûß@s¹_x000F_4¥ëÚ@î _x0005__x001C_tñ×@ |_ðiMÞ@_x0004_há«¶æÏ@jïõ*Õ@8]z_x001D_úÞ@ôQ0ç¹Ä@kSÄqò_x0008_Û@_x0008_¹`w_x001A_öÆ@HWsû@µÝ@ØtR5hÍ@ëSNÁìÛ@7I]8Û@ø_x0003_ß¨°@\Êb_x001D_ËÂ@X]ô$_x0003__x0005_zIÜ@Ä¢ÞC½.Ø@t_x001D__x001D__x001C_óÜ@ø]l»BÌß@_x0003_2_x0017_kÃ/»@P_x0008_ú_x001B_1dµ@_x0003__x0003__x0003__x0003__x0003_Ûß@&lt;*n»è°@_x001C_þN6V¥Ë@_x0005_ùá½_x0003_|Ò@v´[=ÆPß@_x001C_Õs_x0004_µ@4£|æÄ@|s&lt;è*«@XìkVÊ$¶Àl2?kÓÅ@Jf±­D_x0019_Ó@_x0014_0£ïrÜ@ptð­´@\_x001A_'_x000E_Ù@Àí_x0001_Í@_x0018_qÉ`,éÅ@\_x0007_Ò1¥¬Ý@&amp;KÌ0§¹Û@_x0010_Ú~|bãÚ@¢_x0007__x001D_J§Ú@ÛüéöI_x0004_Ü@Pí_x001F_0_x000B__x0002_Ý@¤+]îÇaÁ@ _x000F_äh_x001D_l@}_x000D_Ó"´Ú@Ø*É@ºÉÖ@_x0001__x0003__x0001_©_x0004_¡N_x000B_É@xÇÄ_x0004_=e¾@f·êÂß@_x0008_ãÝ_x0006_ûÜ@$;¸w¯VÚ@a×]G&gt;"Ú@fÅ_x0002_üZÜ@*Ñ×]aÐ@_x0001__x0001__x0001__x0001__x0001_Ûß@½tÎ%TÛ@ÿ¦VqõÚ@UÕú6¤¥Û@_x000C__x001F_MÕùÂ@@62_x0014_	Þ@ö³cÃøJÛ@_x0001__x0001__x0001__x0001__x0001_Ûß@¤l/7³&amp;Û@îqJêGÛ@_x0001__x0001__x0001__x0001__x0001_Ûß@,¿ÍÚz³@\Â2_¼Í@_x000C_ÔBpaÜ@Ï%zÐ@_x0018_%Ëå8ß@Þ&gt;¨:Ò@°ÏëOZ½Ú@_x0001__x0001__x0001__x0001__x0001_Ûß@`_x0005_&amp;_ùÄÝ@øHOÞÉ@_x0019_vu&lt;Ö@ø_x001A_Îv¶@öØ]\_x0001__x0003_:ú×@_x0001__x0001__x0001__x0001__x0001_Ûß@_x0001__x0001__x0001__x0001__x0001_Ûß@_x0003__x000C_(Ï~SÜ@_x0003_õ(ºÚ@T_x0013_#_x0002_Á@¨h¿:_x0015_	ß@È/_x001B_õ!Þ@_x001B__x0013_Ås*èÛ@0@¼z_x0016_Ô@VÂ1__x000C_Ö@_x001B_Z¤t¿Æ@ËchÆôlÜ@~_x0016__x001F_,_x000C_Ø@hÉ_x0011_­	~©@_x0001__x0001__x0001__x0001__x0001_Ûß@ÀµR¢ÂÚÚ@J÷dü«Õ@¶E(µ¬+Ü@_x000C_ ._x0012_øZÆ@Ð_x000D_°­'_x001A_Ý@_x0001_Õ¿]Û@_x0001__x0001__x0001__x0001__x0001_Ûß@_x0001__x0001__x0001__x0001__x0001_Ûß@_x0001__x0001__x0001__x0001__x0001_Ûß@_x0002_í «t_x001D_Ý@æ_x001E_aHÁÝ@RóßâèÚ@_x0001__x0001__x0001__x0001__x0001_Ûß@_x0001__x0001__x0001__x0001__x0001_Ûß@QÁïä'Ü@?_x0001_8yLÜ@_x0001__x0002_X¼ ³7_x000B_¦À®8ÑòÝ@´õTíw½É@_x0001_t_x000F_s_x000E_D@Ä&lt;Ê5}È@Ú®_x000C_Ê@NÆÐUµ¾Àlä_x001C__x000E__x0001_¢Í@_x0001__x0001__x0001__x0001__x0001_Ûß@ì¡_x0011_MDÏ@_x001C_ýu_x0005__x0016_ß@éªùSüÙ@?ÕÚ[^Ú@_x0001__x0001__x0001__x0001__x0001_Eà@¬;º_x0012_zµ@J¸_x000D_ô÷qÞ@Ä9M_x0013__x0002_,Ê@Z[Ã_x0013_PÛ@l¥µaMÚ@n×ïÉ$TÐ@¨¡F9_x0008_Ì@ëÁæûÙ@`5oáðÜ@D_x0019_ ùÛ@_x0010_}BËÐ[Þ@@//?µ@@à©6ZÒ@Ó8ÍR_x000D_1Ü@Ò_x0001_ú_x0006_Ø@&lt;g_x001A_Ê0î½@=~"/Î²Ú@_x000E_ã¢º_x0002__x0006_6jÔ@,.%F(Ý@_x0002_Ê½_x000E_X_x0015_Y@ð(ð_x001A_Þ@l_x0001_ebYÚ@_x0004_'_x0014_ç_x001A_"Ö@*B_x001F_£ßÙ@¤6¿!5LÈ@zg|_x0018_Ú°ÓÀ!0¯/¦Û@zi_3_x0005_ñÝ@_x0002__x0002__x0002__x0002__x0002_Eà@¾	_x0006__x000D_Ü@_x0002__x0002__x0002__x0002__x0002_Eà@@áÔ-TÙÀô_x0011__x0005__x0002_Ù6Þ@ó9_x000B_ôñLÛ@fc=õE×@_x0002__x0002__x0002__x0002__x0002_Eà@B_x000D_¹_x0018_ÐÜ@$R!Çß@¼_x0003__x0010_vÔ`¸@8ß\[Æ²À_x0019_ÈÏ_x0003_3¶@r]"ÚzÝÖ@úLû.Ý@_x0002__x0002__x0002__x0002__x0002_Eà@tÐ_x001A_í-_x0010_Ö@$ð{z;CÓ@ðöå	N¥Ú@_x0014_ñi¤ Ñ@ìô¬_x0017_1ÚÆ@_x0001__x0002_f_x000E_9_x001F_0à@d¯ÚP4Ú@o¼6K=5Ý@X_x0018_1ýi¤ÀÇø'jÖ@¸;SñT½ÀZÞ}_x001E_F.×@ðV%ÕéØ@Hæ²_x000F_é¾Ã@ 9(Ý_x0001_ãÛ@¬£ô_x001F_H_x000C_Þ@pnð8%\½@_x0001_â_x001E_õÞ@,©ÜTbÕÖ@wÖ½0_x0007_Ú@@K¾GxÞ@f_x0004_''ï&amp;Þ@[ UÓØ@*AôÝßÛ@_x0001__x0001__x0001__x0001__x0001_Eà@8a´÷®Ý@_x0001_ËüSvÝ@_x0001__x001E_¸s_x0018_ºÂ@_x0001__x0001__x0001__x0001__x0001_Eà@ò.YWi_x0018_ÑÀª÷u_x0014_¹¬Û@ª_x000D_ûæFeÛ@:ÇÍ]ÉÀV_x0018_¶ZÍÓ@æjoJ_x0006_	×@8à_x000E_=Å]Õ@,iª_x0001__x0003_G©Û@¦_x0019_JÏi,Ò@-_x0018__x000E__x001D_ÃÀtgâ%_x0004_Â@ÐH1­Ö@_x0014_Ì_ÕéÕ@_x0004__x0014_î#ó&lt;Ý@R'äÌ_x0018_Ð@±_x001D_*¬:Ü@t[õì¤/Ä@Â|ÚÿÔ@ o¯FÁÀ0Z3°{Ý@süOE	äÚ@_x0011_[ßàÞ@ìqîõÀ@âµ_x000F_­Å@PÄgÞ ·@ºó¤"Ú@A_x001C_Øä0RÄÀ_x000E_&lt;?*¹êÓ@ x~ë^Þ@Ð²¾þ XÜ@ôwÁ_x0005__x0008_?ÖÀ_x0001__x0001__x0001__x0001__x0001_Eà@õ_x000C_¾ýsÚ@8Þ_x0013_&lt;_x0015_¡@(ÎÐ=lß@¤TÌõëÏ@ìø\×®5Å@P~7Àù_x0002_Ç@pýû_x0004__x0008_/»@_x0001__x0002_LDaçyÚ@$kSR{ÏÌ@_x0012_J´èýÇ@èWK,ÓqÉ@ t2Ò`¡Ü@Yë_x000D_ $à@_x0010_ZÒ¦mÛ@Öl´¢c+Û@_x0001__x0001__x0001__x0001__x0001_Eà@à2_x000B_ÙúJÙ@2~öS/Ó@&lt;Ó1m|Ê@¨_x001D_°óÚ¼Ó@_x0001__x0001__x0001__x0001__x0001_Eà@¸ænK¼@ìÕZ_x0004_ÙÞ@à_x0018__x0004_÷íÈ@0Q¬¢Û@3Q_x001A_Xß@(¹CÑÞ@v?ó&gt;Ú@d_x0002_uF_x0013_&gt;Ø@Ç_x0014_ _x0012_þÙ@gÇ6@Aà@l¤ÙZ;×Ä@ä©~kb^ß@y`TíµÛ@`þ/´)Ô@_x000C_¼Õp®Ð@¦ _x0015_S^µÓ@à¬_x0002_[°ü¤@_x0001__x0001__x0001__x0001__x0002__x0004__x0002_Eà@®â_x0018_;6âß@_x0008_3ÁÆÀ_x000C_ß@øK§rZ_x000D_Ê@À0Á_x000D_cÞ@_x0018_ä_x0012_ü&amp;_x0003_Þ@â?¢ËÏÔ@(ÀvìÉ@J(8d°Û@`¾_x0001__x001D_EÒ@mêÚ#Ð@Èp¢+ñÒ@_x0010_ÙÙÉÑ@ÎmÊA}Ý@_x0003_2Ç/iaÜ@"×¾éÕ_x0019_Û@Âÿ_x000D_S_x001E_à@¸ _x001C_@&lt;_x0010_Ó@²Mðø_x000C_ÉÔ@&lt;'QO_x0015_Ú@_x0002__x0002__x0002__x0002__x0002_Eà@ú¾ù'VLÕ@,_x000D_¹h Ñ@¸1Û£¹Ó@ó_x0018_ð Ø@B=_x0001_^Ó@P&gt;_x0011_þ*ðÀ¸Í/¤TÞÜ@|lÕA_x000B_LÊ@_x000D_{cX_x0015__x000C_Ú@f_x000B_7B°%Ù@ÄºÐ|_x0007_×@_x0001__x0002_÷¤jôÚ@&gt;5µÜJ.Ñ@_x001E_u|þ®_x001A_Õ@°¾ShÛÐ@¬ù¢ùXÖ@ð×_x001E_|DÝ@_x001D_ØÞ_x0004_WÚ@@2µàõÀ@Ö_x0019_._x000F_à@ø³E&gt;açÛ@pÿºÀMØ@ÏV¦òÕ@_x0001__x0001__x0001__x0001__x0001_Eà@D3w¿&amp;¶Ý@¸ XMâ¦¿À_x0004__x001B_S_x0014_Mß@¼?ucÚ@|£¥_x0006_Ô@_x0004__x000D_ßZ_x0005_ÚÄ@_x0018_à5:(GÛ@àýLNß_x0013_Ý@ºElÄKÜÚ@&gt;Ï¨mÙÝ@`g_x001E_ýQÝ@tFÊvÄôÎ@_x0006_b¾K0Û@_x0002__x0007_]¬ÏïØ@w&gt;_x0005_Ý@x%_x0007_~®_x0005_¯À:ZåT&lt;_x001C_Ó@àA8~DtÑ@_x0001__x0001__x0001__x0001__x0001__x0002__x0001_Eà@_x0008_äT_x001D_+Ú@Í_x0005__x001B_;3à@¸õ__x000B__x0011_·Ï@¢%»|_eÜ@êS»B;_x001F_ß@js:±ç1Ð@_x0001__x0001__x0001__x0001__x0001_Eà@êqÖß@WeÎ=à@_x0016_ø^íÊÝ@ô]ÜzZ¦´@0L×(Þ@@Ãÿ_x0002__x0012_ö£@4_x0005__x001C_©qºÉ@¢Id¶Û½Ú@_x0001__x0001__x0001__x0001__x0001_Eà@·sØO¯Ø@}céßÌÙ@H&amp;NKíÙ@_x0012_CiÔÐ@Úl_x0006_8ÕÝ@ î²_x001D_ÙÀ@°_x0007_©_x0001_«XÑ@osÛùÙ@ø_x0019_	"º±ÀÆ¶y_x000F_z×@pÌSDÜÇ@_x0006_ö_x001A__x0016_ïÝ@*Á½×'·ÆÀDq±bÞ@Fá²Ü@_x0001__x0002_6òPñ_x000F_Ñ@PÍÄ\_x0011_dÓ@Z0_x001A__x000F_­FÞ@èô®Å_x0005_¶À_x0010_:¿¾_x001D_Ï@&lt;YcEÄ·ß@¢_x000C_Z÷]_Ý@â¸_x0001__x0010_rÚ@lâ½_x0018__x001D__x0018_à@Â_x0004_ÿÚ@Ô\ Ä&gt;Ó@OVð_x001E_â*Ü@_x0018_üõcÅÀÔ@&lt;f1¢_x0010_âÑ@)§[YÄ®Ú@2ò_x0016_¡ì{Ñ@^Juî¥ãÝ@Ò¿_ÔY_x0017_Û@ÛHW+_x0008_=Ú@_x0001__x0001__x0001__x0001__x0001_Eà@¾ç&gt;,_x0005_#Ý@_x0011_ëT8øÚ@(¡_x001C_r:.Ô@¬u8êÐËÕ@.:Þ¼¤Õ@_x0007__x0014_²_x0012__x0012_Ú@nù³È_x000F_Ù@©-^_x000B_·ÿÛ@_x0006_Ü_x0004_óí_x0014_Ñ@¸A·&lt;Î_x0017_Ï@Êä_x001E_¨´½ß@ú $f_x0001__x0003_I÷Õ@Ô¯_x0018_=lÍ@BéHPÅÖ@bôb^ÞOÞ@°NÑ¿_x001E_@×à|9Ö@qoØ¨hÛ@Æ;_x0007_ìÏLÕ@R_x0004_ß\&amp;Ú@Vß#+Ü@âûÆtrß@F÷_x001D_H?Õ@_x0001_Ðç^zçÝ@øÅÝ+É@xybljÁÜ@PÅG_x0002_Ñ@_x0001__x0001__x0001__x0001__x0001_Eà@_x0001__x0001__x0001__x0001__x0001_Eà@È¼Êãñ­À´@àìÞ×@_x0010_Âùh@ôÐ@_x0001__x0001__x0001__x0001__x0001_Eà@Nl_x0017_Q¯¿Õ@íG½ñBÚ@_x0003_r%¿¹öÖ@$ý¡ Á@µFdF_x001C_Ú@,_x0008_§;¢õÚ@ø_x0002_úú¡_x0004_Í@BBI³ëÂÞ@_x0001__x0001__x0001__x0001__x0001_Eà@x_0ª@_x0001__x0002_Z!ö¨Â_x0012_Ô@_x0001__x0001__x0001__x0001__x0001_Eà@è6?_x0018_KÞ@'_x0017_e®½~Ú@Ö²_x001E_æt$Ò@ß)à&gt;Ã@2_x0019_¹RiÏÀèÀ	¥énØ@v«T¡ß@_x0001__x0001__x0001__x0001__x0001_Eà@f\cìÔXÝ@¾6üG'Õ@vB0l9Ý@ óà}c_x0005_Ò@$®3Á_x0001_½@D_x000C_º´_x001E_Ý@ò_x0019_^ÛeÒ@8U6A[÷Ü@P!þ¥e\»@_x0001__x0001__x0001__x0001__x0001_Eà@ð_x001B_(Ç2*Ô@_x0001__x0001__x0001__x0001__x0001_Eà@_x0001__x0001__x0001__x0001__x0001_Eà@`PëþýÖÓ@(aN)Ô_x0008_°@r_x0001_²lRÿß@|_x0015__x0015_ÐÇcÁ@äï´ÇêÛ@à _x000C_¤0®ß@_x0001__x0001__x0001__x0001__x0001_Eà@_x000C_íÒO_Ö@¬U_x000B_Æ_x0001__x0002_#VÍ@ÝCM^6à@_x0008_]-üàÆ@ f_x0015_¥æÝ@@Î´4¨@_x0004_óz"Ø×@Éxy=0^ÊÀÆÏÇØQûÕ@}.õgÞ@©Ã±Ý@ø\õy+ÇÖ@n_x000F_çÔ_x0001_!Û@@ªùÎ@6&amp;½/EKÖ@gjs6[Û@"ò»Z®§Ð@Ê(àzßtÕ@kzTÇ²Ò@ì_x0006_î_x0013__x0017_Ý@Ðê·_x0012__x0001_éÓ@qs¿ÚúÝ@_x0001__x0001__x0001__x0001__x0001_Eà@´àöÁÄÚ@_x0001__x0001__x0001__x0001__x0001_Eà@¨_x0016_º®îß@N_x001B_ïÿ7Ö@f_x000C_ûÑ]ÌÛ@Ú_x0018_Åc_x000C_Ð@ªª¯_x0004_Q(Ú@@µÙ6ÆÛ@0_x0014__x001A__x001E_Ñ_x001D_Ü@Ø®®ôòÜÝ@_x0001__x0003_ØTþmcÇÝ@ï_x0003_öç_x001D_¶Ü@ZXô_x0018_Ú@4Ã&gt;_Ø@4öOÈ¡×@Yéy7_x001D_ÛÜ@àÕÿ4nÝ@´Éaqx§Ô@W©)cÜÓÜ@Æ_x0003__x0016_6QÕÚ@ÈÑ;ßZÌ@2w@¥GØ@Ç1c¬ÎÝ@àÀ_x000C_ÝlÛ¾@¬C´-_x0015_×@írÀ{ÔµÚ@7_x0008_]_Þ@_x0003_EÑB&gt;Û@Î÷«`_x0002_Û@t¾-MÚº@,üùµIÿÒ@_x0001__x0001__x0001__x0001__x0001_Eà@½¥øî¯*à@îA4\_x0007_à@Ý-¤î­Ú@QÛ³h_x0005_Ú@_x0003__x0011_Éo+ß@_x0010_ÌoòtÒ@_x0001__x0001__x0001__x0001__x0001_Eà@_x0001__x0001__x0001__x0001__x0001_Eà@x_x000D__x0013__x0013_øß@ÚÆ¶¢_x0002__x0006_'Ü@¸h {Ô@úÀ	Z_x0012_­Ü@`ðP_x001F_HÆ@P«àeÝ@ÇpýÞ@ê£øÜ@týc;ë°À~Ä»ç[(à@(1Üç_x001C_Í@,_x0010_5}_x0017_ÏÛ@_x0016_a?Ö¤Ý@³2¨IÜ@¼ÖD_x0001_ºÀZã²ÝPÚ@,Å_x001E_vÕ_x0016_Þ@_x0008_ðÁÓwÍ@%¿Ý@0|_x001E_Ì ×@L.ÐW[øØ@6_x0004_ü@S	Ý@zã¯¾³ÀÖ&amp;QÚ_x001A_Ò@$¹ÃØÞ@¦	_x001C_Ç_x000C__Ô@6]=B¹ÞÀ_x0002__x0002__x0002__x0002__x0002_Eà@¨&gt;ÜÕDÓ½@,Å_x001B_É$Ø@_x0002__x0002__x0002__x0002__x0002_Eà@xJçÂýÖ@l_x0003_?)$_x0005_±@_x0001__x0003_À~ÕBruß@îJþÖ_x0015_Ü@za_x0005_ØÁ@\_x0004_Þ£26Ù@_x0006_àAî_x0004_Ù@_x001E_ï&amp;DøÒ@_x0004__x001C_ÿ@Þ@_x0018_"ºÓ$Î@¨U¢D\e¯@0lãk@0T ºß¤@_x001A_¾É G@Ü@¸Ard´)ß@Ð³wîÂÜ@ê[_x000B__x0002_&amp;KÝ@pAº*&amp;IÏ@_x0001__x0001__x0001__x0001__x0001_Eà@&gt; ó(ÔÞ@@!´5ÜÑvÀ_x0001__x0001__x0001__x0001__x0001_Eà@À¨~V_x0003_FÌ@69õ@ß_x000E_Ú@dåx_x001E_|Þ@åm_x0005_3"êÚ@ô±¶©y¤Ø@þ_x001F_/îj¶Þ@BÄ0;Ñ@à3Ñ_x0012_ú§À~nI_x0018_Ù@T°Ãæ}(¹@KöúyÛ@2´_x001D__x0003__x0005__x0006_·Û@dêG-×ñÇÀ_x000C_Õüª~°Þ@¼°¨ÚÒ@:Ó·	µFÔ@ø«¯·ÖÝ@_x0003__x0003__x0003__x0003__x0003_Eà@_x001D_çÑ_x0007_Ú@cp.JÚ@q\ÆÚ@_x0018_¼Q_x0013_mÜ@_x0003__x0003__x0003__x0003__x0003_Eà@éìFu£JÜ@ð_x001A_ô4Ý@_x0003__x0003__x0003__x0003__x0003_Eà@Î±ä÷ÞzÚ@-j_x0019_5@TÚ@_x0014_ì_x0004_Q4zÖ@¸Ê&gt;&gt;FÛÏ@ _x0002_¢[ÓÛ@_x0003__x0003__x0003__x0003__x0003_Eà@_x0014_7²Ç3ß@_x0003__x0003__x0003__x0003__x0003_Eà@6q}wÂ_x0007_Ü@Þ[_x0001_ÿ¯Ô@_x0010_ýÇÀ¡Ò@¬{¾E×/Þ@_x001D_vVq÷_x0010_Ý@ PUßÅÝ@àn»R*_x0002_À®òEÑBÑ@_x0010_R|û_x0006_ß@_x0007__x0008__x0007__x0007__x0007__x0007__x0007_Eà@ôÌó&amp;\Î@&lt;5¥Ì|¢Ú@'=A²×Ô@n_x001F_$åì_x000C_Ý@hè&amp;âæ}Â@Då_x000C_RÒhÎ@P üÑ_x0013_Û@1ûS_x001C_»_x001F_Ú@ßúÎ#_x0013_É@$X'$Á@ÌÈ¢_x000F_ß@öÌöÚÝ@©A#9_x0005__x0003_ÎÀ¸3TEö¥Àn_x0006__x001E_²Õ@ø_x0008_±_x000F_G¸È@°óþj&lt;aÝ@_x0018__x0005_£ÍÃË@Ðù/¯ßÒß@¼ª9c_x0010_Ä@²Þ#}[mÜ@Ä?Ó0²2Þ@_x001C_Ì@ù_x0016__x0002_Ò@_x001C_Æ7ã_x0012_Û@lòD_x0018_Õ@øh¶,Û@Þ_x0008__x0004_¿|ÀËÀ@YXø·@_x0007_¼oM=º@ÛÌÆì²Û@_x0001_ù6_x0001__x0004_IºÛ@.B¸	ñ\Ù@4^_x0014_cB¼±@_x0001_¨_x0006_øì¾ÀNÃÑòæÀÛ@_x000C_TãüÛ_x0001_Ë@_x0001__x0001__x0001__x0001__x0001_Eà@æîþäfÜ@d¾ICüªß@ì_x0006_«í·ÇÅ@_x0002_çëmÿ×@_x0001__x0001__x0001__x0001__x0001_Eà@\S_x0002_®_x0010_¹Ð@(Êa^È´À_x000B_ìÔU!àÚ@ 0u_x0008_òk»À_x0018__x0019__x0018_æß@$åc&lt;1ãÒ@_x0001__x0001__x0001__x0001__x0001_Eà@ûý_x000B_½&lt;ÁÚ@`±X¿7ß@8£^¬yË@_x0001__x0001__x0001__x0001__x0001_Eà@TÅº£«Ù@_x0001__x0001__x0001__x0001__x0001_Eà@øZ1y_x001D_ì¶@,_x0003_fà¯Û@_x0001__x0001__x0001__x0001__x0001_Eà@Ø_x0002_t¹R@Ù@HÊ±X_x0011__x0018_Ø@Æí§|ÀÙ@lIÉ@!³Ô@_x0001__x0005_¶ÛêÚ¿Û@Úe_x0004_#Þ@_x0008_à¨råÑ¿@xüuÎIP¹@qHsgÖ@_x001A_o|mØ@_x0008_.?·â¢@xòlC_x0003_Ý@|_x0008_¿ñQØ@_x0001_1-8;åÙ@ÛhW'ªwÛ@_x0001__x0001__x0001__x0001__x0001_Eà@:Ì_x0004_ÙUÓ@A(nÏ_x001F_ÊÜ@hµÿ_x0014_@ËÐ@êEZ¬èÐ@xFt¿3ªÂ@ _x0011_Ã«#Ü@_x0012_1c!æÜ@°£ÊF_x0018_.Â@L¢FºÕÜ@Ü,`®jÐ@jîV1£0Õ@-^_x0019_åú©Ú@Àè_x0005_;§_x000E_À_x0002_DéO¸Ò@Ìñ_x0008_ÇºÝ@ô`xLÕ@ñÚÕÕeËÚ@ìÙ^RbÚ@D_x0006_¦_x0019_7¼@º_x0015_Á_x0017__x0001__x0002_"zÐ@0xÕ8_x0013_ ¬À°´;¦zF©@ø@}_x000F_?Ç@_6\)[ÀÚ@H:¢)&gt;Ô@§NÏâ_x0006__x000E_Û@Ú(¦3_x0018_ß@ [§$¨Ó@.LÌ)9î×@@_x001E_Ã_x001F_Ý{ß@hI_x000C_9	Õ@à%eÐîÚ@hY±ÒÆÑ@_x0010_º|p`Ï@Ä_x0008_ÌìÔ@Ú@_x0007_p@Ã.9Ú@rÃ4-\'Ó@D_x0015_¿@_x0001__x0001__x0001__x0001__x0001_Eà@àªi_x000C_HÀ_x0014_=ö}Û@Dñy_x0001_dÐ@Üþ2ä_x001A_ôÉ@_x0012__x000E_év~"à@4Ï4_x0019_#Ï@¼­AzØß@5|al,#Ú@`²P_x0011_r:ÀHSÔíMûÛ@_x0001__x0001__x0001__x0001__x0001_Eà@_x0001__x0001__x0001__x0001__x0001_Eà@_x0001__x0002_ÐÜæïöÞ@vú!Ô»ªÝ@M\òÛ@_x000E__x0019_ª´Ñ@[¾â¬V8ÅÀ6t_x0002__x001C_ºÜ@¼6#÷bº@ô~WxZEÐ@Tk_x0003_Õ½Ê@}¨^&amp;Ï.Ü@x¬_x000E_õ`bË@ÔlX_x000E_{VÞ@@D÷}@o_x0007_«UøjÜ@Ì~.ï«K¾@t_x0002_±Ö;ìµ@véXèÂÝ@õ;J±.Ú@¤3_@}Ö@ðKRèRÜ@Î©J;Ô@øÍ¦øR	®@_x001A_HêPKÚ@)Cë¤Ó@_x0015_AL/Ú@Hèe1/Í@_x001C_èÆëÄß@Î}FÑ_x0012_Ü@:[l_x0015__x0008_|Ù@kb¿M·lÚ@_x0001__x0001__x0001__x0001__x0001_Eà@`\_x0014_¤_x0002__x0005_ubß@¹{qê­KÛ@_x0002_"RãY_x0011_À_x0002__x0002__x0002__x0002__x0002_Eà@²f_x0015_RîÛ@À*/ã¼f¨Àz_x0018_2"_x0004_ÃÒ@_x0016__x000C_|oÇÚ@_x0002_¥â¶Ïa@ZSùæW®Ö@èKò		Í@_x0002__x0002__x0002__x0002__x0002_Eà@`N 3Mò@_x0002__x0002__x0002__x0002__x0002_Eà@_x001E__x0013_N¨ì-ß@uæa×£_x0018_Ü@_x0018_ÕË_x000E_Ê@P§¢_x0017_Æ@|X^wç©¶@_x0002__x0002__x0002__x0002__x0002_Eà@H^D_x001B_ÏöÍ@H_x001E_ØlÆË@Jþî&lt;¢Àx_x0003_Ü@ó_x0019_Ö®õ'Û@_x0002__x0002__x0002__x0002__x0002_Eà@_x0002__x0002__x0002__x0002__x0002_Eà@i¨_x000C__x0014_Õ]Ü@rí_x0008_|Õ@°!pã	_x0001_Ü@à*|³ÿÓ@_x001C_çKÒ_x000F_åÞ@_x0002__x0003_øñ_x0010_/Ý@ÊÕtîÄÊÞ@^|Ì_$ß@Ôû ZÍ¡Ý@ÎréÈÂÍ@^í¦÷¿_x000D_Ü@n_ø_x0013_ÉÜ@ì(ÿSúç¹@_x0002__x0002__x0002__x0002__x0002_Eà@v?N_x0012_;Ð@è©¥§ìÃ@ØñË_x0003_ãÃ@¼_x0014_ª_x000B_bãÊ@X÷EM®ÞÌ@_x0010_o³¦_x0003_Ã@X_x0004_p®th§@ä_x0003_fï_x0019_çÖ@`»_x0002_ö´Î@ ÙH5­×@:n`Ý¦Þ@_x0002__x0002__x0002__x0002__x0002_Eà@°}_x0006_ö_x001C_\·@_x0002__x0002__x0002__x0002__x0002_Eà@v~NHf@Ü@_x0002__x0002__x0002__x0002__x0002_Eà@_x0002__x0002__x0002__x0002__x0002_Eà@úxä"_x0017_Ô@è3_x0019_"dÃª@_x0002_t©:ö§@@_x0014_Qç@©R-ÈÛ@P_x0015__x0001__x0008__x0001__x0002__x0011_@4ò6Æ*ÚÂ@Àb¨_x0012_oÙ@&amp;ÐÁ_x0019_s¦Ü@ØaÄ_x0001_©Ó@%Sä¾Ù@Vky²Î3Ó@Ö\ÉWÛ@bV¼A_ÆÐ@ÚX¥_zõ×@ÔÆ)2ãËß@â_x0010_§ _x0016_ÈÚ@_x0001__x0001__x0001__x0001__x0001_Eà@Ðü_x0004__x001B_ÎÍ@h_x0003_Î_x001C_©2Ë@_x0001__x0001__x0001__x0001__x0001_Eà@ÌéÂ7_x0006__x0015_à@3_x001C_&gt;_x000B_ôëÜ@_x0004_Þtnª2È@Î¯_x000F_il_x0001_à@X}ÕÀÿªÞ@*j[Ú@-~x0Ã@&lt;¾©_x000F_|Û@_x0001__x0001__x0001__x0001__x0001_Eà@¬_x0003_MÐ¶Àt4°_x000F_RâÚ@üäßw/pÆ@_x0016__x0004_w_x0001_.Ý@_x000E_Üíä.ÞÛ@þ_x001C_«g«7Ú@hîZ;ÚØ@_x0002__x0007_VGÍ_x000F_«\×@_x0006_¶Xé.Ù@ÞÇ_x001A_fè_x0013_à@E%ìàÜ@Ì±a¶+ôÑ@HcgàSÆØ@_x0018_«TT)¡À6ÌÍQ£Þ@|_x0011__x0001__x0002_³À@_x0002_¤è_x001B__x000C_zÔ@ä\-?¹ÛÈ@ô_x0006_cä9 Ì@_x0010_9ò_x0012_¿OÅ@_x0012_úkìØ@_x000E__x0005_÷~³×@ðù¦_x000C_ÒÕ@3_x0015_µ_x001E_óÛ@_x0004_½2ßÈ¸Ø@lO_x0001_Ú¹À\òþc`Ä@^]¶³ôÜ@Á_ü^9Û@_x0002__x0002__x0002__x0002__x0002_Eà@&lt;ú{FçË@ªô_¨Ù@l_x001F_?«ó2×@0ãðÀÞ@_x0002__x0002__x0002__x0002__x0002_Eà@Þï_x0006__x0003_ß@_x0002__x0002__x0002__x0002__x0002_Eà@^±vÍ&lt;»Ö@¼ÑÏ0_x0001__x0002__x0015__x001A_Ë@@-óS´@#S_x000C_b4Ø@ºí§~ÁÞ@_x0018__x0016_vé_x0014_Õ@ÿü~~½É@º,+_x0019_ÏØ@4ØYCÛ@ÈÝæù÷ÚÒ@{ÔúÜ@$&amp;87¼Þ@_x0001__x0001__x0001__x0001__x0001_Eà@_x0001__x0001__x0001__x0001__x0001_Eà@_x0016_pÕ#Ü@FA¿Ðà_x001F_Ý@ÜpôÏÒ@ëNl_x0003_Ú@_x0008_v'©_x0006_kÈ@_x0001_i»\gÑ@è9rAíÞ@ø_x0013__x0006_¦ÒJ³@ºÝ_x0010_£VgÚ@ß´ èÚ@¤º¾&amp;ÍÊ@_x0004_ìm___x0014_Þ@_x000F_B{'¾@ø§Ýt6©Ç@ØóóÇ_x0017_ÊÛ@àr«Ç@_x0010_±d_x000F_KÒ@hñP_x0018_cØ@À9j§ÔUÝ@_x0001__x0002_jú×ÿ´ÛÙ@_x0001__x0001__x0001__x0001__x0001_Eà@VÐÊÌ\gÂÀ _x0013_vÌ_x0002_kÛ@¼C¸U»×@e*M_x0001_Ý@]_x0006_Ä[ÕÛ@R¸¡&gt;ß@p~_x0019__x0015_2¡@vìíèUaÛ@¨¾«ôÊ¡­@xdúÔªÞ@yí9	Û@ðº_x000D_Û__x0005_Þ@Ð_x001D_¹íte°@t·?pÝ@&lt;_x0001_=ó_x0008_qÀ@ü|xCò×@7Ð_x001F_áêØÚ@B.éP _x001E_Ù@JG_x0010_ÁLÑ@´êH,¹ÌÎ@&lt;x5¥KUÜ@TÉNu8¿@N_x000D__x000D__x001C_|Ü@0Î N,@_x0018_Ëà´1Î@ _x0016_£	åóÀÉ*_x000D_­:ÏÚ@4°Æíq·ÁÀ¤\X#uÇ@&gt;÷;_x0002__x0004_º_x0019_Ö@LVØÈ©ûÚ@Ð*1½·@È;©oñÞ@ÀeZbqqÀTb´_x0001_¨Ý@_x0002__x0002__x0002__x0002__x0002_Eà@ÔÂgé!Ü@_x000E_V¢¡tÛ@Ø_x0014_BeÐÏ×@×_x0002_¤ôJß@&lt;_x0004_AÉ5ÿÅ@`Jjæ\Û@£|ÂhÛ@_x000C_Fæ_x0015_ÞÕ@®È¾µpÐ@Ö_x0007_Õî6Ò@$t_x001F_F(Æ@r_x001D__x0015_îwÜ@må_x0012__x001B_cFÜ@_x0002__x0002__x0002__x0002__x0002_Eà@_x0008__x0005_lHAêÞ@¨=C'¡¬¼@n_x000C_I'EÖ@Êë_x000F_é]iÙ@`Ò¤;¯Æ@Í&gt;_x0003_keºÚ@ò^LdyÚ@_x0003_Í¨_x0010__x000B_eÚ@_x0002__x0002__x0002__x0002__x0002_Eà@¶&amp;_x0018_U_x001C_XÔ@_x0018__x000E_:_x0001_%Æ@_x0001__x0002_|-lß¥ß@v¥zÐÓÚ@Æfõö³@j°_x0015_±_x0018__x001F_Û@ÚØ_x0011_PçÜ@_x001C_*%ß_x0013_@Â@ÈwºTé­Ñ@_x0001__x0001__x0001__x0001__x0001_Eà@s¹_x000F_4¥6Û@î _x0002__x001C_ôN×@ |_ðiÞ@_x0004_há«¶¡Î@jïõªèÔ@8]z_x001D_Eß@ôQ0çtÃ@kSÄqòSÛ@_x0008_¹`w_x001A_±Å@HWsû@_x0001_Þ@ØtR5#Ì@ëSNÁ7Ü@7I]Û@ð_x0007_"¿Q÷«@\Êb_x001D_ËJÁ@X]ô$zÜ@Ä¢ÞC=×@t_x001D__x001D__x001C_&gt;Ý@ü.¶]¡_x000B_à@_x0001_2_x0017_kÃ¥¸@P_x0008_ú_x001B_1Ú²@_x0001__x0001__x0001__x0001__x0001_Eà@xTÜv_x0013_½¬@_x001C_þN6_x0001__x0003_V`Ê@_x0003_ùá½ÙÑ@v´[=Æß@_x001C_Õsz²@4£|¡Ã@|s&lt;è_x0016_¦@XìkVÊ®¸Àl2?kÄ@Jf±­ÄvÒ@_x0014_0£ï½Ü@ptð­_x0014_²@LøøÃ¯¶Ù@Àí¼Ë@_x0018_qÉ`,¤Ä@\_x0007_Ò1¥÷Ý@&amp;KÌ0§_x0004_Ü@_x0010_Ú~|b.Û@¢_x0007__x001D_JòÚ@ÛüéöIOÜ@Pí_x001F_0_x000B_MÝ@¤+]îÇ_x001C_À@_x0001__x0006_¿q)&gt;NÀ}_x000D_Ó"ÿÚ@Ø*É@:'Ö@_x0001_©_x0004_¡NÆÇ@xÇÄ_x0004_=Û»@E³ÛAõ_x0006_à@	ãÝ_x0006_FÝ@$;¸w¯¡Ú@a×]G&gt;mÚ@fÅ_x0002_ü¥Ü@T¢¯_x0017_»}Ï@_x0001__x0003__x0001__x0001__x0001__x0001__x0001_Eà@½tÎ%Û@ÿ¦Vq@Û@UÕú6¤ðÛ@_x000C__x001F_MÕ´Á@@62_x0014_TÞ@ö³cÃøÛ@_x0001__x0001__x0001__x0001__x0001_Eà@¤l/7³qÛ@îqJêÛ@_x0001__x0001__x0001__x0001__x0001_Eà@,¿ÍÚð°@\Â2_wÌ@_x000C_ÔBp¬Ü@_x0014_1;K¯Ï@_x0018_%Ëåß@Þ&gt;(Ñ@°ÏëOZ_x0008_Û@_x0001__x0001__x0001__x0001__x0001_Eà@`_x0005_&amp;_ù_x000F_Þ@øHOÈ@_x0019_võÕ@ø_x001A_Îì³@öØ]\ºW×@_x0001__x0001__x0001__x0001__x0001_Eà@_x0001__x0001__x0001__x0001__x0001_Eà@_x0003__x000C_(Ï~Ü@_x0003_õ(_x0005_Û@T_x0013_#_x0002_AÀ@¨h¿:_x0015_Tß@È/_x001B_õlÞ@_x001B__x0013_Ås_x0001__x0003_*3Ü@0@¼úsÓ@VÂ1__x0017_jÕ@_x001B_Z¤tzÅ@ËchÆô·Ü@~_x0016__x001F_¬i×@hÉ_x0011_­	j¤@_x0001__x0001__x0001__x0001__x0001_Eà@ÀµR¢Â%Û@J÷dü+ðÔ@¶E(µ¬vÜ@_x000C_ ._x0012_ø_x0015_Å@Ð_x000D_°­'eÝ@_x0001_Õ¿]ØÛ@_x0001__x0001__x0001__x0001__x0001_Eà@_x0001__x0001__x0001__x0001__x0001_Eà@_x0001__x0001__x0001__x0001__x0001_Eà@_x0002_í «thÝ@æ_x001E_aHÁßÝ@Róßâ3Û@_x0001__x0001__x0001__x0001__x0001_Eà@\ÔP;à@QÁïärÜ@?_x0001_8yÜ@X¼ ³7_x001F_«À®8Ñ=Þ@´õTíwxÈ@_x0001_è_x001E_æ_x001C_ès@Ä&lt;Ê58Ç@Ú®_x000C_XÉ@'cèªÚÀÀlä_x001C__x000E__x0001_]Ì@_x001A__x001B__x001A__x001A__x001A__x001A__x001A_Eà@ì¡_x0011_MÿÍ@_x001C_ýu_x0005__x0016_Ýß@éªùSGÚ@?ÕÚ[©Ú@_x001A__x001A__x001A__x001A_à@¬;º_x0012_ð²@J¸_x000D_ô÷¼Þ@Ä9M_x0013__x001B_çÈ@Z[Ã_x0013_Û@*_x000E_ÅépÚ@Ü®ßIcÏ@¨¡F9ÃÊ@z._x0005__x0017_ê]Ù@`5oá;Ý@D_x0019_ DÜ@_x0010_}BËÐ¦Þ@@//µ²@@à©¶·Ñ@_x0001__x0005__x001A__x001A__x0002__x0005__x001A__x001A__x0003__x0005__x001A__x001A__x0004__x0005__x001A__x001A__x0005__x0005__x001A__x001A__x0006__x0005__x001A__x001A__x0007__x0005__x001A__x001A__x0008__x0005__x001A__x001A_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Ó8ÍR_x000D_|Ü@Ò_x0001_ú_x001B_d×@&lt;g_x001A_Ê0d»@=~"/ÎýÚ@_x000E_ã¢º¶ÇÓ@,.%FsÝ@ÀF(þT-Àð(ðeÞ@Ê$_x0016_lÚ@_x0004_'_x0014_çÕ@*B_x001F_£_øØ@¤6¿!_x0001__x0002_5_x0007_Ç@zg|_x0018_ZSÔÀ!0¯/ñÛ@zi_3_x0005_&lt;Þ@_x0001__x0001__x0001__x0001_à@¾	_x0002_XÜ@_x0001__x0001__x0001__x0001_à@ pê_x0016_ª¢Àô_x0011__x0005__x0001_ÙÞ@ó9_x000B_ôñÛ@fc=u£Ö@_x0001__x0001__x0001__x0001_à@B_x000D_¹_x0018__x001B_Ý@$R!ÇÑß@¼_x0003__x0010_vÔÖµ@8ß\[PµÀ_x0019_ÈÏ_x0003_©³@r]"Úú:Ö@úLû.éÝ@_x0001__x0001__x0001__x0001_à@tÐ_x001A_í­mÕ@$ð{z» Ò@ðöå	NðÚ@_x0014_ñi¤ úÐ@ìô¬_x0017_1Å@f_x000E_9Uà@ô_x000F_"ýO_x001C_Ú@o¼6K=Ý@X_x0018_1ý}©ÀÇø'_x001F_ÈÕ@¸;SñÞ¿ÀZÞ}_x001E_ÆÖ@_x0001__x0002_ðV%UGØ@Hæ²_x000F_éyÂ@ 9(Ý_x0001_.Ü@¬£ô_x001F_HWÞ@pnð8%Òº@_x0001_â_x001E_@ß@,©ÜTâ2Ö@Òóí_x0004_Ù@@K¾GÃÞ@f_x0004_''ïqÞ@[ Õ0Ø@*AôÝ*Ü@_x0001__x0001__x0001__x0001_à@8a´÷ùÝ@_x0001_ËüSÁÝ@_x0001__x001E_¸s_x0018_uÁ@_x0001__x0001__x0001__x0001_à@ò.YWéºÑÀª÷u_x0014_¹÷Û@ª_x000D_ûæF°Û@:ÇÍ¢ÊÀV_x0018_¶Ú*Ó@æjoJfÖ@8à_x000E_=E»Ô@,iªGôÛ@¦_x0019_JÏéÑ@-_x0018__x000E__x001D_ãÄÀtgâ%¿À@ÐH1­_x0011_çÕ@_x0014_Ì_UGÕ@_x0004__x0014_î#óÝ@¤NÈ_x0003__x0001__x0003_ìÎ@±_x001D_*¬Ü@t[õì¤êÂ@Â|Ú_x000E_]Ô@PÌ·W£_x0008_À0Z3°ÆÝ@süOE	/Û@_x0011_[ß+ß@ØãÜë-³¾@âµ_x000F_­@Ä@PÄgÞ @¶_x001C_l«àÙ@A_x001C_Øä0ÅÀ_x000E_&lt;?*9HÓ@ x~ë^ÔÞ@Ð²¾þ £Ü@ôwÁ_x0005_áÖÀ_x0001__x0001__x0001__x0001_à@õ_x000C_¾ý¾Ú@p¼!'x_x0002_@(ÎÐ=·ß@¤TÌõ¦Î@ìø\×®ðÃ@P~7Àù½Å@pýû_x0004__x0008_¥¸@LDaçyÜÚ@$kSR{Ë@_x0012_J´è¸Æ@èWK,Ó,È@ t2Ò`ìÜ@Yë_x000D_ Ià@_x0010_ZÒ¦¸Û@_x0001__x0002_Öl´¢cvÛ@_x0001__x0001__x0001__x0001_à@à2_x000B_Ùz¨Ø@2~öÓÒ@&lt;Ó1m7É@¨_x001D_°óZ_x001A_Ó@_x0001__x0001__x0001__x0001_à@¸ænK_x0001_º@ìÕZ_x0004_$ß@à_x0018__x0004_÷¨Ç@0Q¬íÛ@3Q_x001A_£ß@(¹C_x001C_ß@v?ó&gt;ËÚ@d_x0002_uF×@T!FÜ&gt;eÙ@gÇ6Àfà@l¤ÙZ;Ã@ä©~kb©ß@y`Tí_x0001_Ü@ù¿Ð¦_x0010_f@_x0018_x«á\ÚÏ@¦ _x0015_SÞ_x0012_Ó@ÀY_x0015_¶`Ñ@_x0001__x0001__x0001__x0001_à@Wq_x001D__x0016_à@_x0008_3ÁÆÀWß@øK§rZÈÈ@À0Á_x000D_®Þ@_x0018_ä_x0012_ü&amp;NÞ@â?¢ËOêÓ@(Àv_x0004__x0005_ìNÈ@J(8dûÛ@`¾_x0001_¢Ñ@(_x0013_ÛÔµ_x0002_Ï@Èp¢+qõÑ@_x0010_ÙY'Ñ@ÎmÊAÈÝ@_x0003_2Ç/i¬Ü@"×¾éÕdÛ@Âÿ_x000D_ÓCà@¸ _x001C_@¼mÒ@²Mðø&amp;Ô@l¹å±«³Ù@»&amp;«s5zà@ú¾ù'Ö©Ô@,_x000D_¹è}Ð@¸1Û£9ëÒ@ó_x0018_ð_x0004_~×@B=»Ò@(_x0008__x0015__x000C_¤À¸Í/¤T)Ý@|lÕA_x000B__x0007_É@J¿O_x0005_Ù@f_x000B_7B0Ø@ÄºÐ|àÖ@÷¤jôÖÚ@&gt;5µÜÊÐ@_x001E_u|þ.xÔ@°¾Sh	9Ð@¬ù¢y¶Õ@ð×_x001E_|Ý@¶c_x0019_ppÚ@_x0002__x0008_&amp;ejÁa¿@Ö_x0019_®4à@ø³E&gt;a2Ü@pÿº@«×@_x0002_­Lå[@_x0002__x0002__x0002__x0002_à@D3w¿&amp;_x0001_Þ@\P¬&amp;q_x0018_ÁÀ_x0004__x001B_S_x0014_ß@¼?ucØÚ@|£¥_x0010_dÓ@_x0004__x000D_ßZ_x0005_Ã@_x0018_à5:(Û@àýLNß^Ý@ºElÄK'Û@&gt;Ï¨m$Þ@`g_x001E_ýÝ@tFÊvÄ¯Í@_x0006_b¾K{Û@_x0008__x0007_]¬OMØ@w&gt;PÝ@¼_x0003_?×_x000C_²À:ZåT¼yÒ@àA8~ÄÑÐ@_x0002__x0002__x0002__x0002_à@sþBýÙ@Í_x0005__x001B_»Xà@¸õ__x000B__x0011_rÎ@¢%»|_°Ü@êS»B;jß@ÔætbÏ_x001E_Ï@_x0002__x0002__x0002__x0002__x0002__x0003_à@êqÖßß@WeÎ_x0002_cà@_x0016_ø^í_x0015_Þ@ô]ÜzZ_x001C_²@0L×sÞ@ÿ_x0015_$Ä@4_x0005__x001C_©quÈ@¢Id¶Û_x0008_Û@qeànà@·sØÏ_x000C_Ø@}cé_*Ù@H&amp;NËJÙ@$Ò¨;ÆÏ@Úl_x0006_8 Þ@@Üe7;(¿@°_x0007_©_x0002_+¶Ð@os[WÙ@ø_x0019_	"D´ÀÆ¶y×Ö@pÌSDÆ@_x0006_ö_x001A__x0016_:Þ@*Á½×'üÇÀDq±­Þ@FáýÜ@6òPqmÐ@PÍÄ\ÁÒ@Z0_x001A__x000F_­Þ@èô®Å¸À_x0010_:¿¾_x001D_EÎ@¬±"b_x0001_à@¢_x000C_Z÷]ªÝ@_x0001__x0003_â¸_x0001__x0010_½Ú@lâ½_x0018_=à@Â_x0004_ÿáÚ@Ô\ Ä¾àÒ@OVð_x001E_âuÜ@_x0018_üõcE_x001E_Ô@&lt;f1¢?Ñ@)§[YÄùÚ@2ò_x0016_¡lÙÐ@^Juî¥.Þ@Ò¿_ÔYbÛ@âF»9Ú@_x0001__x0001__x0001__x0001_à@¾ç&gt;,_x0005_nÝ@_x0011_ëT8CÛ@(¡_x001C_rºÓ@¬u8êP)Õ@.:Þ&lt;_x0002_Õ@v_x0005__x0019_¿¨Ù@nù³HmØ@©-^_x000B_·JÜ@_x0006_Ü_x0004_ómrÐ@¸A·&lt;ÎÒÍ@er_x000F_TZ_x0004_à@ú $fÉTÕ@Ô¯_x0018_='Ì@BéHÐ"Ö@bôb^ÞÞ@°NÑ¿ö@×à|¹ùÕ@qoØ¨³Û@Æ;_x0007_ì_x0003__x0005_OªÔ@R_x0004_ß\&amp;ÞÚ@Vß#+ÝÜ@âûÆt½ß@F÷_x001D_H_x0003_Ô@_x0003_Ðç^z2Þ@øÅÝæÇ@xyblj_x000C_Ý@PÅG_x000D_`Ð@Dò÷Æ_x0019_à@_x0003__x0003__x0003__x0003_à@äA^åñ±À´@àì_x000C_&lt;×@_x0010_ÂùhÀQÐ@ªö²_x0001_Nwà@Nl_x0017_Q/_x001D_Õ@¾rß¯MÚ@_x0005_r%¿9TÖ@$ý¡[À@¤n_x0008_ÌÙ@,_x0008_§;¢@Û@ø_x0002_úú¡¿Ë@BBI³ë_x000D_ß@_x0003__x0003__x0003__x0003_à@x__x001C_¥@Z!ö¨BpÓ@_x0003__x0003__x0003__x0003_à@è6?_x0018_Þ@'_x0017_e®½ÉÚ@Ö²_x001E_æôÑ@ß)àùÁ@\I)WÐÀ_x0001__x0002_èÀ	¥iÌ×@v«Tìß@_x0001__x0001__x0001__x0001_à@f\cìÔ£Ý@¾6üG_x001F_Ô@vB0lÝ@ óà}ãbÑ@$®3Ávº@D_x000C_º´iÝ@ò_x0019_^[ÃÑ@8U6A[BÝ@P!þ¥eÒ¸@_x0001__x0001__x0001__x0001_à@ð_x001B_(Ç²Ó@_x0001__x0001__x0001__x0001_à@_x0001__x0001__x0001__x0001_à@`Pëþ}4Ó@PÂR¨ýª@9_x0001_Y6)%à@|_x0015__x0015_ÐÇ_x001E_À@äï´Ç5Ü@à _x000C_¤0ùß@_x0001__x0001__x0001__x0001_à@_x000C_íÒÏ¼Õ@¬U_x000B_Æ#_x0011_Ì@ÝCMÞ[à@_x0008_]-üÅ@ f_x0015_¥æÜÝ@!ii_x0001_@_x0004_óz¢5×@Éxy=0£ËÀÆÏÇØ_x0002__x0003_ÑXÕ@}.õ²Þ@©ÃüÝ@ø\õy«$Ö@n_x000F_çÔ_x0002_lÛ@@ªùOÍ@6&amp;½/Å¨Õ@gjs6¦Û@"ò»Z._x0005_Ð@Ê(àz_ÒÔ@kzTG_x0010_Ò@ì_x0006_î_x0013_bÝ@Ðê·_x0012_FÓ@qs¿ÚEÞ@_x0002__x0002__x0002__x0002_à@´àöÁ_x000F_Û@_x0002__x0002__x0002__x0002_à@TD_x000B_]×_x001C_à@N_x001B_ïÕ@f_x000C_ûÑ]_x0017_Ü@,µ1ÇÓÎ@þßÐoÑóÙ@@µÙ6_x0011_Ü@0_x0014__x001A__x001E_ÑhÜ@Ø®®ôò'Þ@ØTþmc_x0012_Þ@ï_x0003_öç_x001D__x0001_Ý@.Jùy¾Ù@4Ã&gt;_x0002_½×@4öOHÿÖ@Yéy7_x001D_&amp;Ý@àÕÿ4¹Ý@_x0001__x0002_´Éaqø_x0004_Ô@W©)cÜ_x001E_Ý@Æ_x0002__x0016_6Q Û@ÈÑ;ßZIË@2w@¥Çâ×@Ç1c¬_x0019_Þ@àÀ_x000C_ÝlQ¼@¬C´­rÖ@írÀ{Ô_x0001_Û@7_x0008_]_æÞ@_x0002_EÑBÛ@Î÷«`MÛ@t¾-MP¸@,üùµÉ\Ò@_x0001__x0001__x0001__x0001_à@½¥øî/Pà@îA4Ü,à@Ý-¤îøÚ@2_x0004_ü_x0001_~Ù@_x0002__x0011_Éo+×ß@_x0010_ÌoòôßÑ@_x0001__x0001__x0001__x0001_à@_x0001__x0001__x0001__x0001_à@¼	Ê!à@ÚÆ¶¢rÜ@¸h ÙÓ@úÀ	Z_x0012_øÜ@`ðP_x001F__x0003_Å@P«àeáÝ@ÇpHß@ê£øØÜ@týc_x0001__x0002_;u³À~Ä»çÛMà@(1Üç×Ë@,_x0010_5}_x0017__x001A_Ü@_x0016_a?Ö¤ÒÝ@³2¨Ü@¼ÖD¼Àp6À;¬|Ú@,Å_x001E_vÕaÞ@_x0008_ðÁÓ2Ì@%_x0002_Þ@0|_x001E_L~Ö@L.ÐWÛUØ@6_x0004_ü@STÝ@zã¯H¶ÀÖ&amp;QZxÑ@$¹ÃØàÞ@¦	_x001C_Ç¼Ó@6]=B9"ßÀ:ba¾à@¨&gt;ÜÕDI»@,Å_x001B_I×@_x0001__x0001__x0001__x0001_à@xJçB[Ö@Ø_x0006_~RHö¬@À~ÕBrÀß@îJþÖ`Ü@za_x0005_À@\_x0004_Þ£²Ø@_x0006_àAnbØ@_x001E_ï&amp;ÄUÒ@_x0004__x001C_ÿÞ@_x0008__x000F__x0018_"ºÓßÌ@¨U¢D\Qª@0lãC@`¨@u¿ù@_x001A_¾É GÜ@¸Ard´tß@Ð³wî_x000D_Ý@ê[_x000B__x0002_&amp;Ý@pAº*&amp;_x0004_Î@_x0008__x0008__x0008__x0008_à@&gt; ó(_x001F_ß@ _x0010_Ú_x001A_î¸À_x0008__x0008__x0008__x0008_à@À¨~V_x000F__x0001_Ë@_x001A_¡;{ñÙ@dåx_x001E_ÇÞ@åm_x0005_3"5Û@ô±¶©ù_x0001_Ø@þ_x001F_/îj_x0001_ß@BÄ0»äÐ@à3Ñ_x0012__x000E_­À~nIïØ@T°Ãæ}¶@KöúyÓÛ@2´_x001D__x0006__x0002_Ü@dêG-×6ÉÀ_x000C_Õüª~ûÞ@¼°¨Ú_x0003_íÑ@:Ó·	5¤Ó@ø«¯·ÖÚÝ@_x0008__x0008__x0008__x0008_à@_x001D_çÑ_x0007__x0003__x0006_èÚ@æOû_x0019__x001D_fÚ@q\ÆÎÚ@_x0018_¼Q_x0013_mÒÜ@Êx_x0003_Îæà@éìFu£Ü@ð_x001A_ô4åÝ@_x0003__x0003__x0003__x0003_à@Î±ä÷ÞÅÚ@ZÆ5³_x0018_Ú@_x0014_ì_x0004_Q´×Õ@¸Ê&gt;&gt;FÎ@ _x0002_¢[_x001E_Ü@_x0003__x0003__x0003__x0003_à@_x0014_7²Ç~ß@_x0003__x0003__x0003__x0003_à@6q}wÂRÜ@Þ[_x0001__x000D_Ô@_x0010_ýÇ@ÿÑ@¬{¾E×zÞ@_x001D_vVq÷[Ý@ PUßÅÌÝ@p·])_x0015__x0015_ À®òEQ Ð@_x0010_R|ûQß@_x001C_ÄQ_x0005_sà@ôÌó&amp;_x0017_Í@&lt;5¥Ì|íÚ@'=A25Ô@n_x001F_$åìWÝ@hè&amp;âæ8Á@Då_x000C_RÒ#Í@_x0007__x0008_P üÑ^Û@Âo×ÖÙ@ßúÎ#ÎÇ@H°_x0007_O_x0006_¿¿@ÌÈ¢Zß@öÌöÚÖÝ@©A#9_x0005_HÏÀ¸3TE_x0008_«Àn_x0006__x001E__x0004__x0010_Õ@ø_x0008_±_x000F_GsÇ@°óþj&lt;¬Ý@_x0018__x0005_£Í~Ê@èü×ï_x000E_à@¼ª9cËÂ@²Þ#}[¸Ü@Ä?Ó0²}Þ@_x001C_Ì@ù_Ñ@_x001C_Æ7ã]Û@lòD_x0018__x0013_ìÔ@øh¶,ÍÛ@Þ_x0008__x0004_¿|_x0005_ÍÀ@YXnµ@_x0007_¼oM³·@ÛÌÆìýÛ@_x0001_ù6I_x0005_Ü@.B¸	qºØ@h¼(Æd®@_x0007_GT_x0003_|»ÀÀNÃÑòæ_x000B_Ü@_x000C_TãüÛ»É@_x0002_ôòà@æîþ_x0001__x0005_ä±Ü@d¾ICüõß@ì_x0006_«í·Ä@_x0002_çëí\×@_x0001__x0001__x0001__x0001_à@\S_x0002_®_x0016_Ð@(Êa^È_x0016_·À_x000B_ìÔU!+Û@ 0u_x0008_òõ½À_x000C_FÏ_x0018_à@$åc&lt;±@Ò@_x0001__x0001__x0001__x0001_à@ûý_x000B_½&lt;_x000C_Û@`±X¿ß@8£^¬4Ê@_x0001__x0001__x0001__x0001_à@TÅº#	Ù@_x0001__x0001__x0001__x0001_à@øZ1y_x001D_b´@,_x0003_fà¯åÛ@_x0001__x0001__x0001__x0001_à@Ø_x0002_t¹ÒØ@HÊ±Xu×@Æí§|@ãØ@lIÉ@¡_x0010_Ô@¶ÛêÚ_x0005_Ü@Úe_x0004_nÞ@_x0008_à¨råG½@xüuÎIÆ¶@qHsç÷Õ@_x001A_oüÊ×@_x0010_\~nÅù@_x0001__x0003_xòlCNÝ@|_x0008_¿q¯×@_x0001_1-8»BÙ@ÛhW'ªÂÛ@_x0001__x0001__x0001__x0001_à@:Ì_x0004_Y³Ò@A(nÏ_x001F__x0015_Ý@hµÿ_x0014_À(Ð@êEZ,FÐ@xFt¿3eÁ@ _x0011_Ã«nÜ@_x0012_1c!1Ý@°£ÊF_x0018_éÀ@L¢Fº Ý@¸YÀ_x0010_]Ï@jîV1#Ô@-^_x0019_åúôÚ@`tS_x001B_¢À_x0002_DéÏ_x0015_Ò@Ìñ_x0008_Ç_x0005_Þ@ô`xL_x000D_ëÔ@ñÚÕÕe_x0016_Û@ìÙ^R­Ú@D_x0006_¦_x0019_­¹@t+/D¯Ï@_x0018_¼j	Ú°À°´;¦z2¤@ø@}_x000F_úÅ@_6\)[_x000B_Û@H:¢)¾øÓ@§NÏâ_x0006_YÛ@Ú(¦3_x0001__x0002_cß@ [§$(õÒ@.LÌ)¹K×@@_x001E_Ã_x001F_ÝÆß@hI_x000C_¹fÔ@à%eÐ9Û@hY±R$Ñ@_x0010_º|p_x001B_Î@0FÚ@_x0016_zùÒ½,Ú@rÃ4-ÜÒ@D_x0015_÷¼@_x0001__x0001__x0001__x0001_à@àªi_x000C_pÀ_x0014_=ö}ÊÛ@.ãó_x0001_Ï@Üþ2ä_x001A_¯È@_x0012__x000E_évþGà@4Ï4_x0019_ÞÍ@ÞÖ ½Ç_x0011_à@4_x0003_ÉíuâÙ@`²P_x0011_rbÀISÔíMFÜ@_x001C_Ûàõ2à@_x0001__x0001__x0001__x0001_à@ÐÜæïöÏÞ@vú!Ô»õÝ@M\òâÛ@_x000E__x0019_*_x0012_Ñ@[¾â¬V}ÆÀ6t_x0002__x001C_º×Ü@¼6#÷Ø·@_x0001__x0004_èý®ð´EÏ@Tk_x0003_ÕxÉ@}¨^&amp;ÏyÜ@x¬_x000E_õ`_x001D_Ê@ÔlX_x000E_{¡Þ@ÁvÁäPeÀo_x0007_«UøµÜ@Ì~.ï«Á»@t_x0004_±Ö;b³@véXè_x000D_Þ@\ZV	Ú@¤3_ÀÚÕ@ðKRèÜ@Î©J_x0017_Ó@øÍ¦øRõ¨@_x001A_HêPKÑÚ@)Cë_x0003__x0002_Ó@_x0006_h]a/_x000C_Ú@Hèe1êË@_x000E_tãuÄ_x0007_à@Î}FÑ]Ü@:[l_x0015_ÙØ@kb¿M··Ú@_x0018_øæ]à@`\_x0014_¤u­ß@¹{qê­Û@_x0001__x0011_©ñ¬0À_x0001__x0001__x0001__x0001_à@³f_x0015_R9Ü@À*/ã¼z­Àz_x0018_2" Ò@_x0016__x000C_|o_x0001__x0002_ÇåÚ@&lt;­$¸ÀZSùæ×_x000B_Ö@èKò		KÌ@_x0001__x0001__x0001__x0001_à@9Ì4j@_x0001__x0001__x0001__x0001_à@_x001E__x0013_N¨ìxß@uæa×£cÜ@_x0018_ÕË_x000E_AÉ@P§¢ÒÄ@|X^wç_x001F_´@_x0001__x0001__x0001__x0001_à@H^D_x001B_Ï±Ì@H_x001E_ØlÆEÊ@Jþî&lt;³§Àx_x0003_ÎÜ@ó_x0019_Ö®õrÛ@_x0001__x0001__x0001__x0001_à@_x0001__x0001__x0001__x0001_à@i¨_x000C__x0014_Õ¨Ü@ríÙÔ@¯!pã	LÜ@à*|3]Ó@_x001C_çKÒ_x000F_0ß@øñ_x0010_zÝ@ÊÕtîÄ_x0015_ß@^|Ì_oß@Ôû ZÍìÝ@ÎréÈ}Ì@^í¦÷¿XÜ@n_ø_x0013__x0014_Ý@_x0001__x0003_ì(ÿSú]·@_x0001__x0001__x0001__x0001_à@ì~&gt;$1Ï@è©¥§§Â@ØñË_x0003_Â@¼_x0014_ª_x000B_bÉ@X÷EM®Ë@_x0010_o³¦ÅÁ@X_x0004_p®tT¢@ä_x0003_fïDÖ@`»_x0001_öoÍ@ ÙHµ_x0003_×@:n`ÝñÞ@_x0001__x0001__x0001__x0001_à@°}_x0006_ö_x001C_Ò´@_x0001__x0001__x0001__x0001_à@v~NHfÜ@_x0001__x0001__x0001__x0001_à@_x0001__x0001__x0001__x0001_à@úxä¢tÓ@è3_x0019_"d¯¥@_x0001_t©:â¢@_x0001_ðÚº+*À©R-ÈÙÛ@ *_x0002__x0010_"È@4ò6Æ*Á@Àb¨ÌØ@&amp;ÐÁ_x0019_sñÜ@ØaÄ_x0001__x001F__x0007_Ó@%Sd_x001C_Ù@Vky²NÒ@Ö\_x0001__x0002_É¢Û@bV¼Aß#Ð@ÚX¥_úR×@jã_x0014_q_x000B_à@â_x0010_§ _x0016__x0013_Û@_x0001__x0001__x0001__x0001_à@Ðü_x0004__x001B_Ì@h_x0003_Î_x001C_©íÉ@_x0001__x0001__x0001__x0001_à@ÌéÂ7:à@3_x001C_&gt;_x000B_ô6Ý@_x0004_ÞtnªíÆ@Î¯_x000F_iì%à@X}ÕÀÿõÞ@4ÆO_x0006_ß Ú@-~xëÁ@&lt;¾©_x000F_ÇÛ@_x0001__x0001__x0001__x0001_à@¬_x0003_MÐ_x001D_¹Àt4°_x000F_R-Û@üäßw/+Å@_x0016__x0004_w_x0001_yÝ@_x000E_Üíä.)Ü@Øá}¢'Ú@hîZ»7Ø@VGÍ_x000F_+ºÖ@_x0006_¶Xé_x0011_Ø@ÞÇ_x001A_fh9à@E%ì+Ý@Ì±a¶«QÑ@HcgàÓ#Ø@_x0018_«TT=¦À_x0003__x0007_6ÌÍQîÞ@_x0008_ù"_x0002__x0003_Ü¾@_x0003_¤è_x001B_×Ó@ä\-?¹Ç@ô_x0006_cä9[Ë@_x0010_9ò_x0012_¿_x0007_Ä@_x0012_úklý×@_x000E__x0005_÷þ_x0010_×@ðù¦_x000C__x0017_0Õ@3_x0015_µ_x001E_&gt;Ü@_x0004_½2ßH_x0016_Ø@lO_x0001_d¼À\òþc_x001B_Ã@^]¶³?Ý@Á_ü^Û@_x0003__x0003__x0003__x0003_à@&lt;ú{F¢Ê@ªô_ÿ_x0005_Ù@l_x001F_?«sÖ@0ãð_x000B_ß@_x0003__x0003__x0003__x0003_à@Þï_x0006_Nß@_x0003__x0003__x0003__x0003_à@^±vÍ¼_x0018_Ö@¼ÑÏ0_x0015_ÕÉ@@-óÉ±@#S_x000C_â×@ºí§~ÁÍÞ@_x0018__x0016_virÔ@ÿü~~xÈ@º,+_x0019_Oô×@4Ø_x0001__x0002_YÛ@ÈÝæùw8Ò@{ÔEÝ@$&amp;87_x0007_ß@_x0001__x0001__x0001__x0001_à@ªØ_x0004_mà@_x0016_pÕ#ÌÜ@FA¿ÐàjÝ@Üpt-Ò@ØùhNwÙ@_x0008_v'©_x0006_&amp;Ç@_x0001_i»\	ÅÐ@è9rA8ß@ø_x0013__x0006_¦ÒÀ°@ºÝ_x0010_£V²Ú@ß´ 3Û@¤º¾&amp;É@_x0004_ìm___Þ@_x000F_B{'_x0001_¼@ø§Ýt6dÆ@ØóóÇ_x0017__x0015_Ü@àr«OÆ@_x0010_±d_x000F__x0005_©Ñ@hñP_x0018_ãÝ×@À9j§Ô Ý@jú×ÿ49Ù@_x0001__x0001__x0001__x0001_à@VÐÊÌ\¬ÃÀ _x0013_vÌ_x0002_¶Û@¼C¸Õ_x0018_×@e*MKÝ@]_x0006_Ä[ Ü@_x0002__x0003_R¸¡ß@àü2&lt;+&lt;@vìíèU¬Û@¨¾«ôÊ¨@xdúÔªØÞ@yí9TÛ@ðº_x000D_Û_PÞ@ ;rÛé¶«@v·?»Ý@x_x0002_zæ_x0011_X¾@ü|xCrîÖ@7Ð_x001F_áê#Û@B.éP {Ø@JG_x0010_Á_x000B_ªÐ@´êH,¹Í@&lt;x5¥K Ü@TÉNu®¼@N_x000D__x000D__x001C_ÇÜ@À8:Y_x0012_x@_x0018_Ëà´ìÌ@_x0010_Ñò!ÀÉ*_x000D_­:_x001A_Û@4°ÆíqüÂÀ¤\X#0Æ@&gt;÷;:wÕ@LVØÈ©FÛ@Ð*13µ@È;©o&lt;ß@à2-I±_x0008_ÀTb´_x0001_óÝ@_x0002__x0002__x0002__x0002_à@ÔÂgé_x0002__x0004_lÜ@_x000E_V¢¡¿Û@Ø_x0014_BeP-×@×_x0002_¤ôß@&lt;_x0004_AÉ5ºÄ@`Jjæ§Û@£|ÂhÕÛ@_x000C_Fæ;Õ@\}káïÏ@Ö_x0007_ÕnÑ@$t_x001F_FãÄ@r_x001D__x0015_îÂÜ@må_x0012__x001B_cÜ@_x0002__x0002__x0002__x0002_à@_x0008__x0005_lHA5ß@¨=C'¡"º@n_x000C_I§¢Õ@Êë_x000F_éÝÆØ@`Ò¤;jÅ@Í&gt;_x0003_ke_x0005_Û@ò^LdÄÚ@_x0003_Í¨_x0010__x000B_°Ú@_x0002__x0002__x0002__x0002_à@¶&amp;_x0018_UµÓ@_x0018__x000E_:_x0001_%AÅ@|-lßðß@v¥zÐ_x001E_Û@Æfõö_x0012_±@j°_x0015_±_x0018_jÛ@ÚØ_x0011_P2Ý@_x001C_*%ß_x0013_ûÀ@ÈwºTi_x000B_Ñ@_x0001__x0003__x0001__x0001__x0001__x0001_à@s¹_x000F_4¥Û@î _x0003__x001C_t¬Ö@ |_ðiãÞ@_x0004_há«¶\Í@jïõ*FÔ@8]z_x001D_ß@ôQ0ç/Â@kSÄqòÛ@_x0008_¹`w_x001A_lÄ@HWsû@KÞ@ØtR5ÞÊ@ëSNÁÜ@7I]ÎÛ@ð_x0007_"¿Qã¦@\Êb_x001D_Ë_x0005_À@X]ô$zßÜ@Ä¢ÞC½éÖ@t_x001D__x001D__x001C_Ý@ü.¶]!1à@_x0001_2_x0017_kÃ_x001B_¶@P_x0008_ú_x001B_1P°@_x0014_âß_x0008_½jà@xTÜv_x0013_©§@_x001C_þN6V_x001B_É@_x0003_ùá½_x0001_7Ñ@v´[=Ææß@8ª71çà¯@4£|\Â@|s&lt;è_x0002_¡@XìkVÊ8»Àl2?_x0001__x0003_kIÃ@Jf±­DÔÑ@_x0014_0£ï_x0008_Ý@àè(á[_x0015_¯@LøøÃ/_x0014_Ù@ÀíwÊ@_x0018_qÉ`,_Ã@\_x0007_Ò1¥BÞ@&amp;KÌ0§OÜ@_x0010_Ú~|byÛ@¢_x0007__x001D_J=Û@ÛüéöIÜ@Pí_x001F_0_x000B_Ý@HWºÜ¯½@`ð_x001B_â3À}_x000D_Ó"JÛ@Ø*É@ºÕ@_x0001_©_x0004_¡NÆ@xÇÄ_x0004_=Q¹@E³ÛAu,à@	ãÝ_x0006_Ý@$;¸w¯ìÚ@a×]G&gt;¸Ú@fÅ_x0002_üðÜ@T¢¯_x0017_»8Î@_x0001__x0001__x0001__x0001_à@½tÎ%êÛ@ÿ¦VqÛ@UÕú6¤;Ü@_x000C__x001F_MÕoÀ@@62_x0014_Þ@ö³cÃøàÛ@_x0001__x0003_ïQ¡Ý}à@¤l/7³¼Û@îqJêÝÛ@_x0001__x0001__x0001__x0001_à@X~µ9Í¬@\Â2_2Ë@_x000C_ÔBp÷Ü@_x0014_1;KjÎ@_x0018_%ËåÎß@Þ&gt;¨õÐ@°ÏëOZSÛ@_x0001__x0001__x0001__x0001_à@`_x0005_&amp;_ùZÞ@øHOTÇ@_x0019_vu÷Ô@ø_x001A_Îb±@öØ]\:µÖ@_x0001__x0001__x0001__x0001_à@_x0001__x0001__x0001__x0001_à@_x0003__x000C_(Ï~éÜ@_x0003_õ(PÛ@¨&amp;F_x0004_*ù½@¨h¿:_x0015_ß@È/_x001B_õ·Þ@_x001B__x0013_Ås*~Ü@0@¼zÑÒ@VÂ1_ÇÔ@_x001B_Z¤t5Ä@ËchÆô_x0002_Ý@~_x0016__x001F_,ÇÖ@Ð#Z_x0013_¬@_x0001__x0001__x0001__x0001__x0003__x0004_à@ÀµR¢ÂpÛ@J÷dü«MÔ@¶E(µ¬ÁÜ@_x000C_ ._x0012_øÐÃ@Ð_x000D_°­'°Ý@ÿÔ¿]#Ü@_x0003__x0003__x0003__x0003_à@_x0003__x0003__x0003__x0003_à@_x0003__x0003__x0003__x0003_à@_x0001_í «t³Ý@æ_x001E_aHÁ*Þ@Róßâ~Û@_x0003__x0003__x0003__x0003_à@\ÔÐ`à@QÁïä½Ü@?_x0003_8yâÜ@,^Ù_x0019_°À®8ÑÞ@´õTíw3Ç@_x0003__x0018_á_x0019_ã·tÀÄ&lt;Ê5óÅ@Ú®_x000C__x0013_È@'cèªÚÖÁÀlä_x001C__x000E__x0003__x0018_Ë@_x0003__x0003__x0003__x0003_à@ì¡_x0011_MºÌ@þº_x0002__x000B__x0014_à@Ð _x0004_+z\Ú@¶ïÍ_x0001_¶_x0007_Ú@_x0003__x0003__x0003__x0003__x0003_ôà@¬;º_x0012_f°@_x0001__x0002_J¸_x000D_ô÷_x0007_ß@Ä9M_x0013__x0002_¢Ç@Z[Ã_x0013_æÛ@*_x000E_ÅiÎÙ@Ü®ßI_x001E_Î@¨¡F9~É@z._x0005__x0017_j»Ø@`5oáÝ@D_x0019_ Ü@_x0010_}BËÐñÞ@@//+°@@à©6_x0015_Ñ@Ó8ÍR_x000D_ÇÜ@Ò_x0001_úÁÖ@&lt;g_x001A_Ê0Ú¸@_x000E_j_x0014_ß·$Û@_x000E_ã¢º6%Ó@,.%F¾Ý@`#_x0014_ª¾Àð(ð°Þ@Ê$_x0016_ìöÙ@_x0004_'_x0014_ç_x001A_ÝÔ@*B_x001F_£ßUØ@¤6¿!5ÂÅ@zg|_x0018_ÚõÔÀ!0¯/&lt;Ü@zi_3_x0005_Þ@_x0001__x0001__x0001__x0001__x0001_ôà@¾	_x0002_£Ü@_x0001__x0001__x0001__x0001__x0001_ôà@ pê_x0016_ª§Àô_x0011__x0005__x0001__x0001__x0002_ÙÌÞ@ó9_x000B_ôñâÛ@fc=õ_x0001_Ö@_x0001__x0001__x0001__x0001__x0001_ôà@B_x000D_¹_x0018_fÝ@_x0012_)Äc_x000E_à@¼_x0003__x0010_vÔL³@8ß\[Ú·À_x0019_ÈÏ_x0003__x001F_±@r]"ÚzÕ@úLû.4Þ@_x0001__x0001__x0001__x0001__x0001_ôà@tÐ_x001A_í-ËÔ@$ð{z;þÑ@l!ha'÷Ú@_x0014_ñi¤ XÐ@ìô¬_x0017_1PÄ@f_x000E_9_x001F_{à@ô_x000F_"ýÏyÙ@o¼6K=ËÝ@X_x0018_1ý®ÀÇø'%Õ@Ü)Çx4ÁÀZÞ}_x001E_FéÕ@ðV%Õ¤×@Hæ²_x000F_é4Á@ 9(Ý_x0001_yÜ@¬£ô_x001F_H¢Þ@pnð8%H¸@_x0001_â_x001E_ß@,©ÜTbÕ@ÒóíáØ@_x0001__x0002_@K¾G_x000E_ß@f_x0004_''ï¼Þ@[ U×@*AôÝuÜ@_x0001__x0001__x0001__x0001__x0001_ôà@8a´÷DÞ@_x0001_ËüS_x000C_Þ@_x0001__x001E_¸s_x0018_0À@_x0001__x0001__x0001__x0001__x0001_ôà@ò.YWi]ÒÀª÷u_x0014_¹BÜ@«_x000D_ûæFûÛ@:ÇÍçËÀV_x0018_¶ZÒ@æjoJ_x0006_ÄÕ@8à_x000E_=Å_x0018_Ô@,iªG?Ü@¦_x0019_JÏiçÐ@-_x0018__x000E__x001D_(ÆÀèÎ&amp;ÅKô¾@ÐH1­DÕ@_x0014_Ì_Õ¤Ô@_x0004__x0014_î#óÒÝ@¤NÈ_x0003_§Í@±_x001D_*¬ÐÜ@t[õì¤¥Á@Â|ÚºÓ@PÌ·W£0À0Z3°_x0011_Þ@süOE	zÛ@_x0011_[ßvß@ØãÜë_x0002__x0006_-)¼@âµ_x000F_­ûÂ@ Ï¼AÎ@¶_x001C_l+&gt;Ù@A_x001C_Øä0ÜÆÀ_x000E_&lt;?*¹¥Ò@ x~ë^_x001F_ß@Ï²¾þ îÜ@ôwÁ_x0005__x0008_×À_x0002__x0002__x0002__x0002__x0002_ôà@¼ka¸PÚ@àxCNð´@Bgè_x001E__x0001_à@¤TÌõaÍ@ìø\×®«Â@P~7ÀùxÄ@pýû_x0004__x0008__x001B_¶@~Fèl;´Ú@$kSR{EÊ@_x0012_J´èsÅ@èWK,ÓçÆ@ t2Ò`7Ý@Yë_x000D_ oà@_x0010_ZÒ¦_x0003_Ü@Öl´¢cÁÛ@?_x000E_¯Ø§Ñà@à2_x000B_Ùú_x0005_Ø@2~öSêÑ@&lt;Ó1mòÇ@¨_x001D_°óÚwÒ@_x0002__x0002__x0002__x0002__x0002_ôà@¸ænKv·@_x0002__x0005_ìÕZ_x0004_oß@à_x0018__x0004_÷cÆ@0Q¬8Ü@3Q_x001A_îß@(¹Cgß@,6ïu_x0014_zÚ@d_x0005_uF_x0013_ùÖ@T!FÜ¾ÂØ@gÇ6@à@l¤ÙZ;MÂ@ä©~kbôß@y`TíKÜ@@_x0003_ ¬}À_x0018_x«á\Î@¦ _x0015_S^pÒ@ÀY_x0015_¶`©@_x0002__x0002__x0002__x0002__x0002_ôà@Wq_x001D__x001B_&lt;à@_x0008_3ÁÆÀ¢ß@øK§rZÇ@À0Á_x000D_ùÞ@_x0018_ä_x0012_ü&amp;Þ@â?¢ËÏGÓ@(Àvì	Ç@J(8dFÜ@`¾_x0001__x001D__x0002_Ñ@(_x0013_ÛÔµ½Í@Èp¢+ñRÑ@_x0010_ÙÙÐ@ÎmÊA_x0013_Þ@_x0003_2Ç/i÷Ü@"×¾é_x0002__x0003_Õ¯Û@Âÿ_x000D_Sià@¸ _x001C_@&lt;ËÑ@²Mðø_x000C_Ó@l¹å±+_x0011_Ù@»&amp;«sµà@ú¾ù'V_x0007_Ô@X_x001A__x0016_sÑ¶Ï@¸1Û£¹HÒ@ó_x0018_ðÛÖ@B=_x0001__x0019_Ò@(_x0008__x0015_ ©À¸Í/¤TtÝ@|lÕA_x000B_ÂÇ@J¿O_x0003__x0008_òØ@f_x000B_7B°à×@ÄºÐ|_x0007_&gt;Ö@¤Ãìç¡Ú@|jj¹ÒÏ@_x001E_u|þ®ÕÓ@`}§Ð_x0012_-Ï@¬ù¢ù_x0013_Õ@ð×_x001E_|ÚÝ@¶c_x0019_pðîÙ@&amp;ejÁ×¼@Ö_x0019_.Zà@ø³E&gt;a}Ü@pÿºÀ_x0008_×@_x0002_|¶2/d@_x0002__x0002__x0002__x0002__x0002_ôà@D3w¿&amp;LÞ@\P¬&amp;q]ÂÀ_x0001__x0002__x0004__x001B_S_x0014_ãß@_x001C_·«_x000F__x000E_§Ú@|£¥ÁÒ@_x0004__x000D_ßZ_x0005_PÂ@_x0018_à5:(ÝÛ@àýLNß©Ý@ºElÄKrÛ@&gt;Ï¨moÞ@`g_x001E_ýçÝ@tFÊvÄjÌ@_x0006_b¾KÆÛ@_x0002__x0007_]¬Ïª×@w&gt;Ý@¼_x0003_?×´À:ZåT&lt;×Ñ@àA8~D/Ð@_x0001__x0001__x0001__x0001__x0001_ôà@sþÂZÙ@Í_x0005__x001B_;~à@¸õ__x000B__x0011_-Í@¢%»|_ûÜ@êS»B;µß@ÔætbÏÙÍ@õ p_x000E_óà@õÊÇ8k_x0015_à@WeÎà@_x0016_ø^í`Þ@è»¸õ´$¯@0L×¾Þ@ÿ_x0015_$@4_x0005__x001C_©q0Ç@x_x0001__x0003__x0005_JÛ@qe`à@·sØOj×@}céßØ@H&amp;NK¨Ø@$Ò¨;Î@Úl_x0006_8kÞ@@Üe7;¼@°_x0007_©_x0001_«_x0013_Ð@osÛ´Ø@ø_x0019_	"Î¶ÀÆ¶y_x000F_5Ö@pÌSDRÅ@_x0006_ö_x001A__x0016_Þ@*Á½×'AÉÀDq±øÞ@FáHÝ@l,å¡âÏ@PÍÄ\_x0011__x001F_Ò@Z0_x001A__x000F_­ÜÞ@èô®Å_x0019_»À_x0010_:¿¾_x001D__x0001_Í@¬±"â&amp;à@¢_x000C_Z÷]õÝ@úo_x0002_¶_x000E_LÚ@lâ½_x0018__x001D_cà@_x0010_°Ü@ÅÚ@Ô\ Ä&gt;&gt;Ò@OVð_x001E_âÀÜ@_x0018_üõcÅ{Ó@&lt;f1¢_x0010_Ð@(T­_x0016__x0017_Û@_x0001__x0002_2ò_x0016_¡ì6Ð@^Juî¥yÞ@Ò¿_ÔY­Û@âF;Ù@_x0001__x0001__x0001__x0001__x0001_ôà@¾ç&gt;,_x0005_¹Ý@_x0011_ëT8Û@(¡_x001C_r:éÒ@¬u8êÐÔ@.:Þ¼_Ô@v_x0005__x0019_?_x0006_Ù@nù³ÈÊ×@©-^_x000B_·Ü@_x000C_¸	æÛÏ@¸A·&lt;ÎÌ@er_x000F_TÚ)à@ú $fI²Ô@Ô¯_x0018_=âÊ@BéHPÕ@bôb^ÞåÞ@`_x001F_¢@×à|9WÕ@qoØ¨þÛ@Æ;_x0007_ìÏ_x0007_Ô@®pyá¹Ú@Vß#+(Ý@qÃ}c:_x0004_à@F÷_x001D_HúÓ@_x0001_Ðç^z}Þ@øÅÝ¡Æ@xybljWÝ@ $_x0003__x0006__x001A_{Ï@Dò÷Æ®à@_x0003__x0003__x0003__x0003__x0003_ôà@äA^åñ_x000C_´À´@àìÖ@ óÑ^Ï@ªö²_x0001_Îà@Nl_x0017_Q¯zÔ@¾rß/«Ù@_x0006_r%¿¹±Õ@H_x0004_û_x0005_C-¾@¤n)Ù@,_x0008_§;¢Û@ø_x0002_úú¡zÊ@BBI³ëXß@_x0003__x0003__x0003__x0003__x0003_ôà@x__x0008_ @Z!ö¨ÂÍÒ@_x0003__x0003__x0003__x0003__x0003_ôà@è6?_x0018_áÞ@$.,_x0003_uÚ@Ö²_x001E_ætßÐ@ß)à´À@\I©ùÐÀèÀ	¥é)×@@»UAª_x001B_à@_x0003__x0003__x0003__x0003__x0003_ôà@f\cìÔîÝ@¾6üGâÓ@vB0lÏÝ@ óà}cÀÐ@$®3Áì·@_x0001__x0002_D_x000C_º´´Ý@ò_x0019_^Û Ñ@8U6A[Ý@P!þ¥eH¶@_x0001__x0001__x0001__x0001__x0001_ôà@ð_x001B_(Ç2åÒ@_x0001__x0001__x0001__x0001__x0001_ôà@_x0001__x0001__x0001__x0001__x0001_ôà@`PëþýÒ@PÂR¨é¥@9_x0001_Y6©Jà@ø** ³½@äï´ÇÜ@p_x0010__x0006_R_x0018_"à@_x0001__x0001__x0001__x0001__x0001_ôà@_x000C_íÒO_x001A_Õ@¬U_x000B_Æ#ÌÊ@ÝCM^à@_x0008_]-üVÄ@ f_x0015_¥æ'Þ@_x0001_9CÒÒ`u@_x0004_óz"Ö@Éxy=0èÌÀÆÏÇØQ¶Ô@}.õýÞ@©ÃGÞ@ø\õy+Õ@n_x000F_çÔ_x0001_·Û@@ªù_x0002_Ì@6&amp;½/E_x0006_Õ@gjs6ñÛ@Däwµ_x0001__x0002_\ÅÎ@Ê(àzß/Ô@kzTÇmÑ@ì_x0006_î_x0013_­Ý@Ðê·_x0012__x0001_¤Ò@qs¿ÚÞ@_x0001__x0001__x0001__x0001__x0001_ôà@´àöÁZÛ@_x0001__x0001__x0001__x0001__x0001_ôà@TD_x000B_]WBà@N_x001B_ïÿòÔ@f_x000C_ûÑ]bÜ@,µ1ÇÍ@þßÐoQQÙ@@µÙ6\Ü@0_x0014__x001A__x001E_Ñ³Ü@Ø®®ôòrÞ@ØTþmc]Þ@ï_x0002_öç_x001D_LÝ@.Jùù_x001B_Ù@4Ã&gt;_x001A_×@4öOÈ\Ö@Yéy7_x001D_qÝ@àÕÿ4_x0004_Þ@´ÉaqxbÓ@W©)cÜiÝ@Æ_x0002__x0016_6QkÛ@ÈÑ;ßZ_x0004_Ê@2w@¥G@×@Ç1c¬dÞ@àÀ_x000C_ÝlÇ¹@¬C´-ÐÕ@_x0001__x0002_Þ©!í.Û@7_x0008_]_1ß@_x0002_EÑBÔÛ@Î÷«`Û@t¾-MÆµ@,üùµIºÑ@_x0001__x0001__x0001__x0001__x0001_ôà@½¥øî¯uà@îA4\Rà@Ê_x001A_ª5E_x0014_Û@2_x0004_üÛØ@ä·_x0015__x0011_à@_x0010_Ìoòt=Ñ@_x0001__x0001__x0001__x0001__x0001_ôà@_x0001__x0001__x0001__x0001__x0001_ôà@¼	JGà@ÚÆ¶¢½Ü@¸h 6Ó@úÀ	Z_x0012_CÝ@`ðP_x001F_¾Ã@P«àe,Þ@Çpß@ê£ø#Ý@týc;ÿµÀ~Ä»ç[sà@(1ÜçÊ@,_x0010_5}_x0017_eÜ@_x0015_a?Ö¤_x001D_Þ@³2¨ßÜ@¼ÖD_x0015_¿Àp6À;,ÚÙ@,Å_x001E_v_x0001__x0003_Õ¬Þ@_x0008_ðÁÓíÊ@%UÞ@0|_x001E_ÌÛÕ@L.ÐW[³×@6_x0004_ü@SÝ@zã¯Ò¸ÀÖ&amp;QÚÕÐ@$¹ÃØ+ß@¦	_x001C_Ç_x000C__x001A_Ó@6]=B¹ÄßÀ:ba&gt;¶à@¨&gt;ÜÕD¿¸@,Å_x001B_ÉßÖ@_x0001__x0001__x0001__x0001__x0001_ôà@xJçÂ¸Õ@Ø_x0006_~RHâ§@`¿j!¹_x0005_à@îJþÖ«Ü@8õÂ_x0003__x0010_¾@\_x0004_Þ£2ñ×@_x0006_àAî¿×@_x001E_ï&amp;D³Ñ@_x0004__x001C_ÿÖÞ@_x0018_"ºÓË@¨U¢D\=¥@À°ecn|@_x0001_zõ«_x0008_dEÀ_x001A_¾É GÖÜ@¸Ard´¿ß@Ð³wîXÝ@ê[_x000B__x0002_&amp;áÝ@_x0002__x0003_pAº*&amp;¿Ì@_x0002__x0002__x0002__x0002__x0002_ôà@&gt; ó(jß@P_x0008_m_x000D_w_x0004_Àæá_x001C_¥Èà@À¨~V_x0003_¼É@_x001A_¡;{qûØ@dåx_x001E__x0012_ß@åm_x0005_3"Û@ô±¶©y_×@þ_x001F_/îjLß@BÄ0;BÐ@ðÃh	_x0011_±À~nI_x0018_MØ@T°Ãæ}_x0014_´@Köúy_x001E_Ü@2´_x001D__x0006_MÜ@dêG-×{ÊÀ_x000C_Õüª~Fß@¼°¨ÚJÑ@:Ó·	µ_x0001_Ó@ø«¯·Ö%Þ@_x0002__x0002__x0002__x0002__x0002_ôà@_x0004_ldZÿÜÚ@æOû_x0019_ÃÙ@ZfÿwýÚ@_x0018_¼Q_x0013_m_x001D_Ý@Êx_x0002_Îfªà@éìFu£àÜ@ð_x001A_ô40Þ@_x0002__x0002__x0002__x0002__x0002_ôà@_x0016_Ø£_x0003__x0005_ðgÚ@ZÆ5³åÙ@_x0014_ì_x0004_Q45Õ@¸Ê&gt;&gt;FQÍ@ _x0002_¢[iÜ@_x0003__x0003__x0003__x0003__x0003_ôà@_x0014_7²ÇÉß@_x0003__x0003__x0003__x0003__x0003_ôà@6q}wÂÜ@Þ[_x0001_ÿjÓ@_x0010_ýÇÀ\Ñ@¬{¾E×ÅÞ@_x001D_vVq÷¦Ý@ PUßÅ_x0017_Þ@p·])_x0015_)¥À\3å¢ûÏ@_x0010_R|ûß@_x001C_ÄQà@ôÌó&amp;ÒË@¨­2¥íÚ@'=A²Ó@n_x001F_$åì¢Ý@ÐÐMÄÍç¿@Då_x000C_RÒÞË@P üÑ©Û@ÂoW4Ù@ßúÎ#Æ@H°_x0003_O_x0006_5½@ÌÈ¢¥ß@öÌöÚ!Þ@Ô FÐÀÜ_x0019_ª"E_x000F_°À_x0007__x0008_n_x0006__x001E_mÔ@ø_x0008_±_x000F_G.Æ@°óþj&lt;÷Ý@_x0018__x0005_£Í9É@èü×o4à@¼ª9cÁ@²Þ#}[_x0003_Ý@Ä?Ó0²ÈÞ@_x001C_Ì@ù_x0016_½Ð@_x001C_Æ7ã¨Û@lòD_x0018_IÔ@øh¶,_x0018_Ü@Þ_x0008__x0004_¿|JÎÀ@YXä²@_x0007_¼oM)µ@ÛÌÆìHÜ@_x0001_ù6IPÜ@.B¸	ñ_x0017_Ø@h¼(ÆP©@_x0007_GT_x0003_|_x0007_ÂÀNÃÑòæVÜ@_x000C_TãüÛvÈ@_x0002_ôr´à@æîþäüÜ@2ß¤!~ à@ì_x0006_«í·=Ã@_x0002_çëmºÖ@_x0007__x0007__x0007__x0007__x0007_ôà@¸¦_x0004_\!èÎ@(Êa^È ¹À_x000B_ìÔU!vÛ@_x0010_:_x0004__x0001__x0005_ù?ÀÀ_x000C_FO&gt;à@$åc&lt;1Ñ@_x0001__x0001__x0001__x0001__x0001_ôà@.y_x0008_þlUÛ@`±X¿Íß@8£^¬ïÈ@_x0001__x0001__x0001__x0001__x0001_ôà@TÅº£fØ@_x0001__x0001__x0001__x0001__x0001_ôà@øZ1y_x001D_Ø±@,_x0003_fà¯0Ü@_x0001__x0001__x0001__x0001__x0001_ôà@Ø_x0002_t¹Rû×@HÊ±X_x0011_ÓÖ@Æí§|À@Ø@lIÉ@!nÓ@¶ÛêÚUÜ@Úe_x0004_¹Þ@_x0008_à¨rå½º@xüuÎI&lt;´@qHsgUÕ@_x001A_o|(×@_x0010_\~nÅÑ@xòlCÝ@|_x0008_¿ñ_x000C_×@_x0001_1-8; Ø@ÛhW'ª_x000D_Ü@_x0001__x0001__x0001__x0001__x0001_ôà@:Ì_x0004_Ù_x0010_Ò@A(nÏ_x001F_`Ý@Ðjÿ)_x000C_Ï@_x0001__x0003_0Õ´XGÏ@xFt¿3 À@ _x0011_Ã«¹Ü@_x0012_1c!|Ý@`G0H¿@L¢FºkÝ@¸YÀ_x0010_]KÎ@jîV1£ëÓ@Ú5Åî_x0006_Û@`tS/§À_x0002_DéOsÑ@Ìñ_x0008_ÇPÞ@ô`xLHÔ@ñÚÕÕeaÛ@zg_x001E__x0001__x0016__x0015_Ú@D_x0006_¦_x0019_#·@t+/DjÎ@_x0018_¼j	d³À`iwLõ&lt;@ø@}_x000F_µÄ@~7«sRÛ@H:¢)&gt;VÓ@§NÏâ_x0006_¤Û@Ú(¦3®ß@ [§$¨RÒ@.LÌ)9©Ö@ áî_x0008_à@hI_x000C_9ÄÓ@à%eÐÛ@hY±ÒÐ@_x0010_º|pÖÌ@0_x0001__x0002__x000E_¤Ù@_x0016_zùÒ=Ù@rÃ4-\âÑ@D_x0015_mº@_x0001__x0001__x0001__x0001__x0001_ôà@pÕÀ4_x0006_Ì¢À_x0014_=ö}_x0015_Ü@.ãó_x0001_&gt;Î@Üþ2ä_x001A_jÇ@_x0012__x000E_év~mà@4Ï4_x0019_Ì@ÞÖ ½G7à@4_x0003_Éíõ?Ù@0Y¨_x0008_9E¤ÀISÔíMÜ@_x001C_Ûàõ²»à@_x0001__x0001__x0001__x0001__x0001_ôà@ÐÜæïö_x001A_ß@vú!Ô»@Þ@M\ò-Ü@_x000E__x0019_ªoÐ@[¾â¬VÂÇÀ6t_x0002__x001C_º"Ý@¼6#÷Nµ@èý®ð´_x0001_Î@Tk_x0003_Õ3È@}¨^&amp;ÏÄÜ@x¬_x000E_õ`ØÈ@ÔlX_x000E_{ìÞ@`°]09¤Ào_x0007_«Uø_x0001_Ý@Ì~.ï«7¹@_x0001__x0002_t_x0002_±Ö;Ø°@véXèXÞ@\ZÖfÙ@¤3_@8Õ@ðKRèèÜ@Î©JöÒ@øÍ¦øRá£@T³_x0016_1~Ú@)Cë_Ò@_x0006_h]a¯iÙ@Hèe1¥Ê@_x000E_tãuD-à@Î}FÑ¨Ü@:[l_x0015__x0008_7Ø@(ìe¦*8Ú@_x0018_øæÝ¾à@`\_x0014_¤uøß@¹{qê­áÛ@ÔxV¬ À_x0001__x0001__x0001__x0001__x0001_ôà@³f_x0015_RÜ@`q^G±Àz_x0018_2"_x0004_~Ñ@Î¨B_x0018_¡ÓÚ@ O«#	_x0016_ÀZSùæWiÕ@èKò		_x0006_Ë@_x0001__x0001__x0001__x0001__x0001_ôà@@c¿e[{À_x0001__x0001__x0001__x0001__x0001_ôà@_x001E__x0013_N¨ìÃß@uæa×_x0001__x0002_£®Ü@_x0018_ÕË_x000E_üÇ@P§¢Ã@|X^wç±@â«ÛXãà@H^D_x001B_ÏlË@H_x001E_ØlÆ_x0001_É@Jþî&lt;Ç¬Àx_x0003__x0019_Ý@ó_x0019_Ö®õ½Û@_x0001__x0001__x0001__x0001__x0001_ôà@_x0001__x0001__x0001__x0001__x0001_ôà@i¨_x000C__x0014_ÕóÜ@rí_x0008_7Ô@¯!pã	Ü@à*|³ºÒ@_x001C_çKÒ_x000F_{ß@øñ_x0010_ÅÝ@ÊÕtîÄ`ß@^|Ì_ºß@Ôû ZÍ7Þ@ÎréÈ8Ë@^í¦÷¿£Ü@n_ø_x0013__Ý@ì(ÿSúÓ´@ J#CtÕà@ì~&gt;$ìÍ@è©¥§bÁ@ØñË_x0002_YÁ@¼_x0014_ª_x000B_bYÈ@X÷EM®TÊ@_x0010_o³¦À@_x0001__x0005_°_x0008_à\é@ä_x0005_fï_x0019_¢Õ@`»_x0001_ö*Ì@ ÙH5hÖ@:n`Ý&lt;ß@ÃôBq)êà@°}_x0006_ö_x001C_H²@_x0001__x0001__x0001__x0001__x0001_ôà@v~NHfÖÜ@_x0001__x0001__x0001__x0001__x0001_ôà@K§½+ßà@úxä"ÒÒ@è3_x0019_"d @_x0001_(éRu@Àkën®¸À©R-È$Ü@_x0001_¨_x0001__x0008_.@4ò6Æ*PÀ@Àb¨_x0012_*Ø@&amp;ÐÁ_x0019_s&lt;Ý@ØaÄ_x0001_dÒ@%SäyØ@Vky²ÎîÑ@Ö\ÉíÛ@Ä¬x¾_x0002_Ï@ÚX¥_z°Ö@jã_x0014_ñ0à@â_x0010_§ _x0016_^Û@¨_x0019_G#ÖÚà@Ðü_x0004__x001B_DË@h_x0003_Î_x001C_©¨È@kHê=_x0001__x0007_nÅà@ÌéÂ7_x0006_`à@3_x001C_&gt;_x000B_ôÝ@_x0004_Þtnª¨Å@Î¯_x000F_ilKà@X}ÕÀÿ@ß@4ÆO_x0006__þÙ@-~x¦À@&lt;¾©_x000F__x0012_Ü@ë&lt;.7qÌà@¬_x0003_MÐ§»Àt4°_x000F_RxÛ@üäßw/æÃ@_x0016__x0004_w_x0001_ÄÝ@_x000E_Üíä.tÜ@Øá}"Ù@hîZ;×@VGÍ_x000F_«_x0017_Ö@_x0006_¶Xéé×@ÞÇ_x001A_fè^à@E%ìvÝ@Ì±a¶+¯Ð@HcgàS×@_x0018_«TTQ«À6ÌÍQ9ß@_x0008_ù"_x0002__x0001_R¼@_x0001_¤è_x001B__x000C_5Ó@ä\-?¹QÆ@ô_x0006_cä9_x0016_Ê@_x0010_9ò_x0012_¿ÅÂ@_x0012_úkìZ×@_x000E__x0005_÷~nÖ@_x0002__x0003_ðù¦_x000C_Ô@3_x0015_µ_x001E_Ü@_x0004_½2ßÈs×@lO_x0001_î¾À\òþcÖÁ@^]¶³Ý@Á_ü^ÏÛ@_x0002__x0002__x0002__x0002__x0002_ôà@&lt;ú{F]É@ªô_cØ@l_x001F_?«óíÕ@0ãðVß@_x0002__x0002__x0002__x0002__x0002_ôà@Þï_x0006_ß@_x0002__x0002__x0002__x0002__x0002_ôà@^±vÍ&lt;vÕ@¼ÑÏ0_x0015_È@Z_x0003_ç-®@#S_x000C_bïÖ@ºí§~Á_x0018_ß@_x0018__x0016_véÏÓ@ÿü~~3Ç@º,+_x0019_ÏQ×@4ØYÙÛ@ÈÝæù÷Ñ@{ÔÝ@$&amp;87Rß@_x0002__x0002__x0002__x0002__x0002_ôà@ªØ_x0004_m_x001F_§à@_x0016_pÕ#_x0017_Ý@FA¿ÐàµÝ@Üp_x0002__x0003_ôÑ@ØùhÎÔØ@_x0008_v'©_x0006_áÅ@_x0002_i»\"Ð@è9rAß@ð'_x000C_L¥m¬@VìXf_x0004_&amp;Ú@ß´ ~Û@¤º¾&amp;CÈ@_x0004_ìm__ªÞ@_x000F_B{'v¹@ø§Ýt6_x001F_Å@ØóóÇ_x0017_`Ü@àr«_x0003_Å@_x0010_±d_x000F__x0006_Ñ@hñP_x0018_c;×@À9j§ÔëÝ@jú×ÿ´Ø@_x0002__x0002__x0002__x0002__x0002_ôà@VÐÊÌ\ñÄÀ _x0013_vÌ_x0003__x0001_Ü@¼C¸UvÖ@e*MÝ@]_x0006_Ä[kÜ@R¸¡Ôß@ÀùexV(@vìíèU÷Û@¨¾«ôÊy£@xdúÔª#ß@yí9Û@ðº_x000D_Û_Þ@ ;rÛé¢¦@_x0002__x0003_u·?_x0006_Þ@x_x0002_zæ_x0011_Î»@ü|xCòKÖ@7Ð_x001F_áênÛ@B.éP Ù×@JG_x0010_Á_x0007_Ð@´êH,¹BÌ@&lt;x5¥KëÜ@TÉNu$º@N_x000D__x000D__x001C__x0012_Ý@@Ç|Å¦pÀ_x0018_Ëà´§Ë@_x0010_ÑòIÀÉ*_x000D_­:eÛ@4°ÆíqAÄÀ¤\X#ëÄ@&gt;÷;ºÔÔ@LVØÈ©Û@Ð*1©²@È;©oß@p¤X¬ÀTb´_x0001_&gt;Þ@_x0002__x0002__x0002__x0002__x0002_ôà@ÔÂgé·Ü@_x000E_V¢¡_x0003_Ü@Ø_x0014_BeÐÖ@×_x0002_¤ôàß@&lt;_x0003_AÉ5uÃ@`JjæòÛ@£|Âh Ü@_x000C_Fæ_x0015_Ô@\}k_x0002__x0003_áªÎ@Ö_x0007_ÕîñÐ@$t_x001F_FÃ@r_x001D__x0015_î_x000D_Ý@må_x0012__x001B_cÜÜ@_x0002__x0002__x0002__x0002__x0002_ôà@_x0008__x0005_lHAß@¨=C'¡·@n_x000C_I'_x0002_Õ@Êë_x000F_é]$Ø@`Ò¤;%Ä@òó*IV&gt;Û@r@1òbÚ@ê³9XE_x001E_Ú@_x0002__x0002__x0002__x0002__x0002_ôà@¶&amp;_x0018_U_x001C__x0013_Ó@_x0018__x000E_:_x0001_%üÃ@¾_x0016_¶ïÁ_x001D_à@v¥zÐiÛ@(Íêí_x0011_­@j°_x0015_±_x0018_µÛ@ÚØ_x0011_P}Ý@8TJ¾'l¿@ÈwºTéhÐ@_x0002__x0002__x0002__x0002__x0002_ôà@s¹_x000F_4¥ÌÛ@î _x0003__x001C_ô	Ö@ |_ði.ß@_x0004_há«¶_x0017_Ì@jïõª£Ó@8]z_x001D_Ûß@ôQ0çêÀ@_x0002__x0003_kSÄqòéÛ@_x0008_¹`w_x001A_'Ã@HWsû@Þ@ØtR5É@ëSNÁÍÜ@7I]_x0019_Ü@ð_x0007_"¿QÏ¡@¸Å:½@X]ô$z*Ý@Ä¢ÞC=GÖ@t_x001D__x001D__x001C_ÔÝ@ü.¶]¡Và@_x0002_2_x0017_kÃ³@ _x0010_ô7b«@_x0014_âß_x0008_=à@xTÜv_x0013_¢@_x001C_þN6VÖÇ@_x0003_ùá½Ð@;Ú­_x001E_ã_x0018_à@8ª71çÌª@4£|_x0017_Á@_x0002_ùæxÐÝ@XìkVÊÂ½Àl2?k_x0004_Â@Jf±­Ä1Ñ@_x0014_0£ïSÝ@àè(á[_x0001_ª@LøøÃ¯qØ@Àí2É@_x0018_qÉ`,_x001A_Â@\_x0007_Ò1¥Þ@&amp;KÌ0_x0001__x0003_§Ü@_x0010_Ú~|bÄÛ@¢_x0007__x001D_JÛ@ÛüéöIåÜ@Pí_x001F_0_x000B_ãÝ@HWºÜ%»@0øKñAÀ}_x000D_Ó"Û@Ø*É@:âÔ@_x0001_©_x0004_¡N&lt;Å@xÇÄ_x0004_=Ç¶@E³ÛAõQà@	ãÝ_x0006_ÜÝ@Ç_x000D_4ðêÚ@æ¶Ü0ò9Ú@fÅ_x0002_ü;Ý@T¢¯_x0017_»óÌ@_x0001__x0001__x0001__x0001__x0001_ôà@½tÎ%5Ü@ÿ¦VqÖÛ@UÕú6¤Ü@_x0018_&gt;ª	U¾@@62_x0014_êÞ@õ³cÃø+Ü@ïQ¡]£à@¤l/7³_x0007_Ü@îqJê(Ü@_x0001__x0001__x0001__x0001__x0001_ôà@X~µ9¹§@\Â2_íÉ@_x000C_ÔBpBÝ@_x0014_1;K%Í@_x0001__x0003_åòÀ_x000C_à@Þ&gt;(SÐ@°ÏëOZÛ@_x0001__x0001__x0001__x0001__x0001_ôà@`_x0005_&amp;_ù¥Þ@øHO_x000F_Æ@_x0019_võTÔ@_x0010_ñ5#±­@öØ]\º_x0012_Ö@_x0001__x0001__x0001__x0001__x0001_ôà@_x0001__x0001__x0001__x0001__x0001_ôà@_x0003__x000C_(Ï~4Ý@_x0003_õ(Û@¨&amp;F_x0004_*o»@¨h¿:_x0015_êß@È/_x001B_õ_x0002_ß@_x001B__x0013_Ås*ÉÜ@0@¼ú.Ò@VÂ1__x0017_%Ô@_x001B_Z¤tðÂ@ËchÆôMÝ@~_x0016__x001F_¬$Ö@Ð#Z_x0013_@_x0001__x0001__x0001__x0001__x0001_ôà@ÀµR¢Â»Û@J÷dü+«Ó@¶E(µ¬_x000C_Ý@_x000C_ ._x0012_øÂ@Ð_x000D_°­'ûÝ@ÿÔ¿]nÜ@_x0001__x0001__x0001__x0001__x0001_ôà@_x0001__x0001__x0001__x0001__x0003__x0004__x0003_ôà@_x0003__x0003__x0003__x0003__x0003_ôà@_x0001_í «tþÝ@æ_x001E_aHÁuÞ@RóßâÉÛ@_x001F_Uvëíà@\ÔPà@QÁïä_x0008_Ý@?_x0003_8y-Ý@,^Ù£²À®8ÑÓÞ@´õTíwîÅ@_x0003_ðñ«ÀÄ&lt;Ê5®Ä@Ú®_x000C_ÎÆ@'cèªÚ_x001B_ÃÀlä_x001C__x000E__x0003_ÓÉ@_x0003__x0003__x0003__x0003__x0003_ôà@ì¡_x0011_MuË@þº_x0002_9à@Ð _x0004_+ú¹Ù@¶ïÍ_x0001_6eÙ@_x0003__x0003__x0003__x0003_Ká@Xwt#%¸«@J¸_x000D_ô÷Rß@Ä9M_x0013__x0004_]Æ@Z[Ã_x0013_1Ü@*_x000E_Åé+Ù@Ü®ßIÙÌ@¨¡F99È@z._x0005__x0017_ê_x0018_Ø@`5oáÑÝ@_x0001__x0002_D_x0019_ ÚÜ@_x0010_}BËÐ&lt;ß@þ^^6C«@@à©¶rÐ@Ó8ÍR_x000D__x0012_Ý@Ò_x0001_ú_x001B__x001F_Ö@&lt;g_x001A_Ê0P¶@_x000E_j_x0014_ß7Ú@_x000E_ã¢º¶Ò@,.%F	Þ@`#_x0014_ªæÀð(ðûÞ@Ê$_x0016_lTÙ@_x0004_'_x0014_ç:Ô@*B_x001F_£_³×@¤6¿!5}Ä@zg|_x0018_ZÕÀ!0¯/Ü@zi_3_x0005_ÒÞ@_x0001__x0001__x0001__x0001_Ká@¾	_x0002_îÜ@_x0001__x0001__x0001__x0001_Ká@ pê_x0016_ª¨¬Àô_x0011__x0005__x0001_Ù_x0017_ß@ó9_x000B_ôñ-Ü@fc=u^Õ@_x0001__x0001__x0001__x0001_Ká@B_x000D_¹_x0018_±Ý@_x0012_)Äã3à@¼_x0003__x0010_vÔÂ°@8ß\[dºÀ_x0008_3_x0001__x0003__x0007_*­@r]"ÚúõÔ@úLû.Þ@¡Í_x0018_Y_x001B_á@tÐ_x001A_í­(Ô@$ð{z»[Ñ@l!ha§TÚ@(âÓHAkÏ@ìô¬_x0017_1_x000B_Ã@f_x000E_9 à@ô_x000F_"ýO×Ø@o¼6K=_x0016_Þ@,þÊÒ±ÀÇø'_x001F_Ô@Ü)ÇxyÂÀZÞ}_x001E_ÆFÕ@ðV%U_x0002_×@Ìe_x001F_Òß¿@ 9(Ý_x0001_ÄÜ@¬£ô_x001F_HíÞ@pnð8%¾µ@_x0001_â_x001E_Öß@,©ÜTâíÔ@Òóí_x0004_?Ø@@K¾GYß@f_x0004_''ï_x0007_ß@[ ÕëÖ@*AôÝÀÜ@_x0001__x0001__x0001__x0001_Ká@8a´÷Þ@_x0001_ËüSWÞ@_x0001_&lt;pç0Ö½@_x0001__x0006__x0001__x0001__x0001__x0001_Ká@ò.YWéÿÒÀ©÷u_x0014_¹Ü@«_x000D_ûæFFÜ@:ÇÍ,ÍÀV_x0018_¶ÚåÑ@æjoJ!Õ@8à_x000E_=EvÓ@,iªGÜ@¦_x0019_JÏéDÐ@-_x0018__x000E__x001D_mÇÀèÎ&amp;ÅKj¼@ÐH1­_x0011_¢Ô@_x0014_Ì_U_x0002_Ô@_x0004__x0014_î#ó_x001D_Þ@¤NÈ_x0003_bÌ@±_x001D_*¬_x001B_Ý@t[õì¤`À@Â|Ú_x000E__x0018_Ó@(æÛ«Q¬£À0Z3°\Þ@_x0004_ôíI_(Û@_x0011_[ßÁß@ØãÜë-¹@âµ_x000F_­¶Á@_x0001_E|æ_x000D_òS@¶_x001C_l«Ø@A_x001C_Øä0!ÈÀ_x000E_&lt;?*9_x0003_Ò@ x~ë^jß@Ï²¾þ 9Ý@ôwÁ_x0005__x0001__x0002_&amp;ØÀhE_x0016_*ºBá@¼ka8®Ù@ã_x000D_9Ám@Bgè&amp;à@¤TÌõ_x001C_Ì@ìø\×®fÁ@P~7Àù3Ã@pýû_x0004__x0008_³@~Fèl»_x0011_Ú@$kSR{_x0001_É@_x0012_J´è.Ä@èWK,Ó¢Å@ t2Ò`Ý@Yë_x000D_ à@_x0010_ZÒ¦NÜ@Öl´¢c_x000C_Ü@?_x000E_¯Ø'÷à@à2_x000B_Ùzc×@2~öÓGÑ@&lt;Ó1m­Æ@¨_x001D_°óZÕÑ@_x0001__x0001__x0001__x0001_Ká@¸ænKì´@ìÕZ_x0004_ºß@à_x0018__x0004_÷_x001E_Å@0Q¬Ü@ÉÍ(_x001C_à@(¹C²ß@,6ïu×Ù@d_x0002_uFVÖ@T!FÜ&gt; Ø@_x0004__x0005_gÇ6À±à@l¤ÙZ;_x0008_Á@òT¿5±_x001F_à@y`TíÜ@Ð_x0004_è%ëÀ_x0018_x«á\PÍ@¦ _x0015_SÞÍÑ@³*lÁ_x0002_@­Ô6Ü_x000E_*á@Wq_x001D_aà@_x0008_3ÁÆÀíß@øK§rZ&gt;Æ@Â0Á_x000D_Dß@_x0018_ä_x0012_ü&amp;äÞ@â?¢ËO¥Ò@(ÀvìÄÅ@J(8dÜ@`¾_x0001_]Ð@(_x0013_ÛÔµxÌ@Èp¢+q°Ð@ _x0010__x000B_³³ÄÏ@ÎmÊA^Þ@_x0003_2Ç/iBÝ@_x0014__x0016_äôñÝÛ@Âÿ_x000D_Óà@¸ _x001C_@¼(Ñ@²MðøáÒ@l¹å±«nØ@»&amp;«s5Åà@ú¾ù'ÖdÓ@X_x001A__x0016_sÑqÎ@¸1Û£_x0001__x0002_9¦Ñ@ó_x0018_ð_x0001_9Ö@B=vÑ@(_x0008__x0015_4®À¸Í/¤T¿Ý@|lÕA_x000B_}Æ@J¿O_x0002_OØ@f_x000B_7B0&gt;×@ÄºÐ|Õ@¤Ãìç_x0018_ÿÙ@|jj¹Î@_x001E_u|þ.3Ó@`}§Ð_x0012_èÍ@¬ù¢yqÔ@ð×_x001E_|%Þ@¶c_x0019_ppLÙ@&amp;ejÁMº@Ö_x0019_®à@ø³E&gt;aÈÜ@pÿº@fÖ@_x0001_Â¤f5~Àçá¶4Ù?á@D3w¿&amp;Þ@\P¬&amp;q¢ÃÀ_x000D_È)_x0002__x0017_à@_x001C_·«_x000F__x0004_Ú@|£¥_x0010__x001F_Ò@_x0004__x000D_ßZ_x0005__x000B_Á@_x0018_à5:((Ü@àýLNßôÝ@Tkí¶?_x000E_Û@&gt;Ï¨mºÞ@_x0002__x0004_`g_x001E_ý2Þ@tFÊvÄ%Ë@_x0006_b¾K_x0011_Ü@_x0004__x0007_]¬O_x0008_×@w&gt;æÝ@¼_x0003_?× ·À:ZåT¼4Ñ@Àpü_x0019_Ï@_x0002__x0002__x0002__x0002_Ká@sþB¸Ø@Í_x0005__x001B_»£à@¸õ__x000B__x0011_èË@¢%»|_FÝ@õ©]¡_x001D__x0002_à@ÔætbÏÌ@õ p_x0018_á@õÊÇ8ë:à@WeÎ_x0002_®à@_x0016_ø^í«Þ@è»¸õ´_x0010_ª@0L×	ß@_x0002__x000D_ÿ+Hè@4_x0005__x001C_©qëÅ@x§Ú@qeà¹à@·sØÏÇÖ@}cé_å×@H&amp;NË_x0005_Ø@$Ò¨;&lt;Í@Úl_x0006_8¶Þ@@Üe7;_x0014_º@`_x000F_R_x0001__x0001__x0003_VâÎ@os[_x0012_Ø@ø_x0019_	"X¹ÀÆ¶yÕ@pÌSD_x000D_Ä@_x0006_ö_x001A__x0016_ÐÞ@*Á½×'ÊÀDq±Cß@FáÝ@l,å¡âPÎ@PÍÄ\|Ñ@Z0_x001A__x000F_­'ß@èô®Å£½À_x0010_:¿¾_x001D_»Ë@¬±"bLà@¢_x000C_Z÷]@Þ@úo_x0002_¶©Ù@lâ½_x0018_à@_x0010_°ÜÀ"Ú@Ô\ Ä¾Ñ@OVð_x001E_â_x000B_Ý@_x0018_üõcEÙÒ@xÌbD!õÏ@(T­tÚ@dä-BÙ(Ï@^Juî¥ÄÞ@d'Ã,ÕÛ@âF»ôØ@_x0001__x0001__x0001__x0001_Ká@¾ç&gt;,_x0005__x0004_Þ@Z[_x001D_~lÛ@(¡_x001C_rºFÒ@_x0002__x0003_¬u8êPäÓ@.:Þ&lt;½Ó@v_x0005__x0019_¿cØ@nù³H(×@©-^_x000B_·àÜ@_x000C_¸	æÛZÎ@¸A·&lt;ÎHË@er_x000F_TZOà@ú $fÉ_x000F_Ô@Ô¯_x0018_=É@BéHÐÝÔ@bôb^Þ0ß@_x0002__x0014_\¬_x000B_P6À×à|¹´Ô@qoØ¨IÜ@Æ;_x0007_ìOeÓ@®pya_x0017_Ú@Vß#+sÝ@qÃ}cº)à@F÷_x001D_H_x0002_XÓ@_x0002_Ðç^zÈÞ@øÅÝ\Å@xyblj¢Ý@ $_x001A_6Î@Dò÷Æ_x0019_Ôà@_x0002__x0002__x0002__x0002_Ká@äA^åñ¶À´@àì_x000C_÷Õ@ óÑ_x0019_Î@ªö²_x0001_NÂà@Nl_x0017_Q/ØÓ@¾rß_x0001__x0006_¯_x0008_Ù@_x0006_r%¿9_x000F_Õ@H_x0004_û_x0005_C£»@¤n_x0008_Ø@»SÃcÛ@ø_x0002_úú¡5É@BBI³ë£ß@_x0001__x0001__x0001__x0001_Ká@ð¾4_x0003_#é@Z!ö¨B+Ò@_x0001__x0001__x0001__x0001_Ká@è6?_x0018_,ß@$.,ÒÙ@Ö²_x001E_æô&lt;Ð@_x0010_	¿SÀß¾@\I)ÑÀèÀ	¥iÖ@@»UA*Aà@``g"A3á@f\cìÔ9Þ@¾6üG_x001F_@Ó@vB0l_x001A_Þ@ óà}ã_x001D_Ð@$®3Ábµ@D_x000C_º´ÿÝ@ò_x0019_^[~Ð@8U6A[ØÝ@P!þ¥e¾³@_x0001__x0001__x0001__x0001_Ká@ð_x001B_(Ç²BÒ@_x0001__x0001__x0001__x0001_Ká@_x0001__x0001__x0001__x0001_Ká@_x0002__x0003_`Pëþ}ïÑ@PÂR¨Õ @9_x0002_Y6)pà@ø** )»@äï´ÇËÜ@p_x0010__x0006_RGà@K*~_x0014_Ü2á@_x000C_íÒÏwÔ@¬U_x000B_Æ#É@ÝCMÞ¦à@_x0008_]-ü_x0011_Ã@f_x0015_¥ærÞ@_x0002_Ç¼--?sÀ_x0004_óz¢ðÕ@Éxy=0-ÎÀÆÏÇØÑ_x0013_Ô@}.õHß@©ÃÞ@ø\õy«ßÔ@_x0012_ÔÎ"öÛ@@ªùÅÊ@6&amp;½/ÅcÔ@gjs6&lt;Ü@Däwµ\Í@Ê(àz_Ó@kzTGËÐ@ì_x0006_î_x0013_øÝ@Ðê·_x0012__x0001_Ò@qs¿ÚÛÞ@_x0002__x0002__x0002__x0002_Ká@`6á{Í¾Ú@_x0002__x0002__x0002__x0002__x0001__x0002_Ká@TD_x000B_]×gà@N_x001B_ïPÔ@f_x000C_ûÑ]­Ü@,µ1ÇIÌ@þßÐoÑ®Ø@@µÙ6§Ü@0_x0014__x001A__x001E_ÑþÜ@Ø®®ôò½Þ@ØTþmc¨Þ@ï_x0002_öç_x001D_Ý@.JùyyØ@4Ã&gt;_x0001_xÖ@4öOHºÕ@Yéy7_x001D_¼Ý@àÕÿ4OÞ@´Éaqø¿Ò@W©)cÜ´Ý@Zd_x0016_²öÚ@ÈÑ;ßZ¿È@2w@¥ÇÖ@Ç1c¬¯Þ@àÀ_x000C_Ýl=·@¬C´­-Õ@Þ©!mÚ@7_x0008_]_|ß@_x0002_EÑB_x001F_Ü@VdD`Û@t¾-M&lt;³@,üùµÉ_x0017_Ñ@:=Ïì%á@½¥øî/à@_x0001__x0002_îA4Üwà@Ê_x001A_ª5ÅqÚ@2_x0004_ü_x0001_9Ø@ä·6à@_x0010_ÌoòôÐ@_x0001__x0001__x0001__x0001_Ká@_x0001__x0001__x0001__x0001_Ká@¼	Êlà@ÚÆ¶¢_x0008_Ý@¸h Ò@úÀ	Z_x0012_Ý@`ðP_x001F_yÂ@P«àewÞ@ÇpÞß@ê£ønÝ@týc;¸À~Ä»çÛà@(1ÜçMÉ@,_x0010_5}_x0017_°Ü@_x0015_a?Ö¤hÞ@³2¨*Ý@B^kE¢ÏÀÀp6À;¬7Ù@,Å_x001E_vÕ÷Þ@_x0008_ðÁÓ¨É@% Þ@0|_x001E_L9Õ@L.ÐWÛ_x0010_×@6_x0004_ü@SêÝ@zã¯\»ÀÖ&amp;QZ3Ð@$¹Ã_x0001__x0003_Øvß@¦	_x001C_ÇwÒ@®_x001E_¡3àÀ:ba¾Ûà@¨&gt;ÜÕD5¶@,Å_x001B_I=Ö@_x0001__x0001__x0001__x0001_Ká@xJçB_x0016_Õ@Ø_x0006_~RHÎ¢@`¿j!9+à@îJþÖöÜ@8õÂ_x0003__x0010__x0013_¼@\_x0004_Þ£²N×@_x0006_àAn_x001D_×@_x001E_ï&amp;Ä_x0010_Ñ@_x0004__x001C_ÿ!ß@_x0018_"ºÓUÊ@¨U¢D\) @4ã8chÀ W¿@¦À_x001A_¾É G!Ý@Ü 92Z_x0005_à@Ð³wî£Ý@ê[_x000B__x0002_&amp;,Þ@pAº*&amp;zË@_x0001__x0001__x0001__x0001_Ká@&gt; ó(µß@(¶;_x0016_¢Àæá_x001C_%îà@À¨~V_x0003_wÈ@_x001A_¡;{ñXØ@dåx_x001E_]ß@_x0001__x0005_âR2ló&lt;Û@ô±¶©ù¼Ö@þ_x001F_/îjß@_x0008_av?Ï@ðÃh	³À~nIª×@T°Ãæ}±@KöúyiÜ@2´_x001D__x0006_Ü@dêG-×ÀËÀ_x000C_Õüª~ß@¼°¨Ú_x0003_¨Ð@:Ó·	5_Ò@ù«¯·ÖpÞ@_x0001__x0001__x0001__x0001_Ká@_x0004_ldZ:Ú@æOû_x0019__x001D_!Ù@Zfÿw}ãÙ@_x0019_¼Q_x0013_mhÝ@Êx_x0001_ÎæÏà@éìFu£+Ý@ï_x001A_ô4{Þ@_x0001__x0001__x0001__x0001_Ká@_x0016_Ø£pÅÙ@ZÆ5³_x0018_CÙ@_x0014_ì_x0004_Q´Ô@¸Ê&gt;&gt;F_x000C_Ì@ _x0002_¢[´Ü@_x0001__x0001__x0001__x0001_Ká@_x001B_YÁc_x0005_à@_x0001__x0001__x0001__x0001_Ká@6q}w_x0003__x0007_ÂèÜ@Þ[_x0001_ÈÒ@_x0010_ýÇ@ºÐ@¬{¾E×_x0010_ß@_x001D_vVq÷ñÝ@ PUßÅbÞ@p·])_x0015_=ªÀ\3å¢¶Î@_x0010_R|ûçß@_x001C_ÄQ_x0005_¾à@ôÌó&amp;Ê@¨­2%KÚ@'=A2ðÒ@n_x001F_$åìíÝ@ÐÐMÄÍ]½@Då_x000C_RÒÊ@ò_x000F_´¤ÉÛ@Âo×Ø@ßúÎ#DÅ@H°_x0003_O_x0006_«º@ÌÈ¢ðß@öÌöÚlÞ@Ô _x0002_éÐÀÜ_x0019_ª"E²Àn_x0006__x001E__x0004_ËÓ@ø_x0007_±_x000F_GéÄ@°óþj&lt;BÞ@_x0018__x0005_£ÍôÇ@èü×ïYà@¼ª9cAÀ@²Þ#}[NÝ@Ä?Ó0²_x0013_ß@_x0005__x0007__x001C_Ì@ù_x001A_Ð@ &lt;Ü^QÅÛ@lòD_x0018__x0013_§Ó@øh¶,cÜ@Þ_x0007__x0004_¿|ÏÀ@YXZ°@_x0005_¼oM²@ÛÌÆìÜ@_x0001_ù6IÜ@.B¸	qu×@h¼(Æ&lt;¤@_x0005_GT_x0003_|EÃÀNÃÑòæ¡Ü@_x000C_TãüÛ1Ç@_x0002_ôòÙà@æîþäGÝ@2ß¤!þEà@ì_x0006_«í·øÁ@_x0002_çëí_x0017_Ö@_x0005__x0005__x0005__x0005_Ká@¸¦_x0004_\!£Í@(Êa^È*¼À¦®0_x001B_Û@_x0010_:_x0004_ùÁÀ_x000C_FÏcà@$åc&lt;±ûÐ@_x0005__x0005__x0005__x0005_Ká@.y_x0008_þì²Ú@°X¬É__x000C_à@8£^¬ªÇ@_x0005__x0005__x0005__x0005_Ká@TÅº_x0001__x0005_#Ä×@_x0001__x0001__x0001__x0001_Ká@ðµbò:®@,_x0003_fà¯{Ü@Þ_x001A_N_x001F_g9á@Ø_x0002_t¹ÒX×@HÊ±X0Ö@Æí§|@×@lIÉ@¡ËÒ@¶ÛêÚ Ü@Úe_x0004__x0004_ß@_x0008_à¨rå3¸@xüuÎI²±@qHsç²Ô@_x001A_oüÖ@@pù¹_x0015_§z@xòlCäÝ@|_x0008_¿qjÖ@_x0001_1-8»ý×@ÛhW'ªXÜ@_x0001__x0001__x0001__x0001_Ká@:Ì_x0004_YnÑ@A(nÏ_x001F_«Ý@Ðjÿ)ÇÍ@0Õ´X_x0002_Î@ðè~g¶½@ _x0011_Ã«_x0004_Ý@_x0012_1c!ÇÝ@`G0¾¼@L¢Fº¶Ý@¸YÀ_x0010_]_x0006_Í@jîV1#IÓ@_x0003__x0004_Ú5ÅndÚ@`tSC¬À_x0002_DéÏÐÐ@Ìñ_x0008_ÇÞ@ô`xL_x000D_¦Ó@êÂ±±7ÕÚ@zg_x001E__x0003_rÙ@D_x0006_¦_x0019_´@t+/D%Í@_x0018_¼j	îµÀ`iwLõ_x0014_@ø@}_x000F_pÃ@~7«ó¯Ú@H:¢)¾³Ò@t©{=_x0017_¶Û@Ú(¦3ùß@ [§$(°Ñ@.LÌ)¹_x0006_Ö@ án.à@hI_x000C_¹!Ó@Ô_UÞKÛ@Ð_x0002_³b¥¾Ï@_x0010_º|pË@0_x0001_Ù@_x0016_zùÒ½çØ@rÃ4-Ü?Ñ@D_x0015_ã·@_x0003__x0003__x0003__x0003_Ká@pÕÀ4_x0006_à§À_x0014_=ö}`Ü@.ãó_x0003_ùÌ@Üþ2ä_x0001__x0002__x001A_%Æ@_x0012__x000E_évþà@4Ï4_x0019_TË@ÞÖ ½Ç\à@4_x0003_ÉíuØ@0Y¨_x0008_9Y©ÀISÔíMÜÜ@_x001C_Ûàõ2áà@_x0001__x0001__x0001__x0001_Ká@ÐÜæïöeß@vú!Ô»Þ@M\òxÜ@4_x001D_43TÏ@[¾â¬V_x0007_ÉÀ6t_x0002__x001C_ºmÝ@¼6#÷Ä²@èý®ð´»Ì@Tk_x0003_ÕîÆ@}¨^&amp;Ï_x000F_Ý@x¬_x000E_õ`Ç@ÔlX_x000E_{7ß@0Ø._x001C_úÀo_x0007_«UøKÝ@Ì~.ï«­¶@è_x0014_b­w¬@véXè£Þ@\ZVÄØ@¤3_ÀÔ@ðKRè3Ý@Î©J_x0017_TÒ@ðMñ¥@T³_x0016_1þëÙ@_x0001__x0002_)Cë_x0003_½Ñ@_x0006_h]a/ÇØ@Hèe1`É@_x000E_tãuÄRà@Î}FÑóÜ@:[l_x0015_×@(ìe¦ªÙ@_x0018_øæ]äà@0._x0002_Òº!à@¹{qê­,Ü@ÔxVÀ¥À_x0001__x0001__x0001__x0001_Ká@³f_x0015_RÏÜ@`q^Ñ³Àz_x0018_2"ÛÐ@Î¨B_x0018_!1Ú@ O«#	&gt;ÀZSùæ×ÆÔ@èKò		ÁÉ@_x0001__x0001__x0001__x0001_Ká@ÐØofÙþÀ_x0001__x0001__x0001__x0001_Ká@	'Tv_x0007_à@uæa×£ùÜ@_x0018_ÕË_x000E_·Æ@P§¢HÂ@ø°¼îÎ_x0017_®@â«ÛØ_x0008_á@H^D_x001B_Ï'Ê@H_x001E_ØlÆ»Ç@D%wí°Àx_x0003__x0001__x0003_dÝ@ó_x0019_Ö®õ_x0008_Ü@_x0001__x0001__x0001__x0001_Ká@_x0001__x0001__x0001__x0001_Ká@i¨_x000C__x0014_Õ&gt;Ý@ríÓ@¯!pã	âÜ@à*|3_x0018_Ò@_x001C_çKÒ_x000F_Æß@øñ_x0010__x0010_Þ@ÊÕtîÄ«ß@/&gt;æ¯Ï_x0002_à@Õû ZÍÞ@ÎréÈóÉ@^í¦÷¿îÜ@n_ø_x0013_ªÝ@ì(ÿSúI²@ J#Côúà@ì~&gt;$§Ì@è©¥§_x001D_À@ØñË_x0003__x0014_À@¼_x0014_ª_x000B_b_x0014_Ç@X÷EM®_x000F_É@ Þ_x0008_gMw¾@°_x0008_à\éX@ä_x0003_fïÿÔ@`»_x0001_öåÊ@ ÙHµÅÕ@:n`Ýß@ÃôBq©_x000F_á@`û_x000C_ì9|¯@_x0001__x0001__x0001__x0001_Ká@_x0001__x0002_v~NHf!Ý@_x0001__x0001__x0001__x0001_Ká@K§½«_x0004_á@úxä¢/Ò@Ðg2DÈ_x000E_@_x0001_(éRut@àµu7WÀ©R-ÈoÜ@`ÕýïÝ×ÀhämU_x0016_¾@Àb¨×@&amp;ÐÁ_x0019_sÝ@ØaÄ_x0001__x001F_ÂÑ@%Sd××@Vky²NLÑ@Ö\É8Ü@Ä¬x¾½Í@ÚX¥_ú_x000D_Ö@jã_x0014_qVà@üØ3^_x000C_ÊÚ@¨_x0019_G#V_x0001_á@Ðü_x0004__x001B_ÿÉ@h_x0003_Î_x001C_©cÇ@kHê=îêà@ÌéÂ7à@3_x001C_&gt;_x000B_ôÌÝ@_x0004_ÞtnªcÄ@Î¯_x000F_iìpà@X}ÕÀÿß@4ÆO_x0006_ß[Ù@_x0010_/[üðÂ¾@&lt;¾©_x0001__x0007__x000F_]Ü@ë&lt;.7ññà@¬_x0003_MÐ1¾À_x0008_±òô"Û@üäßw/¡Â@_x0016__x0004_w_x0001__x000F_Þ@_x000E_Üíä.¿Ü@Øá}¢âØ@hîZ»òÖ@VGÍ_x000F_+uÕ@_x0006_¶Xé_x0011_G×@ÞÇ_x001A_fhà@E%ìÁÝ@Ì±a¶«_x000C_Ð@HcgàÓÞÖ@U**Ã2°À6ÌÍQß@_x0008_ù"_x0002__x0001_È¹@_x0001_¤è_x001B_Ò@ä\-?¹_x000C_Å@ô_x0006_cä9ÑÈ@_x0010_9ò_x0012_¿Á@_x0012_úkl¸Ö@_x000E__x0005_÷þËÕ@ðù¦_x000C__x0017_ëÓ@3_x0015_µ_x001E_ÔÜ@_x0004_½2ßHÑÖ@F¶'Î_x0001_¼ÀÀ\òþcÀ@^]¶³ÕÝ@Á_ü^_x001A_Ü@_x0001__x0001__x0001__x0001_Ká@</t>
  </si>
  <si>
    <t>7221229d78b6012fd25169965e7c41d5_x0001__x0002_&lt;ú{F_x0018_È@ªô_ÿÀ×@l_x001F_?«sKÕ@0ãð¡ß@_x0001__x0001__x0001__x0001_Ká@Þï_x0006_äß@_x0001__x0001__x0001__x0001_Ká@^±vÍ¼ÓÔ@¼ÑÏ0_x0015_KÇ@Z_x0002_ç-k©@#S_x000C_âLÖ@ºí§~Ácß@_x0018__x0016_vi-Ó@ÿü~~îÅ@º,+_x0019_O¯Ö@4ØY$Ü@ÈÝæùwóÐ@{ÔÛÝ@$&amp;87ß@_x0001__x0001__x0001__x0001_Ká@ªØ_x0004_mÌà@_x0016_pÕ#bÝ@FA¿Ðà_x0001_Þ@ÜptèÐ@ØùhN2Ø@_x0008_v'©_x0006_Ä@_x0001_Òv¹_x0012__x0001_Ï@è9rAÎß@ð'_x000C_L¥Y§@VìXfÙ@PrbÐ7Û@¤º¾_x0001__x0007_&amp;þÆ@_x0004_ìm__õÞ@_x000F_B{'ì¶@ø§Ýt6ÚÃ@ØóóÇ_x0017_«Ü@àr«ÅÃ@_x0010_±d_x000F__x0005_dÐ@hñP_x0018_ãÖ@À9j§Ô6Þ@jú×ÿ4ô×@_x0001__x0001__x0001__x0001_Ká@VÐÊÌ\6ÆÀ _x0013_vÌ_x0007_LÜ@¼C¸ÕÓÕ@e*MáÝ@]_x0006_Ä[¶Ü@)@\ÏÐ_x000F_à@_x0001_çáYao@vìíèUBÜ@P}WéË@xdúÔªnß@8ú_x0003__x0001_§Û@ðº_x000D_Û_æÞ@ ;rÛé¡@u·?QÞ@x_x0001_zæ_x0011_D¹@ü|xCr©Õ@º^Ë·Ø_x0002_Û@B.éP 6×@ _x0017_ÊÎ@´êH,¹ýÊ@&lt;x5¥K6Ý@_x0003__x0004_TÉNu·@N_x000D__x000D__x001C_]Ý@ c¾bÓÀ_x0018_Ëà´bÊ@ÅhBù¸¤Àhp_x000C__x0008_&amp;âÚ@4°ÆíqÅÀ¤\X#¦Ã@&gt;÷;:2Ô@&gt;#Ú_x0005__x001D_xÛ@Ð*1_x001F_°@È;©oÒß@¸LKR,j¡ÀUb´_x0001_Þ@*í0_x0016__x001F_á@ÔÂgé_x0002_Ý@_x000E_V¢¡UÜ@Ø_x0014_BePèÕ@Êk_x0003_Rú_x0015_à@&lt;_x0004_AÉ50Â@`Jjæ=Ü@£|ÂhkÜ@_x000C_FæöÓ@\}káeÍ@Ö_x0007_ÕnOÐ@$t_x001F_FYÂ@r_x001D__x0015_îXÝ@må_x0012__x001B_c'Ý@_x0003__x0003__x0003__x0003_Ká@_x0008__x0005_lHAËß@¨=C'¡_x000E_µ@n_x000C_I_x0002__x0003_§]Ô@Êë_x000F_éÝ×@`Ò¤;àÂ@òó*IÖÚ@r@1rÀÙ@ê³9XÅ{Ù@_x0002__x0002__x0002__x0002_Ká@¶&amp;_x0018_UpÒ@_x0018__x000E_:_x0001_%·Â@¾_x0016_¶ïACà@ÇîñÚ@(Íêíý§@d3©U³ïÛ@ÚØ_x0011_PÈÝ@8TJ¾'â¼@ït©ÒÏ@_x0002__x0002__x0002__x0002_Ká@s¹_x000F_4¥_x0017_Ü@î _x0003__x001C_tgÕ@ |_ðiyß@_x0004_há«¶ÒÊ@jïõ*_x0001_Ó@®I½_x000E__x0013_à@è£`Î7K¿@kSÄqò4Ü@_x0008_¹`w_x001A_âÁ@HWsû@áÞ@ØtR5TÈ@ëSNÁ_x0018_Ý@7I]dÜ@à_x000F_D~£v@¸Å:÷º@_x0003__x0004_Y]ô$zuÝ@Ä¢ÞC½¤Õ@t_x001D__x001D__x001C__x001F_Þ@ü.¶]!|à@_x0003_2_x0017_kÃ_x0007_±@ _x0010_ô7bx¦@_x0014_âß_x0008_½µà@ð¨¸í&amp;_x0002_@_x001C_þN6VÆ@_x0014_òÃ{_x0001_äÏ@;Ú­_x001E_c&gt;à@8ª71ç¸¥@()iFù¤¿@_x0003_òÍñ k@,ö5+e&amp;ÀÀl2?k¿À@Jf±­DÐ@_x0014_0£ïÝ@àè(á[í¤@LøøÃ/Ï×@ÀííÇ@_x0018_qÉ`,ÕÀ@\_x0007_Ò1¥ØÞ@&amp;KÌ0§åÜ@_x000F_Ú~|b_x000F_Ü@Âù_x0001_m{XÛ@ÛüéöI0Ý@Pí_x001F_0_x000B_.Þ@HWºÜ¸@0øKñiÀíñÕÛ@Ø*É@_x0001__x0003_º?Ô@_x0001_©_x0004_¡N÷Ã@xÇÄ_x0004_==´@E³ÛAuwà@	ãÝ_x0006_'Þ@Ç_x000D_4pHÚ@æ¶Ü0rÙ@fÅ_x0002_üÝ@T¢¯_x0017_»®Ë@_x0001__x0001__x0001__x0001_Ká@½tÎ%Ü@ÿ¦Vq!Ü@UÕú6¤ÑÜ@_x0018_&gt;ª	Ë»@@62_x0014_5ß@õ³cÃøvÜ@ïQ¡ÝÈà@¤l/7³RÜ@îqJêsÜ@_x0001__x0001__x0001__x0001_Ká@X~µ9¥¢@\Â2_¨È@_x000C_ÔBpÝ@_x0014_1;KàË@åò@2à@_x0010_½?}PaÏ@òÜ»Íð¢Û@_x0001__x0001__x0001__x0001_Ká@`_x0005_&amp;_ùðÞ@øHOÊÄ@_x0019_vu²Ó@_x0010_ñ5#¨@_x0002__x0005_öØ]\:pÕ@_x0002__x0002__x0002__x0002_Ká@~ÌÇ3Iá@_x0005__x000C_(Ï~Ý@Ð_x0003_Ñ(Û@¨&amp;F_x0004_*å¸@T´__x001A_à@È/_x001B_õMß@_x001B__x0013_Ås*_x0014_Ý@0@¼zÑ@VÂ1_Ó@_x001B_Z¤t«Á@ËchÆôÝ@~_x0016__x001F_,Õ@ %G´&amp;¸@_x0002__x0002__x0002__x0002_Ká@h%×ã0_x0006_Ü@J÷dü«_x0008_Ó@¶E(µ¬WÝ@_x000C_ ._x0012_øFÁ@Ð_x000D_°­'FÞ@ÿÔ¿]¹Ü@_x0002__x0002__x0002__x0002_Ká@_x0002__x0002__x0002__x0002_Ká@_x0002__x0002__x0002__x0002_Ká@_x0001_í «tIÞ@æ_x001E_aHÁÀÞ@Róßâ_x0014_Ü@_x001F_Uvk_x0013_á@\ÔÐ«à@QÁïäSÝ@?_x0002_8y_x0003__x0004_xÝ@,^Ù-µÀ®8Ñ_x001E_ß@´õTíw©Ä@_x0003_FxÆø}ÀÄ&lt;Ê5iÃ@Ú®_x000C_Å@'cèªÚ`ÄÀlä_x001C__x000E__x0003_È@_x0003__x0003__x0003__x0003_Ká@ì¡_x0011_M0Ê@þº_x0002__x000B__à@Ð _x0004_+z_x0017_Ù@¶ïÍ_x0001_¶ÂØ@_x0003__x0003__x0003__x0003__x0003_£á@Xwt#%¤¦@J¸_x000D_ô÷ß@Ä9M_x0013__x0004__x0018_Å@RT3 òÛ@*_x000E_ÅiØ@Ü®ßIË@¨¡F9ôÆ@z._x0005__x0017_jv×@`5oá_x001C_Þ@D_x0019_ %Ý@_x0010_}BËÐß@þ^^6/¦@ÀS_x0017_m Ï@Ó8ÍR_x000D_]Ý@Ò_x0003_ú|Õ@&lt;g_x001A_Ê0Æ³@_x000E_j_x0014_ß·ßÙ@_x0001__x0002__x000E_ã¢º6àÑ@,.%FTÞ@°_x0011_?U£Àð(ðFß@Ê$_x0016_ì±Ø@_x0004_'_x0014_ç_x001A_Ó@*B_x001F_£ß_x0010_×@¤6¿!58Ã@zg|_x0018_Ú:ÖÀ!0¯/ÒÜ@zi_3_x0005__x001D_ß@_x0001__x0001__x0001__x0001__x0001_£á@¾	_x0002_9Ý@_x0001__x0001__x0001__x0001__x0001_£á@P8u_x000B_UÞ°Àô_x0011__x0005__x0001_Ùbß@ã¥ðçÛ@fc=õ»Ô@_x0001__x0001__x0001__x0001__x0001_£á@B_x000D_¹_x0018_üÝ@_x0012_)ÄcYà@x_x0007_ ì¨q¬@8ß\[î¼À_x0008_3_x0007__x0016_¨@r]"ÚzSÔ@úLû.ÊÞ@¡Í_x0018_Ù@á@tÐ_x001A_í-Ó@$ð{z;¹Ð@l!ha'²Ù@(âÓHA&amp;Î@ìô¬_x0017__x0001__x0002_1ÆÁ@f_x000E_9_x001F_Æà@ô_x000F_"ýÏ4Ø@o¼6K=aÞ@,þÊ\´ÀÇø'àÓ@Ü)Çx¾ÃÀZÞ}_x001E_F¤Ô@ðV%Õ_Ö@Ìe_x001F_ÒU½@ 9(Ý_x0001__x000F_Ý@¬£ô_x001F_H8ß@pnð8%4³@_x0001_qAÍ_x0010_à@,©ÜTbKÔ@Òóí×@@K¾G¤ß@f_x0004_''ïRß@[ UIÖ@*AôÝ_x000B_Ý@_x0001__x0001__x0001__x0001__x0001_£á@7a´÷ÚÞ@_x0001_ËüS¢Þ@_x0001_&lt;pç0L»@_x0001__x0001__x0001__x0001__x0001_£á@ò.YWi¢ÓÀ©÷u_x0014_¹ØÜ@_x001E_NK_x000F_:Ü@:ÇÍqÎÀV_x0018_¶ZCÑ@æjoJ_x0006_Ô@8à_x000E_=ÅÓÒ@_x0001__x0002_,iªGÕÜ@L3ÓDÏ@-_x0018__x000E__x001D_²ÈÀèÎ&amp;ÅKà¹@ÐH1­ÿÓ@_x0014_Ì_Õ_Ó@_x0004__x0014_î#óhÞ@¤NÈ_x0003__x001D_Ë@±_x001D_*¬fÝ@è¶êÙI7¾@Â|ÚuÒ@(æÛ«QÀ¨À0Z3°§Þ@_x0004_ôíIßÚ@Å­oD_x0006_à@ØãÜë-_x0015_·@âµ_x000F_­qÀ@`w0C¾ÑÀ¶_x001C_l+ù×@A_x001C_Øä0fÉÀ_x000E_&lt;?*¹`Ñ@ x~ë^µß@Ï²¾þ Ý@ôwÁ_x0005__x0008_ÉØÀhE_x0016_*:há@¼ka¸_x000B_Ù@@_x000E_yc_x001F_ÖyÀBgè_x001E_Là@¤TÌõ×Ê@ìø\×®!À@P~7ÀùîÁ@pýû_x0004__x0001__x0003__x0008__x0007_±@~Fèl;oÙ@$kSR{»Ç@_x0012_J´èéÂ@èWK,Ó]Ä@ t2Ò`ÍÝ@Yë_x000D_ ºà@î÷ï_x0005_SVÜ@Vï E°vÛ@?_x000E_¯Ø§_x001C_á@à2_x000B_ÙúÀÖ@2~öS¥Ð@&lt;Ó1mhÅ@¨_x001D_°óÚ2Ñ@_x0001__x0001__x0001__x0001__x0001_£á@¸ænKb²@öj-_x0002_Â_x0002_à@à_x0018__x0004_÷ÙÃ@0Q¬ÎÜ@ÉÍ(_x000D_Bà@(¹Cýß@,6ïu_x0014_5Ù@d_x0003_uF_x0013_´Õ@T!FÜ¾}×@gÇ6@×à@ØH³µv¿@òT¿51Eà@y`TíáÜ@Ð_x0001_è%ëµÀ_x0018_x«á\_x000B_Ì@¦ _x0015_S^+Ñ@_x0001_Ua_x000B_U@_x0004__x0006_­Ô6ÜOá@Wq_x001D__x001B_à@`c`_x001C_à@øK§rZùÄ@Â0Á_x000D_ß@_x0018_ä_x0012_ü&amp;/ß@â?¢ËÏ_x0002_Ò@(ÀvìÄ@J(8dÜÜ@À|_x0005__x0003_:vÏ@(_x0013_ÛÔµ3Ë@Èp¢+ñ_x000D_Ð@ _x0010__x000B_³³Î@ÎmÊA©Þ@_x0003_2Ç/iÝ@_x0014__x0016_äôq;Û@Âÿ_x000D_S´à@¸ _x001C_@&lt;Ð@²Mðø_x000C_?Ò@l¹å±+Ì×@»&amp;«sµêà@ú¾ù'VÂÒ@X_x001A__x0016_sÑ,Í@¸1Û£¹_x0003_Ñ@ó_x0018_ðÕ@B=_x0001_ÔÐ@O¿_x0006_¤±À¸Í/¤T_x0006_Þ@|lÕA_x000B_8Å@J¿O_x0006__x0008_­×@f_x000B_7B°Ö@ÄºÐ|_x0001__x0002__x0007_ùÔ@¤Ãìç\Ù@|jj¹HÍ@_x001E_u|þ®Ò@`}§Ð_x0012_£Ì@¬ù¢ùÎÓ@ð×_x001E_|pÞ@¶c_x0019_pð©Ø@&amp;ejÁÃ·@Ö_x0019_.¥à@ø³E&gt;a_x0013_Ý@pÿºÀÃÕ@0©Y_x000D_ÊÀçá¶4Yeá@E3w¿&amp;âÞ@\P¬&amp;qçÄÀ_x000D_È)&lt;à@_x001C_·«_x000F__x000E_bÙ@|£¥|Ñ@_x0008__x001A_¾µ_x0002_¿@TÔuÄgÔÛ@àýLNß?Þ@Tkí¶¿kÚ@&gt;Ï¨m_x0005_ß@`g_x001E_ý}Þ@tFÊvÄàÉ@ö¢?Û@_x0002__x0007_]¬ÏeÖ@w&gt;1Þ@¼_x0003_?×ª¹À:ZåT&lt;Ð@ÀpüÔÍ@_x0002__x0003__x0002__x0002__x0002__x0002__x0002_£á@sþÂ_x0015_Ø@Í_x0005__x001B_;Éà@¸õ__x000B__x0011_£Ê@¢%»|_Ý@õ©]¡%à@ÔætbÏOË@õ p_x000E_&gt;á@õÊÇ8k`à@WeÎÓà@_x0016_ø^íöÞ@è»¸õ´ü¤@0L×Tß@_x0002_0_x000F_@}{FÀ4_x0005__x001C_©q¦Ä@x_x0005__x0005_Ú@qe`ßà@·sØO%Ö@}céßB×@H&amp;NKc×@$Ò¨;÷Ë@Úl_x0006_8_x0001_ß@@Üe7;·@`_x000F_R_x0001_VÍ@osÛo×@ø_x0019_	"â»ÀÆ¶y_x000F_ðÔ@pÌSDÈÂ@_x0006_ö_x001A__x0016__x001B_ß@*Á½×'ËËÀDq±ß@F_x0001__x0004_áÞÝ@l,å¡â_x000B_Í@PÍÄ\_x0011_ÚÐ@Z0_x001A__x000F_­rß@tz@×â_x0016_ÀÀ_x0010_:¿¾_x001D_vÊ@¬±"âqà@¢_x000C_Z÷]Þ@úo_x0002_¶_x000E__x0007_Ù@lâ½_x0018__x001D_®à@_x0010_°Ü@Ù@Ô\ Ä&gt;ùÐ@OVð_x001E_âVÝ@_x0018_üõcÅ6Ò@xÌbD!°Î@(T­_x0016_ÒÙ@dä-BÙãÍ@^Juî¥_x000F_ß@d'Ã,_x000F_3Û@âF;RØ@_x0001__x0001__x0001__x0001__x0001_£á@¾ç&gt;,_x0005_OÞ@Z[_x001D_þÉÚ@(¡_x001C_r:¤Ñ@¬u8êÐAÓ@.:Þ¼_x001A_Ó@v_x0005__x0019_?Á×@nù³ÈÖ@©-^_x000B_·+Ý@_x000C_¸	æÛ_x0015_Í@¸A·&lt;Î_x0003_Ê@er_x000F_TÚtà@_x0003__x0008_ú $fImÓ@Ô¯_x0018_=XÈ@BéHP;Ô@bôb^Þ{ß@ àb]_x0002_À×à|9_x0012_Ô@_x001E_ñÚyEÜ@Æ;_x0007_ìÏÂÒ@®pyátÙ@Vß#+¾Ý@qÃ}c:Oà@F÷_x001D_HµÒ@_x0003_Ðç^z_x0013_ß@øÅÝ_x0017_Ä@xybljíÝ@ $_x001A_ñÌ@Dò÷Æùà@_x0003__x0003__x0003__x0003__x0003_£á@äA^åñ ¹À´@àìTÕ@ óÑÔÌ@ªö²_x0001_Îçà@Nl_x0017_Q¯5Ó@¾rß/fØ@_x0008_r%¿¹lÔ@H_x0004_û_x0005_C_x0019_¹@¤nä×@»SCÁÚ@ø_x0002_úú¡ðÇ@BBI³ëîß@_x0003__x0003__x0003__x0003__x0003_£á@à}i_x0006__x0001__x0002_F@Z!ö¨ÂÑ@_x0001__x0001__x0001__x0001__x0001_£á@è6?_x0018_wß@$.,_x0001_0Ù@¬e=Ìé4Ï@_x0010_	¿SÀU¼@\I©&gt;ÒÀèÀ	¥éäÕ@@»UAªfà@``g"ÁXá@f\cìÔÞ@¾6üGÒ@vB0leÞ@@æÁûÆöÎ@$®3ÁØ²@D_x000C_º´JÞ@ä_x000D_3¼¶·Ï@7U6A[#Þ@P!þ¥e4±@õ_x0016_Ú}Ø}á@ð_x001B_(Ç2 Ñ@_x0001__x0001__x0001__x0001__x0001_£á@B_x0017_ÈGá@`PëþýLÑ@ 9¥P@9_x0001_Y6©à@ø** ¸@äï´Ç_x0016_Ý@p_x0010__x0006_R_x0018_mà@K*~_x0014_\Xá@_x000C_íÒOÕÓ@_x0001__x0002_¬U_x000B_Æ#BÈ@ÝCM^Ìà@_x0008_]-üÌÁ@f_x0015_¥æ½Þ@cÞïÀ_x0004_óz"NÕ@Éxy=0rÏÀÆÏÇØQqÓ@}.õß@©ÃÝÞ@ø\õy+=Ô@_x0012_ÔÎ¢SÛ@@ªùÉ@6&amp;½/EÁÓ@_x001A_ÅW_x0019_Ü@Däwµ\;Ì@Ê(àzßêÒ@kzTÇ(Ð@ì_x0006_î_x0013_CÞ@Ðê·_x0012__x0001__Ñ@qs¿Ú&amp;ß@_x0001__x0001__x0001__x0001__x0001_£á@`6á{M_x001C_Ú@_x0001__x0001__x0001__x0001__x0001_£á@TD_x000B_]Wà@N_x001B_ïÿ­Ó@f_x000C_ûÑ]øÜ@,µ1Ç_x0004_Ë@þßÐoQ_x000C_Ø@@µÙ6òÜ@0_x0014__x001A__x001E_ÑIÝ@Ø®®ô_x0001__x0002_ò_x0008_ß@×TþmcóÞ@ï_x0002_öç_x001D_âÝ@.JùùÖ×@4Ã&gt;ÕÕ@4öOÈ_x0017_Õ@Yéy7_x001D__x0007_Þ@àÕÿ4Þ@´Éaqx_x001D_Ò@W©)cÜÿÝ@Zd_x0016_2TÚ@ÈÑ;ßZzÇ@2w@¥GûÕ@Ç1c¬úÞ@àÀ_x000C_Ýl³´@¬C´-Ô@Þ©!íéÙ@7_x0008_]_Çß@Ì_x0003_Ia¶Û@VdDàìÚ@t¾-M²°@,üùµIuÐ@:=ÏlKá@½¥øî¯Àà@îA4\à@Ê_x001A_ª5EÏÙ@2_x0004_ü×@ä·_x0015_\à@ ßäéðÏ@_x0001__x0001__x0001__x0001__x0001_£á@_x0001__x0001__x0001__x0001__x0001_£á@¼	Jà@_x0002__x0003_ÚÆ¶¢SÝ@¸h ñÑ@úÀ	Z_x0012_ÙÝ@`ðP_x001F_4Á@P«àeÂÞ@ÌcK8Í_x0014_à@ê£ø¹Ý@týc;_x0013_»À~Ä»ç[¾à@(1Üç_x0008_È@,_x0010_5}_x0017_ûÜ@_x0015_a?Ö¤³Þ@³2¨uÝ@B^kE¢_x0014_ÂÀp6À;,Ø@,Å_x001E_vÕBß@_x0008_ðÁÓcÈ@%ëÞ@0|_x001E_ÌÔ@L.ÐW[nÖ@6_x0004_ü@S5Þ@zã¯æ½À¬M¢_x0012_µ!Ï@$¹ÃØÁß@¦	_x001C_Ç_x000C_ÕÑ@®_x001E_¡ÜàÀ:ba&gt;_x0001_á@¨&gt;ÜÕD«³@,Å_x001B_ÉÕ@_x0002__x0002__x0002__x0002__x0002_£á@xJçÂsÔ@°_x000D_ü¤_x0001__x0003_t@`¿j!¹Pà@îJþÖAÝ@8õÂ_x0003__x0010_¹@\_x0004_Þ£2¬Ö@_x0006_àAîzÖ@_x001E_ï&amp;DnÐ@_x0004__x001C_ÿlß@_x0018_"ºÓ_x0010_É@P«D¸*@ 'Í8ÎhÀÐ«_E ûÀ_x001A_¾É GlÝ@Ü 92Ú*à@Ð³wîîÝ@ê[_x000B__x0002_&amp;wÞ@pAº*&amp;5Ê@_x0001__x0001__x0001__x0001__x0001_£á@_x001F_PÆy_x0014__x0001_à@(¶;*§Àæá_x001C_¥_x0013_á@À¨~V_x0003_2Ç@_x001A_¡;{q¶×@dåx_x001E_¨ß@âR2lsÚ@ô±¶©y_x001A_Ö@þ_x001F_/îjâß@_x0008_avúÍ@ðÃh	%¶À~nI_x0018__x0008_×@¨`Íû_x0001_®@&lt;ÿ®_x000C_±Ü@_x0003__x0007_2´_x001D__x0006_ãÜ@dêG-×_x0005_ÍÀ_x000C_Õüª~Üß@¼°¨Ú_x0005_Ð@:Ó·	µ¼Ñ@ù«¯·Ö»Þ@É4+ÿá@_x0004_ldZÿÙ@æOû_x0019_~Ø@Zfÿwý@Ù@_x0019_¼Q_x0013_m³Ý@Êx_x0003_Îfõà@éìFu£vÝ@ï_x001A_ô4ÆÞ@ûÜ£S~á@_x0016_Ø£ð"Ù@ZÆ5³ Ø@_x0014_ì_x0004_Q4ðÓ@¸Ê&gt;&gt;FÇÊ@ _x0002_¢[ÿÜ@_x0003__x0003__x0003__x0003__x0003_£á@_x001B_YÁã/à@_x0003__x0003__x0003__x0003__x0003_£á@6q}wÂ3Ý@Þ[_x0001_ÿ%Ò@_x0010_ýÇÀ_x0017_Ð@¬{¾E×[ß@_x001D_vVq÷&lt;Þ@ PUßÅ­Þ@p·])_x0015_Q¯À\3å¢qÍ@D)¾_x0001__x0002_}_x0019_à@_x001C_ÄQãà@ôÌó&amp;HÉ@¨­2¥¨Ù@'=A²MÒ@n_x001F_$åì8Þ@ÐÐMÄÍÓº@Då_x000C_RÒTÉ@ò_x000F_´$'Û@ÂoWï×@ßúÎ#ÿÃ@H°_x0001_O_x0006_!¸@fdLCÑ_x001D_à@öÌöÚ·Þ@Ô ÑÀÜ_x0019_ª"E#µÀn_x0006__x001E_(Ó@ø_x0002_±_x000F_G¤Ã@°óþj&lt;Þ@_x0018__x0005_£Í¯Æ@èü×oà@xUs_x001E_Çø½@²Þ#}[Ý@Ä?Ó0²^ß@8ò-ðÎ@ &lt;Ü^Ñ"Û@lòD_x0018__x0004_Ó@DâOèÜ@o_x0005__&gt;jÐÀ_x000C_³°_x0010_¡«@_x0001_¼oM_x0015_°@ÛÌÆìÞÜ@_x0005__x0007__x0001_ù6IæÜ@.B¸	ñÒÖ@ÐxQ	Q@_x0005_GT_x0003_|ÄÀNÃÑòæìÜ@_x000C_TãüÛìÅ@_x0002_ôrÿà@æîþäÝ@2ß¤!~kà@ì_x0006_«í·³À@_x0002_çëmuÕ@_x0005__x0005__x0005__x0005__x0005_£á@¸¦_x0004_\!^Ì@(Êa^È´¾À¦®°xÚ@_x0010_:_x0004_ùÉÂÀ_x000C_FOà@$åc&lt;1YÐ@_x0005__x0005__x0005__x0005__x0005_£á@.y_x0008_þl_x0010_Ú@°X¬Éß1à@8£^¬eÆ@_x000C_n&gt;\wá@TÅº£!×@_x0005__x0005__x0005__x0005__x0005_£á@ðµbò:©@,_x0003_fà¯ÆÜ@Þ_x001A_N_x001F_ç^á@Ø_x0002_t¹R¶Ö@HÊ±X_x0011_Õ@Æí§|ÀûÖ@lIÉ@_x0005__x0007_!)Ò@¶ÛêÚëÜ@Úe_x0004_Oß@_x0008_à¨rå©µ@ðøëP®@qHsg_x0010_Ô@_x001A_o|ãÕ@_x001F__x000D_ÔñkÀxòlC/Þ@|_x0008_¿ñÇÕ@_x0005_1-8;[×@â_x0001_ÇD_x001E_xÜ@_x0005__x0005__x0005__x0005__x0005_£á@:Ì_x0004_ÙËÐ@A(nÏ_x001F_öÝ@Ðjÿ)Ì@0Õ´X½Ì@ðè~g,»@ _x0011_Ã«OÝ@_x0012_1c!_x0012_Þ@`G04º@L¢Fº_x0001_Þ@¸YÀ_x0010_]ÁË@jîV1£¦Ò@Ú5ÅîÁÙ@0ºÂÎ©«°À_x0002_DéO.Ð@Ìñ_x0008_ÇæÞ@ô`xL_x0003_Ó@êÂ±±·2Ú@zg_x001E__x0005__x0016_ÐØ@D_x0006_¦_x0019__x000F_²@_x0001__x0004_t+/DàË@_x0018_¼j	x¸ÀÀÒîêÙ@ø@}_x000F_+Â@~7«s_x000D_Ú@H:¢)&gt;_x0011_Ò@t©{=_x0013_Û@m_x0014_Ó_x0019_B"à@ [§$¨_x000D_Ñ@.LÌ)9dÕ@ áîSà@hI_x000C_9Ò@Ô_U^©Ú@Ð_x0002_³b¥yÎ@_x0010_º|pLÊ@0_x000E__Ø@_x0016_zùÒ=EØ@rÃ4-\Ð@D_x0015_Yµ@_x0001__x0001__x0001__x0001__x0001_£á@pÕÀ4_x0006_ô¬À&amp;_x000E_V Ü@.ãó_x0001_´Ë@Üþ2ä_x001A_àÄ@_x0012__x000E_év~¸à@4Ï4_x0019__x000F_Ê@ÞÖ ½Gà@4_x0003_Éíõú×@0Y¨_x0008_9m®ÀISÔíM'Ý@_x001C_Ûàõ²_x0006_á@_x0001__x0001__x0001__x0001__x0001__x0002__x0001_£á@ÐÜæïö°ß@uú!Ô»ÖÞ@M\òÃÜ@4_x001D_43TUÎ@[¾â¬VLÊÀ6t_x0002__x001C_º¸Ý@¼6#÷:°@èý®ð´vË@Tk_x0003_Õ©Å@}¨^&amp;ÏZÝ@x¬_x000E_õ`NÆ@ÔlX_x000E_{ß@_x0018_l_x0017_L_x000E_ Ào_x0007_«UøÝ@Ì~.ï«#´@è_x0014_b­w§@véXèîÞ@\ZÖ!Ø@¤3_@óÓ@ðKRè~Ý@Î©J±Ñ@ðMñ¥r@T³_x0016_1~IÙ@)Cë_x001A_Ñ@_x0006_h]a¯$Ø@Hèe1_x001B_È@_x000E_tãuDxà@Î}FÑ&gt;Ý@:[l_x0015__x0008_òÖ@(ìe¦*óØ@_x0018_øæÝ	á@_x0002__x0005_0._x0005_Ò:Gà@_x0001_?÷ªãÛ@ÔxVÔªÀ_x0002__x0002__x0002__x0002__x0002_£á@³f_x0015_R_x001A_Ý@`q^[¶Àz_x0018_2"_x0004_9Ð@Î¨B_x0018_¡Ù@§Õ_x0004_3£ÀZSùæW$Ô@èKò		|È@_x0002__x0002__x0002__x0002__x0002_£á@ÐØofÙ&amp;À_x0002__x0002__x0002__x0002__x0002_£á@	'Tö,à@uæa×£DÝ@_x0018_ÕË_x000E_rÅ@P§¢_x0003_Á@ø°¼îÎ_x0003_©@â«ÛX.á@H^D_x001B_ÏâÈ@H_x001E_ØlÆvÆ@D%ww³Àx_x0003_¯Ý@_x0012_._x001D_kÛ@_x0002__x0002__x0002__x0002__x0002_£á@_x0002__x0002__x0002__x0002__x0002_£á@i¨_x000C__x0014_ÕÝ@rí_x0008_òÒ@¯!pã	-Ý@à*|³uÑ@ó%é_x0002__x0003__x0008_à@øñ_x0010_[Þ@ÊÕtîÄöß@/&gt;æ¯O(à@Õû ZÍÍÞ@ÎréÈ®È@^í¦÷¿9Ý@n_ø_x0013_õÝ@ØQþ§ô¯@ J#Ct á@ì~&gt;$bË@Ð_x0001_SKO±½@°ã_x0015_þ½@¼_x0014_ª_x000B_bÏÅ@X÷EM®ÊÇ@ Þ_x0008_gMí»@À"s¥Ãx@ä_x0003_fï_x0019_]Ô@`»_x0002_ö É@ ÙH5#Õ@:n`ÝÒß@ÃôBq)5á@`û_x000C_ì9hª@_x0002__x0002__x0002__x0002__x0002_£á@u~NHflÝ@_x0002__x0002__x0002__x0002__x0002_£á@K§½+*á@úxä"Ñ@ ÏdÍ@_x0002_ ¤KÕ1}@àµu7W¬À©R-ÈºÜ@_x0001__x0002_°êþ÷î_x0013_ÀhämU»@Àb¨_x0012_åÖ@&amp;ÐÁ_x0019_sÒÝ@ØaÄ_x0001__x001F_Ñ@%Sä4×@Vky²Î©Ð@&lt;T¹o_x000C_Ü@Ä¬x¾xÌ@ÚX¥_zkÕ@jã_x0014_ñ{à@üØ3^'Ú@¨_x0019_G#Ö%á@Ðü_x0004__x001B_ºÈ@h_x0003_Î_x001C_©_x001E_Æ@kHê=n_x0010_á@ÌéÂ7_x0006_«à@3_x001C_&gt;_x000B_ô_x0017_Þ@_x0004_Þtnª_x001E_Ã@Î¯_x000F_ilà@X}ÕÀÿÖß@4ÆO_x0006__¹Ø@_x0010_/[üð8¼@_x000C_ ãÜôÜ@ë&lt;.7q_x0017_á@ÖÍ&amp;è]ÀÀ_x0008_±òô_x0014_Ú@üäßw/\Á@_x0016__x0004_w_x0001_ZÞ@_x000E_Üíä._x0002_Ý@Øá}"@Ø@hîZ_x0003__x0007_;PÖ@VGÍ_x000F_«ÒÔ@_x0006_¶Xé¤Ö@ÞÇ_x001A_fè©à@E%ì_x000C_Þ@cÃlWÔÎ@HcgàS&lt;Ö@U**Ã¼²À6ÌÍQÏß@_x0008_ù"_x0002__x0003_&gt;·@_x0003_¤è_x001B__x000C_ðÑ@ä\-?¹ÇÃ@ô_x0006_cä9Ç@_x0010_9ò_x0012_¿;À@_x0012_úkì_x0015_Ö@_x000E__x0005_÷~)Õ@ðù¦_x000C_HÓ@3_x0015_µ_x001E__x001F_Ý@_x0004_½2ßÈ.Ö@F¶'Î_x0003__x0001_ÂÀ¸äýÿÆ¾@^]¶³ Þ@.ÃÓQß¥Û@_x0003__x0003__x0003__x0003__x0003_£á@&lt;ú{FÓÆ@ªô__x001E_×@l_x001F_?«ó¨Ô@0ãðìß@_x0003__x0003__x0003__x0003__x0003_£á@ïÊwÇ_x0017_à@_x0003__x0003__x0003__x0003__x0003_£á@^±vÍ&lt;1Ô@_x0001__x0002_¼ÑÏ0_x0015__x0006_Æ@Z_x0002_ç-W¤@#S_x000C_bªÕ@ºí§~Á®ß@_x0018__x0016_véÒ@ÿü~~©Ä@º,+_x0019_Ï_x000C_Ö@°fõ:ÇÛ@ÈÝæù÷PÐ@{Ô&amp;Þ@$&amp;87èß@_x0001__x0001__x0001__x0001__x0001_£á@ªØ_x0004_m_x001F_òà@_x0016_pÕ#­Ý@FA¿ÐàKÞ@ÜpôEÐ@ØùhÎ×@_x0008_v'©_x0006_WÃ@_x0001_Òv¹_x0012_»Í@ô_x001C_¹ Æ_x000C_à@ð'_x000C_L¥E¢@VìXf_x0004_áØ@PrbPÚ@¤º¾&amp;¹Å@_x0004_ìm__@ß@_x000F_B{'b´@ø§Ýt6Â@ØóóÇ_x0017_öÜ@àr«Â@ bÉ_x001E__x0002_Ï@hñP_x0018_cöÕ@À9j§_x0002__x0005_ÔÞ@jú×ÿ´Q×@²/Å&amp;»á@VÐÊÌ\{ÇÀ&lt;_x000E_rMÜ@¼C¸U1Õ@e*M,Þ@]_x0006_Ä[_x0001_Ý@)@\ÏP5à@_x000C_4_x000F_SïxÀ_x000C_þ"òÁ,Ü@P}Wé£@xdúÔª¹ß@8ú_x0003__x0004_Û@ðº_x000D_Û_1ß@@wä¶Óõ@u·?Þ@x_x0002_zæ_x0011_º¶@ü|xCò_x0006_Õ@º^Ë·X`Ú@B.éP Ö@ _x0017_Í@´êH,¹¸É@&lt;x5¥KÝ@TÉNu_x0010_µ@N_x000D__x000D__x001C_¨Ý@Ð1_±isÀ_x0018_Ëà´_x001D_É@ÅhBùÌ©Àhp_x000C__x0008_¦?Ú@4°ÆíqËÆÀ¤\X#aÂ@_x0003__x0004_&gt;÷;ºÓ@&gt;#Ú_x0005_ÕÚ@ _x000F_U_x0004_c*«@dÏÔ·_x000E_à@¸LKR,~¦ÀUb´_x0001_ÔÞ@*í0_x0016__x000D_Eá@ÔÂgéMÝ@námÜ@Ø_x0014_BeÐEÕ@Êk_x0003_Rz;à@&lt;_x0004_AÉ5ëÀ@_x0006_;Ö§É_x001D_Ü@£|Âh¶Ü@_x000C_Fæ_x0015_TÓ@\}ká Ì@&lt;­_x000F_ªÝYÏ@$t_x001F_F_x0014_Á@r_x001D__x0015_î£Ý@må_x0012__x001B_crÝ@_x0003__x0003__x0003__x0003__x0003_£á@_x0002_6¤ _x000B_à@¨=C'¡²@n_x000C_I'»Ó@Êë_x000F_é]ßÖ@`Ò¤;Á@òó*IVùÙ@r@1ò_x001D_Ù@ê³9XEÙØ@_x0003__x0003__x0003__x0003__x0003_£á@¶&amp;_x0018_U_x001C_ÎÑ@_x0018__x000E_:_x0001__x0001__x0003_%rÁ@¾_x0016_¶ïÁhà@Çî_x001F_OÚ@(Íêíé¢@d3©U3MÛ@ÚØ_x0011_P_x0013_Þ@8TJ¾'Xº@ït©ÒGÎ@_x0001__x0001__x0001__x0001__x0001_£á@æ_x0011_µ­Û@î _x0003__x001C_ôÄÔ@"|_ðiÄß@_x0004_há«¶É@jïõª^Ò@®I½8à@è£`Î7Á¼@ö?ÿÛ@_x0008_¹`w_x001A_À@HWsû@,ß@ØtR5_x000F_Ç@ëSNÁcÝ@&lt;ïXØÜ@À_x001F_üF@¸Å:m¸@Y]ô$zÀÝ@Ä¢ÞC=_x0002_Õ@t_x001D__x001D__x001C_jÞ@ü.¶]¡¡à@_x0001_d.Öû¬@ _x0010_ô7bd¡@_x0014_âß_x0008_=Ûà@ð¨¸í&amp;Ú@_x0003__x0005__x001C_þN6VLÅ@_x0014_òÃ{_x0001_Î@;Ú­_x001E_ãcà@8ª71ç¤ @()iFù_x001A_½@_x0003_È7Çnl@,ö5+ekÁÀØd_x0005_Öô¾@Ìb[ÙÏ@_x0014_0£ïéÝ@ÀÑQÂ·²@LøøÃ¯,×@Àí¨Æ@0âÁX ¿@\_x0007_Ò1¥#ß@&amp;KÌ0§0Ý@ô_x001F_,dÌÛ@Âù_x0001_mûµÚ@ÛüéöI{Ý@Pí_x001F_0_x000B_yÞ@HWºÜ_x0011_¶@_x0018_üÆ¥øÈ¤ÀíñUáÚ@Ø*É@:Ó@_x0003_©_x0004_¡N²Â@xÇÄ_x0004_=³±@E³ÛAõà@	ãÝ_x0006_rÞ@Ç_x000D_4ð¥Ù@æ¶Ü0òôØ@fÅ_x0002_üÑÝ@T¢¯_x0017__x0001__x0002_»iÊ@_x0001__x0001__x0001__x0001__x0001_£á@½tÎ%ËÜ@_x0013__x001E_¾½Û@UÕú6¤_x001C_Ý@_x0018_&gt;ª	A¹@@62_x0014_ß@õ³cÃøÁÜ@ïQ¡]îà@ª_x000E_@ÚücÜ@îqJê¾Ü@_x0001__x0001__x0001__x0001__x0001_£á@°ü6ks"@\Â2_cÇ@_x000C_ÔBpØÝ@_x0014_1;KÊ@åòÀWà@_x0010_½?}P_x001C_Î@òÜ»Íp_x0001_Û@_x0001__x0001__x0001__x0001__x0001_£á@`_x0005_&amp;_ù;ß@øHOÃ@_x0019_võ_x000F_Ó@_x0010_ñ5#£@öØ]\ºÍÔ@¸Ö¿_x0007_á@~ÌÇ3_x000B_oá@_x0002__x000C_(Ï~ÊÝ@Ð_x0003_Ñ¨õÚ@¨&amp;F_x0004_*[¶@T´__x0002_@à@È/_x001B_õß@_x0002__x0003__x001B__x0013_Ås*_Ý@0@¼úéÐ@VÂ1__x0017_àÒ@_x001B_Z¤tfÀ@ËchÆôãÝ@~_x0016__x001F_¬ßÔ@_x0002_hÉ_x0011_­	*@_x0002__x0002__x0002__x0002__x0002_£á@h%×ã°cÛ@J÷dü+fÒ@¶E(µ¬¢Ý@_x000C_ ._x0012_ø_x0001_À@Ð_x000D_°­'Þ@ÿÔ¿]_x0004_Ý@_x0002__x0002__x0002__x0002__x0002_£á@_x0002__x0002__x0002__x0002__x0002_£á@lKü:Ìá@_x0001_í «tÞ@æ_x001E_aHÁ_x000B_ß@t_x0003_Ö³]Û@_x001F_Uvë8á@\ÔPÑà@QÁïäÝ@?_x0002_8yÃÝ@,^Ù··À®8Ñiß@´õTíwdÃ@_x0002_#&lt;cüÒ¡ÀÄ&lt;Ê5$Â@Ú®_x000C_DÄ@'cèªÚ¥ÅÀlä_x001C__x000E__x0003__x0006__x0003_IÇ@_x0003__x0003__x0003__x0003__x0003_£á@ì¡_x0011_MëÈ@þº_x0002_à@Ð _x0006_+útØ@¶ïÍ_x0001_6 Ø@º½_x0007_Àåá@Xwt#%¡@J¸_x000D_ô÷èß@Ä9M_x0013__x0006_ÓÃ@RT3 _x0002_PÛ@*_x000E_Åéæ×@Ü®ßIOÊ@¨¡F9¯Å@z._x0005__x0017_êÓÖ@`5oágÞ@C_x0019_ pÝ@_x0010_}BËÐÒß@þ^^6_x001B_¡@ÀS_x0017_m[Î@Ó8ÍR_x000D_¨Ý@Ò_x0003_ú_x001B_ÚÔ@&lt;g_x001A_Ê0&lt;±@_x000E_j_x0014_ß7=Ù@_x000E_ã¢º¶=Ñ@,.%FÞ@°_x0011_?U¨Àð(ðß@Ê$_x0016_l_x000F_Ø@_x0004_'_x0014_çõÒ@*B_x001F_£_nÖ@¤6¿!5óÁ@_x0004__x0006_zg|_x0018_ZÝÖÀpBïÀðsÜ@zi_3_x0005_hß@_x0004__x0004__x0004__x0004_úá@¾	_x0006_Ý@PT	Øá@P8u_x000B_Uh³Àô_x0011__x0005__x0004_Ù­ß@ã¥pEÛ@fc=u_x0019_Ô@_x0004__x0004__x0004__x0004_úá@B_x000D_¹_x0018_GÞ@_x0012_)Äã~à@x_x0007_ ì¨]§@8ß\[x¿À_x0008_3_x0007__x0002_£@r]"Úú°Ó@úLû._x0015_ß@¡Í_x0018_Yfá@tÐ_x001A_í­ãÒ@$ð{z»_x0016_Ð@l!ha§_x000F_Ù@(âÓHAáÌ@ìô¬_x0017_1À@f_x000E_9ëà@ô_x000F_"ýO×@o¼6K=¬Þ@,þÊæ¶ÀÇø'_x001F_&gt;Ó@Ü)Çx_x0003_ÅÀZÞ}_x001E_Æ_x0001_Ô@ðV%_x0001__x0002_U½Õ@Ìe_x001F_ÒËº@ÊÀgêâ?Ý@¬£ô_x001F_Hß@pnð8%ª°@_x0001_qAM6à@,©ÜTâ¨Ó@Òóí_x0004_úÖ@@K¾Gïß@f_x0004_''ïß@[ Õ¦Õ@î[X¸K5Ý@D«]T&amp;Êá@7a´÷%ß@_x0001_ËüSíÞ@_x0001_&lt;pç0Â¸@_x0001__x0001__x0001__x0001_úá@ò.YWéDÔÀÜ#_x000E_¥°Ü@_x001E_NKÛ@:ÇÍ¶ÏÀV_x0018_¶Ú Ð@æjoJÜÓ@8à_x000E_=E1Ò@ö_x0013_$ß_x0011_}Ü@L3ÓÿÍ@-_x0018__x000E__x001D_÷ÉÀèÎ&amp;ÅKV·@ÐH1­_x0011_]Ó@_x0014_Ì_U½Ò@_x0004__x0014_î#ó³Þ@¤NÈ_x0003_ØÉ@_x0001__x0002_±_x001D_*¬±Ý@è¶êÙI­»@Â|Ú_x000E_ÓÑ@(æÛ«QÔ­À/Z3°òÞ@_x0004_ôíI_ãÙ@Å­oÄ+à@ØãÜë-´@8Åk_x001F_ZY¾@°;!ß_x0010_À¶_x001C_l«V×@A_x001C_Øä0«ÊÀ_x000E_&lt;?*9¾Ð@P&lt;¿u/_x0001_à@Ï²¾þ ÏÝ@ôwÁ_x0005_kÙÀhE_x0016_*ºá@¼ka8iØ@CÞØÀBgèqà@¤TÌõÉ@Øñ¹®]¹½@P~7Àù©À@àú÷	_x0010_ú¬@~Fèl»ÌØ@$kSR{vÆ@_x0012_J´è¤Á@èWK,Ó_x0018_Ã@ t2Ò`_x0018_Þ@Yë_x000D_ ßà@î÷ï_x0005_Ó³Û@Vï E_x0001__x0003_0ÔÚ@?_x000E_¯Ø'Bá@à2_x000B_Ùz_x001E_Ö@2~öÓ_x0002_Ð@&lt;Ó1m#Ä@¨_x001D_°óZÐ@_x0001__x0001__x0001__x0001_úá@pÍÝ_x0003_±¯@öj-_x0002_B(à@à_x0018__x0004_÷Â@_x000E__x0004_YÆfÜ@ÉÍ(gà@À@Ü!$à@,6ïuØ@d_x0003_uF_x0011_Õ@T!FÜ&gt;ÛÖ@gÇ6Àüà@ØH³µvü¼@òT¿5±jà@_x000E_ÅüÀ§Ü@h_x0001_ôõî¢À_x0018_x«á\ÆÊ@¦ _x0015_SÞÐ@LÕ&gt;À­Ô6Ü_x000E_uá@Wq_x001D_¬à@`càAà@øK§rZ´Ã@Â0Á_x000D_Úß@_x0018_ä_x0012_ü&amp;zß@â?¢ËO`Ñ@(Àvì:Ã@_x0001__x0002_ü_x0007_Ù&gt;_x0012_Ü@À|_x0005__x0003_:1Î@(_x0013_ÛÔµîÉ@áDWâÖÎ@ _x0010__x000B_³³:Í@ÎmÊAôÞ@_x0003_2Ç/iØÝ@_x0014__x0016_äôñÚ@Âÿ_x000D_ÓÙà@pA8xÇÏ@²MðøÑ@l¹å±«)×@»&amp;«s5_x0010_á@ú¾ù'Ö_x001F_Ò@X_x001A__x0016_sÑçË@¸1Û£9aÐ@ó_x0018_ð_x0001_ôÔ@B=1Ð@O¿_x0002_.´À¸Í/¤TUÞ@|lÕA_x000B_óÃ@J¿O_x0002__x0002_×@f_x000B_7B0ùÕ@ÄºÐ|VÔ@¤Ãìç_x0018_ºØ@|jj¹_x0003_Ì@_x001E_u|þ.îÑ@`}§Ð_x0012_^Ë@¬ù¢y,Ó@ð×_x001E_|»Þ@¶c_x0019_pp_x0007_Ø@&amp;ej_x0001__x0004_Á9µ@Ö_x0019_®Êà@d?+2¨NÝ@pÿº@!Õ@0©Y_x000D_òÀçá¶4Ùá@E3w¿&amp;-ß@\P¬&amp;q,ÆÀ_x000D_È)_x0004_bà@_x001C_·«_x000F_¿Ø@|£¥_x0010_ÚÐ@_x0008__x001A_¾µ_x0004__x0002_½@TÔuÄç1Û@àýLNßÞ@Tkí¶?ÉÙ@=Ï¨mPß@`g_x001E_ýÈÞ@tFÊvÄÈ@ö¢¿äÚ@_x0004__x0007_]¬OÃÕ@w&gt;|Þ@¼_x0003_?×4¼Àt´Ê©xßÏ@ÀpüÌ@_x0001__x0001__x0001__x0001_úá@sþBs×@Í_x0005__x001B_»îà@¸õ__x000B__x0011_^É@¢%»|_ÜÝ@õ©]¡_x001D_Kà@ÔætbÏ_x0004_Ê@õ pcá@_x0003__x0007_õÊÇ8ëà@WeÎ_x0003_ùà@_x0016_ø^íAß@ÐwqëiÑ@0L×ß@_x0003_ó_x0003_Ô··À4_x0005__x001C_©qaÃ@xbÙ@qeà_x0004_á@·sØÏÕ@}cé_ Ö@H&amp;NËÀÖ@$Ò¨;²Ê@Ùl_x0006_8Lß@@Üe7;_x0003_µ@`_x000F_R_x0001_VXÌ@os[ÍÖ@ø_x0019_	"l¾ÀÆ¶yMÔ@pÌSDÁ@_x0006_ö_x001A__x0016_fß@*Á½×'_x0010_ÍÀDq±Ùß@Fá)Þ@l,å¡âÆË@PÍÄ\7Ð@Z0_x001A__x000F_­½ß@tz@×â[ÁÀ_x0010_:¿¾_x001D_1É@¬±"bà@¢_x000C_Z÷]ÖÞ@úo_x0002_¶_x0002__x0003_dØ@lâ½_x0018_Óà@_x0010_°ÜÀÝØ@Ô\ Ä¾VÐ@OVð_x001E_â¡Ý@_x0018_üõcEÑ@xÌbD!kÍ@(T­/Ù@dä-BÙÌ@_Juî¥Zß@d'Ã,Ú@âF»¯×@_x0002__x0002__x0002__x0002_úá@¾ç&gt;,_x0005_Þ@Z[_x001D_~'Ú@(¡_x001C_rº_x0001_Ñ@¬u8êPÒ@.:Þ&lt;xÒ@v_x0005__x0019_¿_x001E_×@nù³HãÕ@©-^_x000B_·vÝ@_x000C_¸	æÛÐË@¸A·&lt;Î¾È@er_x000F_TZà@ú $fÉÊÒ@Ô¯_x0018_=_x0013_Ç@BéHÐÓ@bôb^ÞÆß@Pp±.@©À×à|¹oÓ@_x001E_ñÚù¢Û@Æ;_x0007_ìO Ò@_x0003__x0006_®pyaÒØ@Vß#+	Þ@qÃ}cºtà@F÷_x001D_H_x0003__x0013_Ò@_x0003_Ðç^z^ß@øÅÝÒÂ@xyblj8Þ@ $_x001A_¬Ë@Dò÷Æ_x0019__x001F_á@_x0003__x0003__x0003__x0003_úá@äA^åñª»À´@àì_x000C_²Ô@ óÑË@ªö²_x0001_N_x000D_á@Nl_x0017_Q/Ò@¾rß¯Ã×@_x0006_r%¿9ÊÓ@H_x0004_û_x0005_C¶@¤n_x0008_B×@»SÃ_x001E_Ú@ø_x0002_úú¡«Æ@!¡¤Ùõ_x001C_à@_x0003__x0003__x0003__x0003_úá@_x0003_ïK30Y@Z!ö¨BæÐ@_x0003__x0003__x0003__x0003_úá@è6?_x0018_Âß@$.,Ø@¬e=ÌéïÍ@_x0010_	¿SÀË¹@\I)áÒÀèÀ	¥_x0002__x0003_iBÕ@@»UA*à@``g"A~á@f\cìÔÏÞ@¾6üG_x001F_ûÑ@vB0l°Þ@@æÁûÆ±Í@$®3ÁN°@D_x000C_º´Þ@ä_x000D_3¼¶rÎ@7U6A[nÞ@ BüKËT­@õ_x0016_Ú}X£á@ð_x001B_(Ç²ýÐ@_x0002__x0002__x0002__x0002_úá@B_x0017_ÈÇ­á@`Pëþ}ªÐ@@	sJ¡¶@9_x0002_Y6)»à@ø** _x0015_¶@¢)i_x0001_"ZÝ@p_x0010__x0006_Rà@K*~_x0014_Ü}á@_x000C_íÒÏ2Ó@¬U_x000B_Æ#ýÆ@ÝCMÞñà@_x0008_]-üÀ@f_x0015_¥æ_x0008_ß@À1oKË_x001F_À_x0004_óz¢«Ô@d¼¼_x001E_[ÐÀÆÏÇØÑÎÒ@_x0001__x0002_}.õÞß@©Ã(ß@ø\õy«Ó@_x0012_ÔÎ"±Ú@@ªù;È@6&amp;½/Å_x001E_Ó@_x001A_Å×vÛ@Däwµ\öÊ@Ê(àz_HÒ@ ×ô¨_x000C_Ï@ì_x0006_î_x0013_Þ@Ðê·_x0012_¼Ð@qs¿Úqß@_x0001__x0001__x0001__x0001_úá@`6á{ÍyÙ@_x0001__x0001__x0001__x0001_úá@TD_x000B_]×²à@N_x001B_ï_x000B_Ó@ÚI¯¤|óÜ@,µ1Ç¿É@þßÐoÑi×@ºÃ_x001E_÷ßÜ@1_x0014__x001A__x001E_ÑÝ@Ø®®ôòSß@×Tþmc&gt;ß@ï_x0002_öç_x001D_-Þ@.Jùy4×@4Ã&gt;_x0001_3Õ@4öOHuÔ@Yéy7_x001D_RÞ@ßÕÿ4åÞ@´Éaq_x0001__x0002_øzÑ@W©)cÜJÞ@Zd_x0016_²±Ù@ÈÑ;ßZ5Æ@2w@¥ÇXÕ@Ç1c¬Eß@àÀ_x000C_Ýl)²@¬C´­èÓ@Þ©!mGÙ@Ã_x001B_®/	à@Ì_x0003_Iá_x0013_Û@VdD`JÚ@è|[2P¬@Xøók¥Ï@:=Ïìpá@½¥øî/æà@îA4ÜÂà@Ê_x001A_ª5Å,Ù@2_x0004_ü_x0001_ôÖ@ä·à@ ßäé«Î@_x0001__x0001__x0001__x0001_úá@`4Ã_x0017_Üá@¼	Ê·à@ÚÆ¶¢Ý@¸h OÑ@úÀ	Z_x0012_$Þ@Àà¡_x001E_?Þ¿@O«àe_x000D_ß@ÌcK8M:à@ë£ø_x0004_Þ@týc;½À_x0001__x0002_~Ä»çÛãà@(1ÜçÃÆ@_x0016_F¯üÜ@_x0015_a?Ö¤þÞ@³2¨ÀÝ@B^kE¢YÃÀp6À;¬ò×@,Å_x001E_vÕß@_x0008_ðÁÓ_x001E_Ç@%6ß@0|_x001E_LôÓ@L.ÐWÛËÕ@6_x0004_ü@SÞ@N½qÂW8ÀÀ¬M¢_x0012_µÜÍ@ÜáIl_x0006_à@¦	_x001C_Ç2Ñ@®_x001E_¡_x001C_ÖàÀ:ba¾&amp;á@¨&gt;ÜÕD!±@,Å_x001B_IøÔ@_x0001__x0001__x0001__x0001_úá@xJçBÑÓ@°_x000D_ü¤L@`¿j!9và@îJþÖÝ@8õÂ_x0002__x0010_ÿ¶@\_x0004_Þ£²	Ö@_x0006_àAnØÕ@&lt;$ßMÏ@_x0004__x001C_ÿ·ß@_x0018_"º_x0001__x0003_ÓËÇ@ V_x0012_q_x0005_@Ðf_x001C_g\ÀÐ«_E #À_x001A_¾É G·Ý@Ü 92ZPà@Ð³wî9Þ@ê[_x000B__x0002_&amp;ÂÞ@pAº*&amp;ðÈ@_x0001__x0001__x0001__x0001_úá@_x001F_PÆy%à@(¶;&gt;¬Àæá_x001C_%9á@À¨~V_x0003_íÅ@_x001A_¡;{ñ_x0013_×@dåx_x001E_óß@âR2ló÷Ù@ô±¶©ùwÕ@ÿ_x0017_wµ_x0016_à@_x0008_avµÌ@ðÃh	¯¸À~nIeÖ@¨`Íûì¨@&lt;ÿ®_x000E_Ü@*@¤t«Ü@dêG-×JÎÀj~U¿_x0013_à@xaQµ_x0007_ÆÎ@:Ó·	5_x001A_Ñ@ù«¯·Ö_x0006_ß@É4+»á@_x0004_ldZõØ@_x0002__x0007_æOû_x0019__x001D_Ü×@Zfÿw}Ø@_x0019_¼Q_x0013_mþÝ@Êx_x0002_Îæ_x001A_á@éìFu£ÁÝ@ï_x001A_ô4_x0011_ß@ûÜ£SþÂá@_x0016_Ø£pØ@ZÆ5³_x0018_þ×@_x0014_ì_x0004_Q´MÓ@¸Ê&gt;&gt;FÉ@*ÈÈB_x0015__x000B_Ý@_x0002__x0002__x0002__x0002_úá@_x001B_YÁcUà@_x0002__x0002__x0002__x0002_úá@6q}wÂ~Ý@Þ[_x0001_Ñ@ ú7êÎ@¬{¾E×¦ß@_x001D_vVq÷Þ@ PUßÅøÞ@¸Û®2²À\3å¢,Ì@D)¾ý&gt;à@_x001C_ÄQ_x0005_	á@ôÌó&amp;_x0003_È@¨­2%_x0006_Ù@'=A2«Ñ@n_x001F_$åìÞ@ÐÐMÄÍI¸@Då_x000C_RÒ_x000F_È@ò_x000F_´_x0001__x0007_¤Ú@Âo×L×@ßúÎ#ºÂ@H°_x0001_O_x0006_µ@fdLCQCà@öÌöÚ_x0002_ß@Ô _x0002_.ÒÀÜ_x0019_ª"E­·Àn_x0006__x001E__x0004_Ò@ø_x0007_±_x000F_G_Â@°óþj&lt;ØÞ@_x0018__x0005_£ÍjÅ@èü×ï¤à@xUs_x001E_Çn»@²Þ#}[äÝ@Ä?Ó0²©ß@8ò-«Í@ &lt;Ü^QÚ@lòD_x0018__x0013_bÒ@DâOè_x0016_ùÛ@o_x0005__¾_x000C_ÑÀ_x000C_³°_x0010_¦@_x0001_xß _x0016_«@bó_x001E_6Ü@ä _x0019_w¶Ü@.B¸	q0Ö@ÐxQ	)@_x0001_GT_x0003_|ÏÅÀ(ósËÌÜ@_x000C_TãüÛ§Ä@_x0002_ôò$á@æîþäÝÝ@_x0005__x0006_2ß¤!þà@Ø_x000D_VÛoÝ¾@_x0002_çëíÒÔ@_x0005__x0005__x0005__x0005_úá@¸¦_x0004_\!_x0019_Ë@_x0014_å0/dÀÀ¦®0ÖÙ@_x0010_:_x0004_ù_x000E_ÄÀ_x000C_FÏ®à@HÊÇxbmÏ@'F_x0001_&amp;Ðá@.y_x0008_þìmÙ@°X¬É_Wà@8£^¬ Å@_x000C_n&gt;\ÿá@TÅº#Ö@_x0005__x0005__x0005__x0005_úá@ðµbò:t¤@²JXÑKÜ@Þ_x001A_N_x001F_gá@Ø_x0002_t¹Ò_x0013_Ö@HÊ±XëÔ@Æí§|@YÖ@lIÉ@¡Ñ@¥8³AÉÜ@Úe_x0004_ß@_x0008_à¨rå_x001F_³@ðøë&lt;©@qHsçmÓ@_x001A_oü@Õ@àG_x0003_#uLÀxòl_x0003__x0005_CzÞ@|_x0008_¿q%Õ@_x0003_1-8»¸Ö@â_x0001_ÇDÕÛ@_x0003__x0003__x0003__x0003_úá@:Ì_x0004_Y)Ð@A(nÏ_x001F_AÞ@Ðjÿ)=Ë@0Õ´XxË@ðè~g¢¸@ _x0011_Ã«Ý@_x0012_1c!]Þ@`G0ª·@L¢FºLÞ@¸YÀ_x0010_]|Ê@jîV1#_x0004_Ò@Ú5Ån_x001F_Ù@0ºÂÎ©5³À_x0004_2Ó_x0017_Ï@Ìñ_x0008_Ç1ß@ô`xL_x000D_aÒ@êÂ±±7Ù@zg_x001E__x0003_-Ø@_x000C_&lt;M3_x0005_¯@t+/DÊ@_x0018_¼j	_x0002_»À_x0003_PKÄY-Àø@}_x000F_æÀ@~7«ójÙ@H:¢)¾nÑ@t©{=_x0017_qÚ@m_x0014_Ó_x0019_ÂGà@_x0001__x0005_ [§$(kÐ@.LÌ)¹ÁÔ@ ányà@hI_x000C_¹ÜÑ@Ô_UÞ_x0006_Ú@Ð_x0002_³b¥4Í@_x0010_º|p_x0007_É@0¼×@_x0016_zùÒ½¢×@äiZ¸õÏ@D_x0015_Ï²@_x0001__x0001__x0001__x0001_úá@¸j`_x001A__x0003__x0004_±À&amp;_x000E_V 	ðÛ@.ãó_x0001_oÊ@Üþ2ä_x001A_Ã@_x0012__x000E_évþÝà@4Ï4_x0019_ÊÈ@ÞÖ ½Ç§à@4_x0003_ÉíuX×@,TÀ±ÀISÔíMrÝ@_x001C_Ûàõ2,á@_x0001__x0001__x0001__x0001_úá@ÐÜæïöûß@uú!Ô»!ß@è÷ñjAÜ@4_x001D_43T_x0010_Í@[¾â¬VËÀ6t_x0005__x001C_º_x0003_Þ@x%mFîa«@èý®ð_x0002__x0004_´1Ê@Tk_x0003_ÕdÄ@}¨^&amp;Ï¥Ý@x¬_x000E_õ`	Å@ÔlX_x000E_{Íß@_x0018_l_x0017_L_x000E_¥¥Ào_x0007_«UøáÝ@Ì~.ï«±@è_x0014_b­wt¢@véXè9ß@\ZV×@¤3_ÀPÓ@ðKRèÉÝ@Î©J_x0017__x000F_Ñ@à7âK@T³_x0016_1þ¦Ø@)Cë_x0003_xÐ@_x0006_h]a/×@Hèe1ÖÆ@_x000E_tãuÄà@Î}FÑÝ@:[l_x0015_OÖ@(ìe¦ªPØ@_x0018_øæ]/á@0._x0004_Òºlà@_x0001_?÷*AÛ@ÔxVè¯À_x0002__x0002__x0002__x0002_úá@³f_x0015_ReÝ@`q^å¸Àô0dD_x0008_-Ï@Î¨B_x0018_!ìØ@_x0002__x0005_§Õ_x0004_G¨ÀZSùæ×Ó@èKò		7Ç@_x0002__x0002__x0002__x0002_úá@hì7³l§¢À_x0002__x0002__x0002__x0002_úá@	'TvRà@uæa×£Ý@_x0018_ÕË_x000E_-Ä@ _x0012_OE_x0003_}¿@ø°¼îÎï£@â«ÛØSá@H^D_x001B_ÏÇ@H_x001E_ØlÆ1Å@D%w_x0001_¶Àx_x0003_úÝ@_x0012_.ÈÚ@_x0002__x0002__x0002__x0002_úá@_x0002__x0002__x0002__x0002_úá@i¨_x000C__x0014_ÕÔÝ@ríOÒ@¯!pã	xÝ@à*|3ÓÐ@ó%é_x0007_.à@øñ_x0010_¦Þ@åj:wâ à@/&gt;æ¯ÏMà@Õû ZÍ_x0018_ß@ÎréÈiÇ@^í¦÷¿Ý@n_ø_x0013_@Þ@ØQþ§_x0003__x0004_ôkª@ J#CôEá@ì~&gt;$_x001D_Ê@Ð_x0001_SKO'»@°ã_x0015_þ_x0014_»@¼_x0014_ª_x000B_bÄ@X÷EM®Æ@ Þ_x0008_gMc¹@ºÿ_x0018_µ¸oÀä_x0004_fïºÓ@`»_x0003_ö[È@ ÙHµÔ@_x001D_70Åî_x000E_à@ÃôBq©Zá@`û_x000C_ì9T¥@_x0003__x0003__x0003__x0003_úá@u~NHf·Ý@_x0003__x0003__x0003__x0003_úá@K§½«Oá@úxä¢êÐ@&gt;!Böe@_x0003_À¶hUÜfÀðÚº+j¤Àúxö£#Ü@°êþ÷î;ÀhämU_x0002_¹@Àb¨BÖ@%ÐÁ_x0019_s_x001D_Þ@ØaÄ_x0003__x001F_}Ð@%SdÖ@Vky²N_x0007_Ð@&lt;T¹o_x0008_jÛ@_x0001__x0005_Ä¬x¾3Ë@ÚX¥_úÈÔ@jã_x0014_q¡à@üØ3^_x000C_Ù@¨_x0019_G#VKá@Ðü_x0004__x001B_uÇ@h_x0003_Î_x001C_©ÙÄ@kHê=î5á@ÌéÂ7Ðà@3_x001C_&gt;_x000B_ôbÞ@_x0004_ÞtnªÙÁ@Î¯_x000F_iì»à@¬¾jàÿ_x0010_à@4ÆO_x0006_ß_x0016_Ø@_x0010_/[üð®¹@_x000C_ ãÜtäÛ@ë&lt;.7ñ&lt;á@ÖÍ&amp;è¢ÁÀ_x0008_±òôÝÙ@üäßw/_x0017_À@_x0016__x0004_w_x0001_¥Þ@²Æ¢D/Ý@Øá}¢×@hîZ»­Õ@VGÍ_x000F_+0Ô@_x0006_¶Xé_x0011__x0002_Ö@ÞÇ_x001A_fhÏà@E%ìWÞ@cÃlWÍ@HcgàÓÕ@U**ÃFµÀ_x001B_æfÌ_x0001_	(_x000D_à@_x0008_ù"_x0002__x0001_´´@_x0001_¤è_x001B_MÑ@ä\-?¹Â@ô_x0006_cä9GÆ@ rä%~í½@_x0012_úklsÕ@_x000E__x0005_÷þÔ@ðù¦_x000C__x0017_¦Ò@3_x0015_µ_x001E_jÝ@_x0004_½2ßHÕ@F¶'Î_x0001_FÃÀ¸äýÿÆ_x000E_¼@^]¶³kÞ@.ÃÓQ__x0003_Û@ÿ§jQiðá@&lt;ú{FÅ@ªô_ÿ{Ö@l_x001F_?«s_x0006_Ô@ñKxÈ_x001B_à@_x0001__x0001__x0001__x0001_úá@ïÊwG=à@_x0001__x0001__x0001__x0001_úá@^±vÍ¼Ó@¼ÑÏ0_x0015_ÁÄ@_x0001_µ_x0014_Î[@#S_x000C_â_x0007_Õ@ºí§~Áùß@_x0018__x0016_vièÑ@ÿü~~dÃ@º,+_x0019_OjÕ@°fõ:_x000F_%Û@_x0001__x0002_»Íóï\Ï@{ÔqÞ@_x0012__x0013_Æ_x0019_à@ð?SØéá@ªØ_x0004_m_x0017_á@_x0016_pÕ#øÝ@FA¿ÐàÞ@¸%á_x000C_éFÏ@ØùhNíÖ@_x0008_v'©_x0006__x0012_Â@_x0001_Òv¹_x0012_vÌ@ô_x001C_¹ F2à@àO_x0018_Jc@VìXf&gt;Ø@PrbÐòÙ@¤º¾&amp;tÄ@_x0004_ìm__ß@_x000F_B{'Ø±@ø§Ýt6PÁ@öV×BÐëÜ@àr«;Á@ bÉ_x001E__x0002_&gt;Î@hñP_x0018_ãSÕ@À9j§ÔÌÞ@jú×ÿ4¯Ö@²/Å&amp;;·á@VÐÊÌ\ÀÈÀ&lt;_x000E_r_x0004_«Û@¼C¸ÕÔ@e*MwÞ@|_x0015_àÔ_x0011_Ý@)@\Ï_x0004__x0006_ÐZà@ _x0003_ÍÃÔcÀ_x000C_þ"òAÛ@ ú®Ò+÷@&lt;2}jU_x0002_à@8ú_x0003__x0004_bÚ@ðº_x000D_Û_|ß@îÈm§@u·?çÞ@x_x0004_zæ_x0011_0´@ü|xCrdÔ@º^Ë·Ø½Ù@B.éP ñÕ@ _x0017_@Ì@´êH,¹sÈ@&lt;x5¥KÌÝ@TÉNu²@N_x000D__x000D__x001C_óÝ@è¯Ø´M¡À_x0018_Ëà´ØÇ@ÅhBùà®Àhp_x000C__x0008_&amp;Ù@4°Æíq_x0010_ÈÀ¤\X#_x001C_Á@&gt;÷;:íÒ@&gt;#Ú_x0005__x001D_3Ú@ _x000F_U_x0006_c_x0016_¦@dÏÔ74à@¸LKR,«ÀUb´_x0001__x001F_ß@*í0_x0016_já@ÔÂgéÝ@_x0003__x0004_naËÛ@Ø_x0014_BeP£Ô@Êk_x0003_Rú`à@x_x0014_kL¿@_x0006_;Ö§I{Û@¨da1_x0015_Ü@_x000C_Fæ±Ò@\}káÛÊ@&lt;­_x000F_ªÝ_x0014_Î@H&gt;é&gt;¿@r_x001D__x0015_îîÝ@må_x0012__x001B_c½Ý@_x0003__x0003__x0003__x0003_úá@_x0002_6¤ 0à@P{NBõ¯@n_x000C_I§_x0018_Ó@Êë_x000F_éÝ&lt;Ö@`Ò¤;VÀ@òó*IÖVÙ@r@1r{Ø@ê³9XÅ6Ø@_x0003__x0003__x0003__x0003_úá@¶&amp;_x0018_U+Ñ@_x0018__x000E_:_x0001_%-À@¾_x0016_¶ïAà@Çî¬Ù@P_x001A_ÕÛ«@d3©U³ªÚ@ÚØ_x0011_P^Þ@8TJ¾'Î·@ït©Ò_x0002_Í@_x0003__x0003__x0003__x0003__x0002__x0003_úá@æ_x0011_µ-úÚ@î _x0003__x001C_t"Ô@_x0011_¾/ø´_x0007_à@_x0004_há«¶HÈ@jïõ*¼Ñ@®I½_x000E_^à@è£`Î77º@ö?_x0012_]Û@_x0010_rÁî4°¾@HWsû@wß@ØtR5ÊÅ@ëSNÁ®Ý@&lt;ïXØ_x001A_ýÛ@?_x0010_ùt@¸Å:ãµ@Y]ô$z_x000B_Þ@Ä¢ÞC½_Ô@t_x001D__x001D__x001C_µÞ@ü.¶]!Çà@_x0002_d.Öç§@@!èoÄ @_x0014_âß_x0008_½_x0002_á@À£â¶Èz@_x001C_þN6V_x0007_Ä@_x0014_òÃ{_x0001_ZÍ@;Ú­_x001E_cà@pTobÎ!@()iFùº@_x0002__x001C_d_x001C_¾hzÀ,ö5+e°ÂÀØd_x0003_Öj¼@_x0005__x0008_Ìb[Î@_x0014_0£ï4Þ@ÀÑQÂ·@LøøÃ/Ö@ÀícÅ@0âÁX¼@\_x0007_Ò1¥nß@&amp;KÌ0§{Ý@ô_x001F_,dLÞÚ@Âù_x0001_m{_x0013_Ú@ÛüéöIÆÝ@Pí_x001F_0_x000B_ÄÞ@HWºÜ³@_x0018_üÆ¥øÜ©ÀíñÕ&gt;Ú@Ø*É@ºúÒ@_x0005_©_x0004_¡NmÁ@ð	zR®@E³ÛAuÂà@	ãÝ_x0006_½Þ@Ç_x000D_4p_x0003_Ù@æ¶Ü0rRØ@fÅ_x0002_ü_x001C_Þ@T¢¯_x0017_»$É@_x0005__x0005__x0005__x0005_úá@_x0005_Ê_x0018_ÞZÜ@_x0013__x001E_&gt;_x001B_Û@UÕú6¤gÝ@_x0018_&gt;ª	·¶@@62_x0014_Ëß@^pç;Ü@ïQ¡_x0001__x0002_Ý_x0013_á@ª_x000E_@Ú|ÁÛ@â4?»1Ü@_x0001__x0001__x0001__x0001_úá@°ü6ksú@\Â2__x001E_Æ@_x000C_ÔBp#Þ@_x0014_1;KVÉ@åò@}à@_x0010_½?}P×Ì@òÜ»Íð]Ú@_x0001__x0001__x0001__x0001_úá@`_x0005_&amp;_ùß@øHO@Â@_x0019_vumÒ@ âk8Gê@öØ]\:+Ô@¸Ö¿¦á@~ÌÇ3á@_x0002__x000C_(Ï~_x0015_Þ@Ð_x0003_Ñ(SÚ@¨&amp;F_x0004_*Ñ³@T´_eà@È/_x001B_õãß@_x001B__x0013_Ås*ªÝ@0@¼zGÐ@VÂ1_=Ò@87´HéB¾@ËchÆô.Þ@~_x0016__x001F_,=Ô@`Ú¸KÙçÀ_x0001__x0001__x0001__x0001_úá@_x0003__x0005_h%×ã0ÁÚ@J÷dü«ÃÑ@¶E(µ¬íÝ@_x0018_@\$ðy½@Ñ_x000D_°­'ÜÞ@àngÜ¾_x001C_Ý@_x0003__x0003__x0003__x0003_úá@_x0003__x0003__x0003__x0003_úá@lKü:L²á@_x0001_í «tßÞ@æ_x001E_aHÁVß@t_x0005_Ö³ÝðÚ@_x001F_Uvk^á@\ÔÐöà@QÁïäéÝ@?_x0003_8y_x000E_Þ@,^ÙAºÀ®8Ñ´ß@´õTíw_x001F_Â@_x0003_#&lt;cüæ¦ÀÄ&lt;Ê5ßÀ@Ú®_x000C_ÿÂ@'cèªÚêÆÀlä_x001C__x000E__x0003__x0004_Æ@_x0003__x0003__x0003__x0003_úá@ì¡_x0011_M¦Ç@þº_x0002__x000B_ªà@Ð _x0005_+zÒ×@¶ïÍ_x0001_¶}×@º½_x0007_@_x000B_â@°îèFJø@%Ü_x0006_ú_x0001__x0002_û_x0019_à@Ä9M_x0013__x0002_Â@RT3 ­Ú@*_x000E_ÅiD×@Ü®ßI_x0002_É@¨¡F9jÄ@z._x0005__x0017_j1Ö@`5oá²Þ@âFú_x000D_èÜ@&gt;¡eè_x000E_à@_x0001_ý½¼l_x000E_@ÀS_x0017_m_x0016_Í@Æt÷Ì¤Ý@Ò_x0001_ú7Ô@xÎ4ad­@_x000E_j_x0014_ß·Ø@_x000E_ã¢º6Ð@,.%FêÞ@°_x0011_?U¯­Àð(ðÜß@Ê$_x0016_ìl×@_x0004_'_x0014_ç_x001A_SÒ@*B_x001F_£ßËÕ@¤6¿!5®À@zg|_x0018_Ú×ÀpBïÀpÑÛ@zi_3_x0005_³ß@_x0001__x0001__x0001__x0001__x0001_Râ@ _x000F_ ¦C+Ý@PTýá@P8u_x000B_UòµÀô_x0011__x0005__x0001_Ùøß@_x0002__x0003_ã¥ð¢Ú@fc=õvÓ@_x0002__x0002__x0002__x0002__x0002_Râ@B_x000D_¹_x0018_Þ@_x0012_)Äc¤à@x_x0007_ ì¨I¢@o®­G_x0001_ÁÀ_x0010_f ?_x000F_Ü@r]"Úz_x000E_Ó@úLû.`ß@¡Í_x0018_Ùá@tÐ_x001A_í-AÒ@Hà÷ôvèÎ@l!ha'mØ@(âÓHAË@ØéY/bx¾@f_x000E_9_x001F__x0011_á@ô_x000F_"ýÏïÖ@o¼6K=÷Þ@,þÊp¹ÀÇø'Ò@Ü)ÇxHÆÀZÞ}_x001E_F_Ó@ðV%Õ_x001A_Õ@Ìe_x001F_ÒA¸@ÊÀgêbÜ@¬£ô_x001F_HÎß@àÜàqJ@¬@_x0002_qAÍ[à@,©ÜTb_x0006_Ó@ÒóíWÖ@ À%ß_x0002__x0005_#_x001D_à@f_x0004_''ïèß@[ U_x0004_Õ@î[X¸ËÜ@D«]T¦ïá@7a´÷pß@_x0002_ËüS8ß@_x0002_&lt;pç08¶@_x0002__x0002__x0002__x0002__x0002_Râ@ò.YWiçÔÀÜ#_x000E_¥0æÛ@_x001E_NK_x000F_õÚ@@ãæÁ}ÐÀ¬_x000C_1lµüÏ@æjoJ_x0006_:Ó@8à_x000E_=ÅÑ@ö_x0013_$ßÚÛ@L3ÓºÌ@-_x0018__x000E__x001D_&lt;ËÀèÎ&amp;ÅKÌ´@ÐH1­ºÒ@_x0014_Ì_Õ_x001A_Ò@_x0004__x0014_î#óþÞ@¤NÈ_x0003_È@6$NRFÅÝ@è¶êÙI#¹@Â|Ú0Ñ@_x0014_óíÕ(t±À/Z3°=ß@_x0004_ôíIß@Ù@Å­oDQà@ØãÜë-_x0001_²@_x0001__x0003_8Åk_x001F_ZÏ»@°;!ß8À¶_x001C_l+´Ö@A_x001C_Øä0ðËÀ_x000E_&lt;?*¹_x001B_Ð@P&lt;¿u¯%à@Ï²¾þ _x001A_Þ@ôwÁ_x0005__x0008__x000E_ÚÀhE_x0016_*:³á@¼ka¸Æ×@CÞØÅÀBgè_x001E_à@¤TÌõMÈ@Øñ¹®]/»@ ünóÉ¾@àú÷	_x0010_æ§@~Fèl;*Ø@$kSR{1Å@_x0012_J´è_À@èWK,ÓÓÁ@ t2Ò`cÞ@Yë_x000D_ _x0005_á@î÷ï_x0005_S_x0011_Û@Vï E°1Ú@?_x000E_¯Ø§gá@à2_x000B_Ùú{Õ@düì%§ÀÎ@&lt;Ó1mÞÂ@P;`çµÛÏ@_x0001__x0001__x0001__x0001__x0001_Râ@pÍÝ_x0003_ª@öj-_x0002__x0001__x0006_ÂMà@à_x0018__x0004_÷OÁ@_x000E__x0004_YFÄÛ@ÉÍ(_x000D_à@À@Ü¡Ià@,6ïu_x0014_ð×@d_x0006_uF_x0013_oÔ@T!FÜ¾8Ö@gÇ6@"á@ØH³µvrº@òT¿51à@_x000E_Åü@_x0005_Ü@h_x0001_ôõ_x0002_¨À_x0018_x«á\É@LA*¦¼ÌÏ@@¦êIöÀ­Ô6Üá@Wq_x001D__x001B_Òà@`c`gà@øK§rZoÂ@aÀà_x0012_à@_x0019_ä_x0012_ü&amp;Åß@â?¢ËÏ½Ð@(ÀvìõÁ@ü_x0007_Ù&gt;òÛ@À|_x0005__x0003_:ìÌ@(_x0013_ÛÔµ©È@áDWâÍ@ _x0010__x000B_³³õË@ÎmÊA?ß@_x0003_2Ç/i#Þ@_x0014__x0016_äôqöÙ@_x0001__x0003_Âÿ_x000D_Sÿà@pA8xÎ@²Mðø_x000C_úÐ@l¹å±+Ö@»&amp;«sµ5á@ú¾ù'V}Ñ@X_x001A__x0016_sÑ¢Ê@pc¶Gs}Ï@ó_x0018_ðQÔ@_x000C__x0014_{_x0002__x001E_Ï@O¿_x0003_¸¶À¸Í/¤T Þ@|lÕA_x000B_®Â@J¿O_x0003__x0008_hÖ@f_x000B_7B°VÕ@ÄºÐ|_x0007_´Ó@¤Ãìç_x0017_Ø@|jj¹¾Ê@_x001E_u|þ®KÑ@`}§Ð_x0012__x0019_Ê@¬ù¢ùÒ@ð×_x001E_|_x0006_ß@¶c_x0019_pðd×@&amp;ejÁ¯²@Ö_x0019_.ðà@d?+2(¬Ü@pÿºÀ~Ô@@Ô¬_x0006__x000D_£Àçá¶4Y°á@E3w¿&amp;xß@\P¬&amp;qqÇÀ_x000D_È)_x0001__x0002_à@_x001C_·«_x000F__x000E__x001D_Ø@|£¥7Ð@_x0008__x001A_¾µ_x0002_xº@TÔuÄgÚ@àýLNßÕÞ@Tkí¶¿&amp;Ù@=Ï¨mß@`g_x001E_ý_x0013_ß@tFÊvÄVÇ@ö¢?BÚ@_x0002__x0007_]¬Ï Õ@w&gt;ÇÞ@¼_x0003_?×¾¾Àt´Ê©xÎ@ÀpüJË@&gt;Õà;3*â@sþÂÐÖ@Í_x0005__x001B_;_x0014_á@¸õ__x000B__x0011__x0019_È@¢%»|_'Þ@õ©]¡pà@ÔætbÏÅÈ@õ p_x000E_á@õÊÇ8k«à@WeÎ_x001E_á@_x0016_ø^íß@Ðwqëi©@0L×êß@y_x0001_êÛ_x0003_À4_x0005__x001C_©q_x001C_Â@x_x0005_ÀØ@_x0003__x0005_qe`*á@·sØOàÔ@}céßýÕ@H&amp;NK_x001E_Ö@$Ò¨;mÉ@Ùl_x0006_8ß@@Üe7;v²@`_x000F_R_x0001_V_x0013_Ë@osÛ*Ö@|Í_x0004__x0011_{ÀÀÆ¶y_x000F_«Ó@pÌSD&gt;À@_x0006_ö_x001A__x0016_±ß@*Á½×'UÎÀ¢¸XHF_x0012_à@FátÞ@l,å¡âÊ@ ¹"*Ï@-_x0018_V_x0004_à@tz@×â ÂÀ_x0010_:¿¾_x001D_ìÇ@¬±"â¼à@¢_x000C_Z÷]!ß@úo_x0002_¶_x000E_Â×@lâ½_x0018__x001D_ùà@_x0010_°Ü@;Ø@¨¹@}hÏ@H#k(ûÝ@_x0018_üõcÅñÐ@xÌbD!&amp;Ì@(T­_x0016_Ø@dä-B_x0001__x0002_ÙYË@_Juî¥¥ß@d'Ã,_x000F_îÙ@âF;_x000D_×@_x0006_Í^ÎèMâ@¾ç&gt;,_x0005_åÞ@Z[_x001D_þÙ@(¡_x001C_r:_Ð@¬u8êÐüÑ@.:Þ¼ÕÑ@v_x0005__x0019_?|Ö@nù³È@Õ@_x001A_Ú]ÆIþÜ@_x000C_¸	æÛÊ@¸A·&lt;ÎyÇ@er_x000F_TÚ¿à@ú $fI(Ò@Ô¯_x0018_=ÎÅ@BéHPöÒ@1z1/ï_x0008_à@Pp±.@ÑÀ×à|9ÍÒ@_x001E_ñÚy_x0001_Û@Æ;_x0007_ìÏ}Ñ@®pyá/Ø@Vß#+TÞ@qÃ}c:à@F÷_x001D_HpÑ@_x0001_Ðç^z©ß@øÅÝÁ@xybljÞ@ $_x001A_gÊ@_x0003__x0007_Dò÷ÆDá@_x0003__x0003__x0003__x0003__x0003_Râ@äA^åñ4¾À´@àì_x000F_Ô@ óÑJÊ@ªö²_x0001_Î2á@Nl_x0017_Q¯ðÑ@¾rß/!×@_x0007_r%¿¹'Ó@H_x0004_û_x0005_C_x0005_´@¤nÖ@»SC|Ù@ø_x0002_úú¡fÅ@!¡¤ÙuBà@0éc¥_x0006_Gâ@ ù¹_x001D_ÀZ!ö¨ÂCÐ@_x0003__x0003__x0003__x0003__x0003_Râ@t_x001F_L_x0006_à@$.,_x0003_ë×@¬e=ÌéªÌ@_x0010_	¿SÀA·@\I©ÓÀèÀ	¥éÔ@A»UAª±à@``g"Á£á@f\cìÔ_x001A_ß@¾6üGXÑ@vB0lûÞ@@æÁûÆlÌ@H\_x001F_g«@D_x000C_º_x0002__x0003_´àÞ@ä_x000D_3¼¶-Í@7U6A[¹Þ@ BüKË@¨@õ_x0016_Ú}ØÈá@ð_x001B_(Ç2[Ð@_x0002__x0002__x0002__x0002__x0002_Râ@B_x0017_ÈGÓá@`Pëþý_x0007_Ð@_x0002_%Ì)i@9_x0002_Y6©àà@ø** ³@¢)i_x0001_¢·Ü@p_x0010__x0006_R_x0018_¸à@K*~_x0014_\£á@_x000C_íÒOÒ@¬U_x000B_Æ#¸Å@ÝCM^_x0017_á@_x0010_ºZ_x0004_ù¾@f_x0015_¥æSß@à·¥å£¡À_x0004_óz"	Ô@d¼¼_x001E__x0018_þÐÀÆÏÇØQ,Ò@Î&gt;_x0017_Ëú_x0014_à@©Ãsß@ø\õy+øÒ@_x0012_ÔÎ¢_x000E_Ú@@ªùöÆ@6&amp;½/E|Ò@_x001A_ÅWÔÚ@Däwµ\±É@_x0001__x0002_Ê(àzß¥Ñ@ ×ô¨ÇÍ@ì_x0006_î_x0013_ÙÞ@Ðê·_x0012__x0001__x001A_Ð@qs¿Ú¼ß@_x0001__x0001__x0001__x0001__x0001_Râ@`6á{M×Ø@_x0001__x0001__x0001__x0001__x0001_Râ@TD_x000B_]WØà@N_x001B_ïÿhÒ@ÚI¯¤üPÜ@,µ1ÇzÈ@þßÐoQÇÖ@ºÃ_x001E_w=Ü@$_x0004_ÅácÝ@Ø®®ôòß@×Tþmcß@ï_x0002_öç_x001D_xÞ@.JùùÖ@4Ã&gt;Ô@4öOÈÒÓ@Yéy7_x001D_Þ@ßÕÿ40ß@´ÉaqxØÐ@W©)cÜÞ@Zd_x0016_2_x000F_Ù@ÈÑ;ßZðÄ@2w@¥G¶Ô@Ç1c¬ß@À_x0019_ºÙ&gt;¯@¬C´-FÓ@Þ©!_x0002__x0005_í¤Ø@Ã_x001B_®¯.à@Ì_x0003_IaqÚ@VdDà§Ù@è|[2&lt;§@Xøók`Î@:=Ïlá@½¥øî¯_x000B_á@îA4\èà@Ê_x001A_ª5EØ@2_x0004_üQÖ@ä·_x0015_§à@ ßäéfÍ@_x0002__x0002__x0002__x0002__x0002_Râ@`4Ã_x0001_â@¼	JÝà@"ß(e¦Ý@¸h ¬Ð@úÀ	Z_x0012_oÞ@Àà¡_x001E_?T½@O«àeXß@ÌcK8Í_à@ë£øOÞ@ºþ±Ì_x0013_ÀÀ~Ä»ç[	á@(1Üç~Å@_x0016_F/ZÜ@_x0015_a?Ö¤Iß@_x001E_«°_x0018_´÷Ý@B^kE¢ÄÀp6À;,P×@,Å_x001E_vÕØß@_x0003__x0005__x0008_ðÁÓÙÅ@%ß@0|_x001E_ÌQÓ@L.ÐW[)Õ@6_x0004_ü@SËÞ@N½qÂW}ÁÀ¬M¢_x0012_µÌ@ÜáIì+à@¦	_x001C_Ç_x000C_Ð@®_x001E_¡\'áÀ:ba&gt;Lá@P}¸«.­@,Å_x001B_ÉUÔ@_x0003__x0003__x0003__x0003__x0003_Râ@xJçÂ.Ó@À6ðB|@`¿j!¹à@_x0002_º;õHÝ@8õÂ_x0005__x0010_u´@\_x0004_Þ£2gÕ@_x0006_àAî5Õ@&lt;$ßMRÎ@_x0002__x000E_ÉÿH_x0001_à@_x0018_"ºÓÆ@_x0003_µJ«]@èI33Â ÀèÕ¯"¥¤Àá¨¾1ØÝ@Ü 92Úuà@Ð³wîÞ@ê[_x000B__x0002_&amp;_x000D_ß@pAº*_x0001__x0002_&amp;«Ç@FAõQ;â@_x001F_PÆy_x0014_Kà@_x0014_B[Ã_x001D_©°Àæá_x001C_¥^á@À¨~V_x0002_¨Ä@_x001A_¡;{qqÖ@²òK&lt;_x000F__x001F_à@âR2lsUÙ@ô±¶©yÕÔ@ÿ_x0017_w5&lt;à@_x0008_avpË@ðÃh	9»À~nI_x0018_ÃÕ@¨`ÍûØ£@&lt;ÿ®_x000C_lÛ@*@¤ô_x0008_Ü@dêG-×ÏÀj~U?9à@xaQµ_x0007_Í@:Ó·	µwÐ@ù«¯·ÖQß@É4+ÿàá@_x0004_ldZÿRØ@æOû_x0019_9×@Zfÿwýû×@_x0019_¼Q_x0013_mIÞ@Êx_x0001_Îf@á@_Ï«'ûÝ@ï_x001A_ô4\ß@ûÜ£S~èá@_x0016_Ø£ðÝ×@_x0002__x0003_ZÆ5³[×@_x0014_ì_x0004_Q4«Ò@¸Ê&gt;&gt;F=È@*ÈÈBhÜ@_x0002__x0002__x0002__x0002__x0002_Râ@_x001B_YÁãzà@_x0002__x0002__x0002__x0002__x0002_Râ@_x0018_^GSp_x0019_Ý@Þ[_x0001_ÿàÐ@ ú7¥Í@¬{¾E×ñß@_x001D_vVq÷ÒÞ@ PUßÅCß@¸Û®¼´À\3å¢çÊ@D)¾}dà@_x001C_ÄQ.á@ôÌó&amp;¾Æ@¨­2¥cØ@'=A²_x0008_Ñ@n_x001F_$åìÎÞ@ÐÐMÄÍ¿µ@Då_x000C_RÒÊÆ@ò_x000F_´$âÙ@ÂoWªÖ@ßúÎ#uÁ@H°_x0002_O_x0006__x000D_³@fdLCÑhà@öÌöÚMß@Ô ÐÒÀÜ_x0019_ª"E7ºÀn_x0006__x001E__x0001__x0006_ãÑ@ø_x0006_±_x000F_G_x001A_Á@°óþj&lt;#ß@_x0018__x0005_£Í%Ä@èü×oÊà@xUs_x001E_Çä¸@²Þ#}[/Þ@Ä?Ó0²ôß@8ò-fÌ@ &lt;Ü^ÑÝÙ@lòD_x0018_¿Ñ@DâOèVÛ@o_x0005__&gt;¯ÑÀ_x000C_³°_x0010_y¡@_x0001_xß _x0002_¦@bó_x001E_¶ùÛ@ä _x0019_÷_x0013_Ü@.B¸	ñÕ@ ñ¢_x0018__x0013__x0002_@_x0001_GT_x0003_|_x0014_ÇÀ(ósK*Ü@_x000C_TãüÛbÃ@_x0002_ôrJá@æîþä(Þ@2ß¤!~¶à@Ø_x000D_VÛoS¼@_x0002_çëm0Ô@_x0001__x0001__x0001__x0001__x0001_Râ@¸¦_x0004_\!ÔÉ@_x0014_å0/däÁÀ¦®°3Ù@_x0010_:_x0004_ùSÅÀ_x0003__x0005__x000C_FOÔà@HÊÇxb(Î@'F_x0001_¦õá@.y_x0008_þlËØ@°X¬Éß|à@8£^¬ÛÃ@_x000C_n&gt;\Âá@TÅº£ÜÕ@v¸_x001D__x001F_ß$â@àkÅäuÀ@²JXQ©Û@Þ_x001A_N_x001F_ç©á@Ø_x0002_t¹RqÕ@HÊ±X_x0011_IÔ@Æí§|À¶Õ@lIÉ@!äÐ@¥8³Á&amp;Ü@Úe_x0004_åß@_x0008_à¨rå°@ðøë(¤@qHsgËÒ@_x001A_o|Ô@ð£:ÎÀxòlCÅÞ@|_x0008_¿ñÔ@_x0003_1-8;_x0016_Ö@â_x0001_ÇD_x001E_3Û@_x0003__x0003__x0003__x0003__x0003_Râ@t_x0014_	²_x000D_Ï@A(nÏ_x001F_Þ@Ðjÿ)øÉ@0Õ´_x0001__x0003_X3Ê@ðè~g_x0018_¶@~[²cRwÝ@_x0012_1c!¨Þ@`G0 µ@L¢FºÞ@¸YÀ_x0010_]7É@jîV1£aÑ@Ú5Åî|Ø@0ºÂÎ©¿µÀ_x0004_2ÓÒÍ@Ìñ_x0008_Ç|ß@ô`xL¾Ñ@êÂ±±·íØ@zg_x001E__x0001__x0016_×@_x000C_&lt;M3ö©@t+/DVÉ@_x0018_¼j	½À@-_x0011_g_x0015_ÆÀð%ú_x001E_B¿@~7«sÈØ@H:¢)&gt;ÌÐ@t©{=ÎÙ@m_x0014_Ó_x0019_Bmà@@·NIPÏ@.LÌ)9_x001F_Ô@ áîà@hI_x000C_9:Ñ@Ô_U^dÙ@Ð_x0002_³b¥ïË@_x0010_º|pÂÇ@0_x000E__x001A_×@_x0001__x0004__x0016_zùÒ=_x0001_×@äiZ¸°Î@D_x0015_E°@_x0001__x0001__x0001__x0001__x0001_Râ@¸j`_x001A__x0003_³À&amp;_x000E_V MÛ@.ãó_x0001_*É@Üþ2ä_x001A_VÂ@_x0012__x000E_év~_x0003_á@4Ï4_x0019_Ç@ÞÖ ½GÍà@4_x0003_ÉíõµÖ@,TJ´À_x0016_¬_x0002_gïÜ@_x001C_Ûàõ²Qá@_x0001__x0001__x0001__x0001__x0001_Râ@hnów{#à@uú!Ô»lß@è÷ñêÛ@4_x001D_43TËË@[¾â¬VÖÌÀ6t_x0004__x001C_ºNÞ@x%mFîM¦@èý®ð´ìÈ@Tk_x0003_Õ_x001F_Ã@¨x!;Ý@x¬_x000E_õ`ÄÃ@j6,=_x000C_à@_x0018_l_x0017_L_x000E_¹ªÀo_x0007_«Uø,Þ@ý\ÞW_x001F_®@Ð)ÄZ_x0002__x0003_ïÀ@véXèß@\ZÖÜÖ@¤3_@®Ò@ðKRè_x0014_Þ@Î©JlÐ@_x0002_LÖA«KÀT³_x0016_1~_x0004_Ø@_x0008_SÖ_x0007_«Ï@_x0006_h]a¯ßÖ@Hèe1Å@_x000E_tãuDÃà@èMBÛ=Ý@:[l_x0015__x0008_­Õ@(ìe¦*®×@_x0018_øæÝTá@1._x0003_Ò:à@_x0001_?÷ªÚ@@Dj&lt;+~²À_x0002__x0002__x0002__x0002__x0002_Râ@¥_x0008_ÃÜ@`q^o»Àô0dD_x0008_èÍ@Î¨B_x0018_¡IØ@§Õ_x0004_[­ÀZSùæWßÒ@èKò		òÅ@_x0002__x0002__x0002__x0002__x0002_Râ@hì7³l»§À_x0002__x0002__x0002__x0002__x0002_Râ@	'Töwà@ÌiêöhRÝ@_x0004__x0005__x0018_ÕË_x000E_èÂ@ _x0012_OE_x0003_ó¼@ðayÝ·@â«ÛXyá@H^D_x001B_ÏXÆ@H_x001E_ØlÆìÃ@D%w¸Àx_x0003_EÞ@_x0012_._x001D_&amp;Ú@¦Ø_x001A_·z5â@_x0004__x0004__x0004__x0004__x0004_Râ@i¨_x000C__x0014_Õ_x001F_Þ@rí_x0008_­Ñ@²q_Á_x0002_Ý@à*|³0Ð@ó%éSà@øñ_x0010_ñÞ@åj:wbFà@/&gt;æ¯Osà@Õû ZÍcß@ÎréÈ$Æ@_x001C_aÓã§-Ý@n_ø_x0013_Þ@ØQþ§ôW¥@ J#Ctká@ì~&gt;$ØÈ@Ð_x0001_SKO¸@°ã_x0015_þ¸@¼_x0014_ª_x000B_bEÃ@X÷EM®@Å@ Þ_x0008_gMÙ¶@ î?F_x0002__x0005_-&gt;Àä_x0005_fï_x0019__x0018_Ó@`»_x0002_ö_x0016_Ç@ ÙH5ÞÓ@_x001D_70Ån4à@ÃôBq)á@`û_x000C_ì9@ @_x0002__x0002__x0002__x0002__x0002_Râ@Îê_x0008_4ØÝ@_x0002__x0002__x0002__x0002__x0002_Râ@K§½+uá@úxä"HÐ@À`6ïÞ¤}À_x0002_°-Z_x0015__x0007_ÀðÚº+~©Àúxö#Û@Xuÿ{÷1¤ÀhämUx¶@Àb¨_x0012_ Õ@%ÐÁ_x0019_shÞ@°Ã_x0001_&gt;µÏ@%SäïÕ@¬ÖòdÉÎ@&lt;T¹oÇÚ@Ä¬x¾îÉ@ÚX¥_z&amp;Ô@jã_x0014_ñÆà@üØ3^âØ@¨_x0019_G#Öpá@Ðü_x0004__x001B_0Æ@h_x0003_Î_x001C_©Ã@kHê=n[á@_x0001__x0003_ÌéÂ7_x0006_öà@3_x001C_&gt;_x000B_ô­Þ@_x0004_ÞtnªÀ@Î¯_x000F_iláà@¬¾jà6à@4ÆO_x0006__t×@_x0010_/[üð$·@_x000C_ ãÜôAÛ@ë&lt;.7qbá@ÖÍ&amp;èçÂÀ_x0008_±òô_x0014_;Ù@øÉ¿ï^¤½@_x0016__x0004_w_x0001_ðÞ@²Æ¢D_x001E_Ü@Øá}"ûÖ@hîZ;_x000B_Õ@VGÍ_x000F_«Ó@_x0006_¶Xé_Õ@ÞÇ_x001A_fèôà@E%ì¢Þ@cÃlWJÌ@HcgàS÷Ô@U**ÃÐ·À_x001B_æfÌ¨2à@_x0008_ù"_x0002__x0001_*²@_x0001_¤è_x001B__x000C_«Ð@ä\-?¹=Á@ô_x0006_cä9_x0002_Å@ rä%~c»@_x0012_úkìÐÔ@_x000E__x0005_÷~äÓ@ðù¦_x000C__x0002__x0005__x0003_Ò@'C9ÇÓÜ@_x0004_½2ßÈéÔ@F¶'Î_x0002_ÄÀ¸äýÿÆ¹@^]¶³¶Þ@.ÃÓQß`Ú@ÿ§jQé_x0015_â@&lt;ú{FIÄ@ªô_ÙÕ@l_x001F_?«ócÓ@ñKxHAà@qÁó_x0013_ â@ïÊwÇbà@_x0002__x0002__x0002__x0002__x0002_Râ@^±vÍ&lt;ìÒ@¼ÑÏ0_x0015_|Ã@_x0002_µ_x0014_Î[^@#S_x000C_beÔ@ÝöS¿`"à@_x0018__x0016_véEÑ@ÿü~~_x001F_Â@º,+_x0019_ÏÇÔ@°fõ:Ú@»Íóï_x0017_Î@{Ô¼Þ@_x0012__x0013_Æ_x001B_?à@ð?SX_x000F_â@ªØ_x0004_m_x001F_=á@_x0016_pÕ#CÞ@EA¿ÐàáÞ@¸%á_x000C_é_x0001_Î@_x0002__x0007_ØùhÎJÖ@_x0008_v'©_x0006_ÍÀ@_x0002_Òv¹_x0012_1Ë@ô_x001C_¹ ÆWà@àO_x0018_J;@VìXf_x0004_×@PrbPPÙ@¤º¾&amp;/Ã@_x0004_ìm__Öß@0_x001F_öN®@ø§Ýt6_x000B_À@öV×BPIÜ@À_x0001_å_x001A_Wí¿@ bÉ_x001E__x0007_ùÌ@hñP_x0018_c±Ô@À9j§Ô_x0017_ß@jú×ÿ´_x000C_Ö@²/Å&amp;»Üá@VÐÊÌ\_x0005_ÊÀ&lt;_x000E_r_x0008_Û@¼C¸UìÓ@e*MÂÞ@|_x0015_àToÜ@)@\ÏPà@ _x0003_ÍÃÔÀ_x000C_þ"òÁçÚ@_x0002_+j¡ÆZÀ&lt;2}jÕ'à@8ú_x0003_¿Ù@ðº_x000D_Û_Çß@_x0002_ÝÛNr@u·?_x0003__x0004_2ß@x_x0003_zæ_x0011_¦±@ü|xCòÁÓ@º^Ë·X_x001B_Ù@B.éP OÕ@ _x0017_ûÊ@´êH,¹.Ç@&lt;x5¥K_x0017_Þ@¨ê&amp;ù¯@N_x000D__x000D__x001C_&gt;Þ@è¯Ø´a¦À_x0018_Ëà´Æ@Äb4¡|ú±Àhp_x000C__x0008_¦úØ@4°ÆíqUÉÀH¹°F(¯¿@&gt;÷;ºJÒ@&gt;#Ú_x0005_Ù@ _x000F_U_x0004_c_x0002_¡@dÏÔ·Yà@\¦%)_x0016_S°ÀUb´_x0001_jß@*í0_x0016__x000D_á@1¾_x0013_npÝ@ná(Û@Ø_x0014_BeÐ_x0003_Ô@Êk_x0003_Rzà@x_x0014_kÂ¼@_x0006_;Ö§ÉØÚ@¨da±rÛ@_x000C_Fæ_x0015__x000F_Ò@\}káÉ@_x0001__x0005_&lt;­_x000F_ªÝÏÌ@H&gt;é&gt;_x0014_½@r_x001D__x0015_î9Þ@PÆ_{ÎìÝ@_x0001__x0001__x0001__x0001__x0001_Râ@_x0002_6¤ Và@P{NBáª@n_x000C_I'vÒ@Êë_x000F_é]Õ@À¤Iÿv"¾@òó*IV´Ø@r@1òØ×@ê³9XE×@_x0001__x0001__x0001__x0001__x0001_Râ@¶&amp;_x0018_U_x001C_Ð@0_x001C_t_x0002_JÐ½@¾_x0016_¶ïÁ³à@Çî_x001F__x0005_Ù@P_x001A_ÕÛ@d3©U3_x0008_Ú@ÙØ_x0011_P©Þ@8TJ¾'Dµ@ït©Ò½Ë@_x0001__x0001__x0001__x0001__x0001_Râ@æ_x0011_µ­WÚ@î _x0005__x001C_ôÓ@_x0011_¾/ø4-à@_x0004_há«¶_x0003_Ç@jïõª_x0019_Ñ@®I½à@è£`Î7­·@ö?_x0002__x0003_ºÚ@_x0010_rÁî4&amp;¼@HWsû@Âß@ØtR5Ä@8_x001B_ñhl»Ý@&lt;ïXØZÛ@Àï_x0006_r_x0005_tÀ¸Å:Y³@Y]ô$zVÞ@Ä¢ÞC=½Ó@t_x001D__x001D__x001C__x0002_ß@ü.¶]¡ìà@_x0002_d.ÖÓ¢@BÐßñ@_x0014_âß_x0008_=&amp;á@¸:È®kÀ_x001C_þN6VÂÂ@_x0014_òÃ{_x0001__x0015_Ì@;Ú­_x001E_ã®à@à¨ÞÄó@()iFù_x0006_¸@_x0002__x0007__x0019_/ÂÀ,ö5+eõÃÀØd_x0003_Öà¹@Ìb[OÍ@_x0014_0£ïÞ@££oÅ@LøøÃ¯çÕ@Àí_x001E_Ä@0âÁX_x000C_º@]_x0007_Ò1¥¹ß@ }±Dô_x000E_Ý@_x0003__x0005_ô_x001F_,dÌ;Ú@Âù_x0001_mûpÙ@bµU¡Ù_x0005_Þ@Pí_x001F_0_x000B__x000F_ß@HWºÜý°@_x0018_üÆ¥øð®ÀíñUÙ@Ø*É@:XÒ@_x0003_©_x0004_¡N(À@ð	z&gt;©@E³ÛAõçà@	ãÝ_x0006__x0008_ß@Ç_x000D_4ð`Ø@æ¶Ü0ò¯×@fÅ_x0002_ügÞ@T¢¯_x0017_»ßÇ@_x0003__x0003__x0003__x0003__x0003_Râ@_x0003_Ê_x0018_^¸Û@_x0013__x001E_¾xÚ@ü9jËÜ@_x0018_&gt;ª	-´@ _x001B__x0019_J_x000B_à@^pgÛ@ïQ¡]9á@ª_x000E_@Úü_x001E_Û@â4?»_x0016_Û@_x0003__x0003__x0003__x0003__x0003_Râ@ÀòÛ¬ÍI{@\Â2_ÙÄ@_x000C_ÔBpnÞ@_x0014_1;K_x0011_È@åò_x0001__x0002_À¢à@_x0010_½?}PË@òÜ»Íp»Ù@_x0001__x0001__x0001__x0001__x0001_Râ@`_x0005_&amp;_ùÑß@øHOûÀ@_x0019_võÊÑ@ âk8GÂ@öØ]\ºÓ@¸Ö¿_x0007_Ìá@~ÌÇ3_x000B_ºá@_x0002__x000C_(Ï~`Þ@Ð_x0003_Ñ¨°Ù@¨&amp;F_x0004_*G±@T´__x0002_à@äÊz_x0017_à@| ¹Fï«Ý@`x;õIÏ@VÂ1__x0017_Ñ@87´Hé¸»@ËchÆôyÞ@~_x0016__x001F_¬Ó@0mÜ¥ì_x001B_À_x0001__x0001__x0001__x0001__x0001_Râ@h%×ã°_x001E_Ú@J÷dü+!Ñ@¶E(µ¬8Þ@_x0018_@\$ðïº@Ñ_x000D_°­''ß@àngÜ&gt;zÜ@_x0001__x0001__x0001__x0001__x0001_Râ@_x0001__x0001__x0001__x0001__x0001_Râ@_x0003__x0004_lKü:Ì×á@_x0001_í «t*ß@æ_x001E_aHÁ¡ß@t_x0004_Ö³]NÚ@_x001F_Uvëá@\ÔP_x001C_á@QÁïä4Þ@?_x0003_8yYÞ@,^ÙË¼À®8Ñÿß@´õTíwÚÀ@_x0003_#&lt;cüú«À9yk4¿@Ú®_x000C_ºÁ@'cèªÚ/ÈÀlä_x001C__x000E__x0003_¿Ä@_x0003__x0003__x0003__x0003__x0003_Râ@ì¡_x0011_MaÆ@þº_x0002_Ïà@Ð _x0004_+ú/×@¶ïÍ_x0001_6ÛÖ@º½_x0007_À0â@`ÝÑ @%Ü_x0006_ú{?à@Ä9M_x0013__x0004_IÁ@RT3 _x0002__x000B_Ú@*_x000E_Åé¡Ö@Ü®ßIÅÇ@¨¡F9%Ã@z._x0005__x0017_êÕ@`5oáýÞ@âFú_x0001__x0003_EÜ@&gt;¡eh4à@_x0001_ú{yÙÌ@ÀS_x0017_mÑË@Æt÷L_x0002_Ý@Ò_x0001_ú_x001B_Ó@xÎ4aP¨@_x000E_j_x0014_ß7ø×@_x001C_ÆEumñÏ@,.%F5ß@Ø_x0008_Åªa±À@xNø_x0013_à@Ê$_x0016_lÊÖ@_x0004_'_x0014_ç°Ñ@*B_x001F_£_)Õ@Hm~CjÒ¾@zg|_x0018_Z"ØÀpBïÀð.Û@zi_3_x0005_þß@_x0001__x0001__x0001__x0001_©â@ _x000F_ ¦ÃÜ@PT	#â@P8u_x000B_U|¸Àú_x0002_ì!à@ã¥p_x0001_Ú@fc=uÔÒ@_x0001__x0001__x0001__x0001_©â@B_x000D_¹_x0018_ÝÞ@_x0012_)ÄãÉà@ð_x000E_@ØQk@o®­GFÂÀ_x0010_f ?_x000F_´@_x0001__x0002_r]"ÚúkÒ@úLû.«ß@¡Í_x0018_Y±á@tÐ_x001A_í­Ñ@Hà÷ôv£Í@l!ha§Ê×@(âÓHAWÊ@ØéY/bî»@f_x000E_96á@ô_x000F_"ýOMÖ@o¼6K=Bß@,þÊú»ÀÇø'_x001F_ùÑ@Ü)ÇxÇÀZÞ}_x001E_Æ¼Ò@ðV%UxÔ@Ìe_x001F_Ò·µ@ÊÀgêâúÛ@ÖQú_x000F_¤_x000C_à@àÜàqJ,§@_x0001_qAMà@,©ÜTâcÒ@Òóí_x0004_µÕ@ À%ß£Bà@3÷_x0019_à@[ ÕaÔ@î[X¸KðÛ@D«]T&amp;_x0015_â@7a´÷»ß@_x0001_ËüSß@_x0001_&lt;pç0®³@_x0001__x0001__x0001__x0001__x0001__x0002_©â@ò.YWéÕÀÜ#_x000E_¥°CÛ@_x001E_NKRÚ@@ãæA ÑÀ¬_x000C_1lµ·Î@æjoJÒ@8à_x000E_=EìÐ@ö_x0013_$ß_x0011_8Û@L3ÓuË@-_x0018__x000E__x001D_ÌÀèÎ&amp;ÅKB²@ÐH1­_x0011__x0018_Ò@_x0014_Ì_UxÑ@_x0004__x0014_î#óIß@¤NÈ_x0003_NÇ@6$NRÆ"Ý@è¶êÙI¶@Â|Ú_x000E_Ð@_x0014_óíÕ(þ³À/Z3°ß@_x0004_ôíI_Ø@Å­oÄvà@°Ç¹×[î®@8Åk_x001F_ZE¹@Ø_x001D_Ìo°£À¶_x001C_l«_x0011_Ö@A_x001C_Øä05ÍÀ_x001C_x~TròÎ@P&lt;¿u/Kà@~Ã[ßÝ@ôwÁ_x0005_°ÚÀ_x0001__x0003_hE_x0016_*ºØá@¼ka8$×@È!oìÃv¢ÀBgè¼à@¤TÌõ_x0008_Ç@Øñ¹®]¥¸@ ünó?¼@àú÷	_x0010_Ò¢@~Fèl»×@$kSR{ìÃ@0%hÑ5¾@èWK,ÓÀ@ìGjÅf}Þ@Yë_x000D_ *á@î÷ï_x0005_ÓnÚ@Vï E0Ù@?_x000E_¯Ø'á@à2_x000B_ÙzÙÔ@düì%§{Í@&lt;Ó1mÁ@P;`çµÎ@_x0001__x0001__x0001__x0001_©â@pÍÝ_x0003_¥@öj-_x0002_Bsà@à_x0018__x0004_÷_x0003_À@_x000E__x0004_YÆ!Û@ÉÍ(²à@À@Ü!oà@,6ïuM×@d_x0003_uFÌÓ@T!FÜ&gt;Õ@gÇ6_x0002__x0004_ÀGá@ØH³µvè·@òT¿5±µà@_x000E_ÅüÀbÛ@h_x0002_ôõ_x0016_­À_x0018_x«á\&lt;È@LA*¦¼Î@@¦êI_x001E_À­Ô6Ü_x000E_Àá@Wq_x001D_÷à@`càà@øK§rZ*Á@aÀà_x0006_8à@_x000C_r	~_x0013__x0008_à@â?¢ËO_x001B_Ð@(Àvì°À@ü_x0007_Ù&gt;_x0012_PÛ@À|_x0005__x0003_:§Ë@(_x0013_ÛÔµdÇ@áDWâLÌ@ _x0010__x000B_³³°Ê@ÎmÊAß@ÈH@_x0001_¥Ý@_x0014__x0016_äôñSÙ@Âÿ_x000D_Ó$á@pA8x=Í@²MðøWÐ@l¹å±«äÕ@»&amp;«s5[á@ú¾ù'ÖÚÐ@X_x001A__x0016_sÑ]É@pc¶Gs8Î@_x0001__x0004_ó_x0018_ð_x0001_¯Ó@_x000C__x0014_{_x0002_ÙÍ@O¿_x0004_B¹À¸Í/¤TëÞ@|lÕA_x000B_iÁ@J¿O_x0004_ÅÕ@f_x000B_7B0´Ô@ÄºÐ|_x0011_Ó@¤Ãìç_x0018_u×@|jj¹yÉ@_x001E_u|þ.©Ð@`}§Ð_x0012_ÔÈ@¬ù¢yçÑ@ð×_x001E_|Qß@¶c_x0019_ppÂÖ@&amp;ejÁ%°@Ö_x0019_®_x0015_á@d?+2¨	Ü@pÿº@ÜÓ@@Ô¬_x0006_!¨Àçá¶4ÙÕá@E3w¿&amp;Ãß@\P¬&amp;q¶ÈÀ_x000D_È)_x0004_­à@_x001C_·«_x000F_z×@øFK_x0003_!*Ï@_x0008__x001A_¾µ_x0004_î·@TÔuÄçìÙ@àýLNß ß@Tkí¶?Ø@=Ï¨mæß@`g_x001E__x0003__x0004_ý^ß@tFÊvÄ_x0011_Æ@ö¢¿Ù@_x0004__x0007_]¬O~Ô@w&gt;_x0012_ß@^Ék¤ÀÀt´Ê©xUÍ@Àpü_x0005_Ê@&gt;Õà;³Oâ@sþB.Ö@Í_x0005__x001B_»9á@¸õ__x000B__x0011_ÔÆ@_x0002_÷Dâ²Ý@õ©]¡_x001D_à@ÔætbÏÇ@õ p®á@õÊÇ8ëÐà@WeÎ_x0003_Dá@_x0016_ø^í×ß@ ïâÖÓ_x0002_@_x0018_¦ÀëÂ_x001A_à@y_x0003_êÛ+À4_x0005__x001C_©q×À@x_x001D_Ø@qeàOá@·sØÏ=Ô@}cé_[Õ@H&amp;NË{Õ@$Ò¨;(È@Ùl_x0006_8âß@¸ËnvØ¯@`_x000F_R_x0001_VÎÉ@_x0001__x0003_os[Õ@|Í_x0004__x0011_ÀÁÀÆ¶y_x0008_Ó@à §ò½@_x0006_ö_x001A__x0016_üß@*Á½×'ÏÀ¢¸XHÆ7à@&gt;Ë_x0002_Nx¸Þ@l,å¡â&lt;É@ ¹"åÍ@-_x0018_Ö)à@tz@×âåÃÀ_x0010_:¿¾_x001D_§Æ@¬±"bâà@¢_x000C_Z÷]lß@úo_x0002_¶_x001F_×@lâ½_x0018__x001E_á@_x0010_°ÜÀ×@¨¹@}#Î@H#k({íÜ@_x0018_üõcEOÐ@xÌbD!áÊ@(T­ê×@dä-BÙ_x0014_Ê@_Juî¥ðß@d'Ã,KÙ@âF»jÖ@_x0006_Í^Îhsâ@¾ç&gt;,_x0005_0ß@Z[_x001D_~âØ@PB9ätyÏ@¬u8ê_x0002__x0003_PZÑ@.:Þ&lt;3Ñ@v_x0005__x0019_¿ÙÕ@nù³HÔ@_x001A_Ú]ÆÉ[Ü@_x000C_¸	æÛFÉ@¸A·&lt;Î4Æ@er_x000F_TZåà@ú $fÉÑ@Ô¯_x0018_=Ä@BéHÐSÒ@1z1/o.à@(¸X_x0017_ |¤À×à|¹*Ò@_x001E_ñÚù]Ú@Æ;_x0007_ìOÛÐ@®pya×@À±ô_x0011_JÞ@qÃ}cº¿à@F÷_x001D_H_x0002_ÎÐ@_x0002_Ðç^zôß@øÅÝHÀ@xybljÎÞ@ $_x001A_"É@Dò÷Æ_x0019_já@_x0002__x0002__x0002__x0002_©â@ò ¯òx_ÀÀ´@àì_x000C_mÓ@ óÑ_x0005_É@ªö²_x0001_NXá@Nl_x0017_Q/NÑ@¾rß¯~Ö@_x0001__x0003__x0003_r%¿9Ò@H_x0004_û_x0005_C{±@¤n_x0008_ýÕ@»SÃÙØ@ø_x0002_úú¡!Ä@!¡¤Ùõgà@0éc¥lâ@_x0010_AËüÜ¶À´BìQBÏ@_x0001__x0001__x0001__x0001_©â@t_x001F_L_x000C_,à@$.,H×@¬e=ÌéeË@_x0010_	¿SÀ·´@\I)&amp;ÔÀèÀ	¥iýÓ@A»UA*×à@``g"AÉá@f\cìÔeß@¾6üG_x001F_¶Ð@vB0lFß@@æÁûÆ'Ë@H\_x001F_gu¦@D_x000C_º´+ß@ä_x000D_3¼¶èË@7U6A[_x0004_ß@ BüKË,£@õ_x0016_Ú}Xîá@à7PeqÏ@_x0001__x0001__x0001__x0001_©â@B_x0017_ÈÇøá@À Öý_x0002__x0005_ûÊÎ@í_x0019_k½Ò{À9_x0002_Y6)_x0006_á@ø** _x0001_±@¢)i_x0001_"_x0015_Ü@p_x0010__x0006_RÝà@K*~_x0014_ÜÈá@_x000C_íÒÏíÑ@¬U_x000B_Æ#sÄ@ÝCMÞ&lt;á@_x0010_ºZ_x0004_ùû»@f_x0015_¥æß@à·¥å·¦À_x0004_óz¢fÓ@d¼¼_x001E_ ÑÀÆÏÇØÑÑ@Î&gt;_x0017_Ëz:à@©Ã¾ß@ø\õy«UÒ@_x0012_ÔÎ"lÙ@@ªù±Å@6&amp;½/ÅÙÑ@_x001A_Å×1Ú@Däwµ\lÈ@Ê(àz__x0003_Ñ@ ×ô¨Ì@ì_x0006_î_x0013_$ß@ Õo%_x0002_ïÎ@É¸¹_í_x0003_à@_x0002__x0002__x0002__x0002_©â@`6á{Í4Ø@_x0002__x0002__x0002__x0002_©â@_x0001__x0006_TD_x000B_]×ýà@N_x001B_ïÆÑ@ÚI¯¤|®Û@,µ1Ç5Ç@þßÐoÑ$Ö@ºÃ_x001E_÷Û@$_x0004_ÅaÁÜ@Ø®®ôòéß@×TþmcÔß@ï_x0006_öç_x001D_ÃÞ@.JùyïÕ@4Ã&gt;_x0001_îÓ@4öOH0Ó@Yéy7_x001D_èÞ@ßÕÿ4{ß@´Éaqø5Ð@W©)cÜàÞ@Zd_x0016_²lØ@ÈÑ;ßZ«Ã@2w@¥Ç_x0013_Ô@Ç1c¬Ûß@À_x0019_ºÙ*ª@¬C´­£Ò@Þ©!m_x0002_Ø@Ã_x001B_®/Tà@Ì_x0003_IáÎÙ@VdD`_x0005_Ù@è|[2(¢@Xøók_x001B_Í@:=Ïì»á@½¥øî/1á@îA4_x0001__x0003_Ü_x000D_á@Ê_x001A_ª5Åç×@2_x0004_ü_x0001_¯Õ@ä·Ìà@ ßäé!Ì@_x0001__x0001__x0001__x0001_©â@`4Ã_x0017_'â@½	Ê_x0002_á@"ß(e&amp;âÜ@¸h _x0003_Ð@JëàïÝ¤Þ@Àà¡_x001E_?Êº@O«àe£ß@ÌcK8Mà@6	#ëæ;Þ@ºþ±ÌXÁÀ~Ä»çÛ.á@(1Üç9Ä@_x0016_F¯·Û@_x0015_a?Ö¤ß@_x001E_«°_x0018_4UÝ@B^kE¢ãÅÀp6À;¬­Ö@b_x000F_»ê_x0011_à@_x0008_ðÁÓÄ@%Ìß@0|_x001E_L¯Ò@L.ÐWÛÔ@6_x0004_ü@S_x0016_ß@N½qÂWÂÂÀ¬M¢_x0012_µRË@ÜáIlQà@_x0001__x0003_L_x0013_8_x0019_ÛÏ@®_x001E_¡xáÀ:ba¾qá@P}¸«_x001A_¨@,Å_x001B_I³Ó@S_x0007_Ûâ@xJçBÒ@_x001F_Øz_x001B_hÀ`¿j!9Áà@_x0002_º;u¦Ü@8õÂ_x0003__x0010_ë±@\_x0004_Þ£²ÄÔ@_x0006_àAnÔ@&lt;$ßM_x000D_Í@_x0002__x000E_ÉÿÈ&amp;à@_x0018_"ºÓAÅ@`©víÀèI33Ö¥ÀèÕ¯"¹©Àá¨¾±5Ý@Ü 92Zà@Ð³wîÏÞ@ê[_x000B__x0002_&amp;Xß@pAº*&amp;fÆ@FAõÑ`â@_x001F_PÆypà@_x0014_B[Ã_x001D_3³Àæá_x001C_%á@À¨~V_x0003_cÃ@_x001A_¡;{ñÎÕ@²òK&lt;Dà@âR2l_x0001__x0002_ó²Ø@ô±¶©ù2Ô@ÿ_x0017_wµaà@_x0008_av+Ê@ðÃh	Ã½À~nI Õ@PÁ_x000E_÷@&lt;ÿ®ÉÚ@*@¤tfÛ@2õ£kjÐÀj~U¿^à@xaQµ_x0007_&lt;Ì@t¦o_x0013_jªÏ@ù«¯·Öß@É4+_x0006_â@_x0004_ldZ°×@æOû_x0019__x001D_Ö@Zfÿw}Y×@ÔÚ3!Ð%Þ@Êx_x0001_Îæeá@_Ï«§XÝ@ï_x001A_ô4§ß@ûÜ£Sþ_x000D_â@_x0016_Ø£p;×@ZÆ5³_x0018_¹Ö@_x0014_ì_x0004_Q´_x0008_Ò@¸Ê&gt;&gt;FøÆ@*ÈÈB_x0015_ÆÛ@r_x0006_&amp;î â@_x001B_YÁc à@_x0001__x0001__x0001__x0001_©â@_x0018_^GSðvÜ@_x0003__x0008_Þ[_x0001_&gt;Ð@ ú7`Ì@Õ=ß¢k_x001E_à@_x001D_vVq÷_x001D_ß@ PUßÅß@¸Û®F·À\3å¢¢É@D)¾ýà@_x001C_ÄQ_x0005_Tá@ôÌó&amp;yÅ@¨­2%Á×@'=A2fÐ@n_x001F_$åì_x0019_ß@ÐÐMÄÍ5³@Då_x000C_RÒÅ@ò_x000F_´¤?Ù@Âo×_x0007_Ö@ßúÎ#0À@H°_x0003_O_x0006_°@fdLCQà@öÌöÚß@Ô _x0002_sÓÀÜ_x0019_ª"EÁ¼Àn_x0006__x001E__x0004_AÑ@ð_x0015_b_x001F_ª¿@°óþj&lt;nß@_x0018__x0005_£ÍàÂ@èü×ïïà@xUs_x001E_ÇZ¶@_x000F_YÆÔÍÝ@âi_x0018_Ù_x001F_à@8ò_x0006__x0007_-!Ë@ &lt;Ü^Q;Ù@lòD_x0018__x0013__x001D_Ñ@DâOè_x0016_´Ú@o_x0005__¾QÒÀ_x0006__x0019_fa!Ê@_x0006_xß î @bó_x001E_6WÛ@ä _x0019_wqÛ@.B¸	qëÔ@_x0006_C×9{#À_x0006_GT_x0003_|YÈÀ(ósËÛ@_x000C_TãüÛ_x001D_Â@_x0002_ôòoá@LfXÛ_x0004_¸Ý@2ß¤!þÛà@Ø_x000D_VÛoÉ¹@_x0002_çëíÓ@_x0006__x0006__x0006__x0006_©â@¸¦_x0004_\!È@_x0014_å0/d)ÃÀ¦®0Ø@_x0010_:_x0004_ùÆÀ_x000C_FÏùà@HÊÇxbãÌ@'F_x0001_&amp;_x001B_â@.y_x0008_þì(Ø@°X¬É_¢à@8£^¬Â@_x000C_n&gt;\ÿçá@TÅº#:Õ@_x0003__x0004_v¸_x001D__x001F__Jâ@àkÅäu@²JXÑ_x0006_Û@Þ_x001A_N_x001F_gÏá@Ø_x0002_t¹ÒÎÔ@HÊ±X¦Ó@Æí§|@_x0014_Õ@lIÉ@¡AÐ@¥8³AÛ@@íÀ2_x0002__x0018_à@_x0010_ÀQåÊ_x0017_¬@àñ×9')@qHsç(Ò@_x001A_oüûÓ@øÑÀH_x001D_û ÀxòlC_x0010_ß@|_x0008_¿qàÓ@_x0003_1-8»sÕ@â_x0001_ÇDÚ@_x0003__x0003__x0003__x0003_©â@t_x0014_	²ÈÍ@A(nÏ_x001F_×Þ@Ðjÿ)³È@0Õ´XîÈ@ðè~g³@~[²cÒÔÜ@_x0012_1c!óÞ@`G0²@L¢FºâÞ@¸YÀ_x0010_]òÇ@jîV1#¿Ð@Ú5Å_x0001__x0005_nÚ×@0ºÂÎ©I¸À_x0004_2ÓÌ@Ìñ_x0008_ÇÇß@ô`xL_x000D__x001C_Ñ@êÂ±±7KØ@zg_x001E__x0001_èÖ@_x000C_&lt;M3â¤@t+/D_x0011_È@_x000C_^5Î_x0004__x000B_ÀÀ ³_x0005_Àð%ú_x001E_¸¼@~7«ó%Ø@H:¢)¾)Ð@t©{=_x0017_,Ù@m_x0014_Ó_x0019_Âà@@·NIPLÎ@.LÌ)¹|Ó@ ánÄà@hI_x000C_¹Ð@Ô_UÞÁØ@Ð_x0002_³b¥ªÊ@_x0010_º|p}Æ@0wÖ@_x0016_zùÒ½]Ö@äiZ¸kÍ@_x0008__x0003_++v«@_x0001__x0001__x0001__x0001_©â@¸j`_x001A__x0003__x0018_¶À&amp;_x000E_V 	«Ú@.ãó_x0001_åÇ@Üþ2ä_x001A__x0011_Á@_x0001__x0004__x0012__x000E_évþ(á@4Ï4_x0019_@Æ@ÞÖ ½Çòà@4_x0003_Éíu_x0013_Ö@,TÔ¶À_x0016_¬_x0002_çLÜ@_x001C_Ûàõ2wá@»÷H_x0007_â@hnówûHà@uú!Ô»·ß@è÷ñjüÚ@4_x001D_43TÊ@[¾â¬V_x001B_ÎÀ6H£_x001E_´7Þ@x%mFî9¡@èý®ð´§Ç@Tk_x0003_ÕÚÁ@¨x!»úÜ@x¬_x000E_õ`Â@j6,½1à@_x0018_l_x0017_L_x000E_Í¯À_x0014_9!!ÆÅÝ@ý\ÞW_x000B_©@Ð)ÄZï@véXèÏß@\ZV:Ö@¤3_À_x000B_Ò@JÀ_x0015_vsÝ@S#.Ï@ Èd_x001D_´_x0004_ÀT³_x0016_1þa×@_x0008_SÖ_x0002__x0004__x0007_fÎ@_x0006_h]a/=Ö@Hèe1LÄ@_x000E_tãuÄèà@èMB[Ü@:[l_x0015__x0004_Õ@(ìe¦ª_x000B_×@_x0018_øæ]zá@1._x0004_Òº·à@_x0001_?÷*üÙ@@Dj&lt;+_x0008_µÀ_x0002__x0002__x0002__x0002_©â@¥_x0008__x0015_!Ü@`q^ù½Àô0dD_x0008_£Ì@Î¨B_x0018_!§×@ÈÓêH7±ÀZSùæ×&lt;Ò@èKò		­Ä@_x0002__x0002__x0002__x0002_©â@hì7³lÏ¬À_x0002__x0002__x0002__x0002_©â@	'Tvà@Ìiêöè¯Ü@_x0018_ÕË_x000E_£Á@ _x0012_OE_x0003_iº@ðayÝ@â«ÛØá@H^D_x001B_Ï_x0013_Å@H_x001E_ØlÆ§Â@D%w_x0015_»Àt_x0018_®ß_x0018_Þ@_x0002__x0003__x0012_.Ù@¦Ø_x001A_·úZâ@¬¡µ]â@`¸ª#oÝ@rí_x0003_Ñ@²q_A`Ü@ÀU_x001C_ùf_x001C_Ï@ó%é_x0007_yà@øñ_x0010_&lt;ß@åj:wâkà@/&gt;æ¯Ïà@Õû ZÍ®ß@ÎréÈßÄ@_x001C_aÓã'Ü@n_ø_x0013_ÖÞ@ØQþ§ôC @ J#Côá@ì~&gt;$Ç@Ð_x0001_SKO_x0013_¶@°ã_x0015_þ_x0002_¶@¼_x0014_ª_x000B_b_x0002_Â@X÷EM®ûÃ@ Þ_x0008_gMO´@P÷_x001F_£_x0016_GÀä_x0003_fïuÒ@`»_x0002_öÑÅ@ ÙHµ;Ó@_x001D_70ÅîYà@ÃôBq©¥á@Àö_x0019_ØsX@_x0002__x0002__x0002__x0002_©â@Îê_x0008_4_x0002__x0005__x0019_6Ý@_x0002__x0002__x0002__x0002_©â@K§½«á@ô5ñÈEKÏ@0Í»7À_x0002_Ø_x0016_­+ÀðÚº+®Àúxö£ÞÚ@Xuÿ{÷E©ÀhämUî³@Àb¨ýÔ@_x001E_îvÞ@°Ã_x0001_&gt;pÎ@%SdMÕ@¬ÖòdÍ@&lt;T¹o_x0008_%Ú@Ä¬x¾©È@ÚX¥_úÓ@jã_x0014_qìà@üØ3^_x000C_@Ø@¨_x0019_G#Vá@Ðü_x0004__x001B_ëÄ@h_x0003_Î_x001C_©OÂ@kHê=îá@ÌéÂ7_x001B_á@3_x001C_&gt;_x000B_ôøÞ@_x0008_¼éÜT¾@Î¯_x000F_iì_x0006_á@¬¾jàÿ[à@4ÆO_x0006_ßÑÖ@_x0010_/[üð´@_x000C_ ãÜtÚ@_x0002__x0003_ë&lt;.7ñá@ÖÍ&amp;è,ÄÀ_x0008_±òôØ@øÉ¿ï^_x001A_»@_x0016__x0004_w_x0002_;ß@²Æ¢DêÛ@Øá}¢XÖ@hîZ»hÔ@VGÍ_x000F_+ëÒ@_x0006_¶Xé_x0011_½Ô@ÞÇ_x001A_fh_x001A_á@E%ìíÞ@cÃlW_x0005_Ë@HcgàÓTÔ@U**ÃZºÀ_x001B_æfÌ(Xà@_x0010_òE_x0004__x0002_@¯@_x0002_¤è_x001B__x0008_Ð@È¹Z~rñ¿@ô_x0006_cä9½Ã@ rä%~Ù¸@_x0012_úkl.Ô@_x000E__x0005_÷þAÓ@ðù¦_x000C__x0017_aÑ@'C9G1Ü@_x0004_½2ßHGÔ@F¶'Î_x0002_ÐÅÀ¸äýÿÆú¶@^]¶³_x0001_ß@.ÃÓQ_¾Ù@ÿ§jQi;â@&lt;ú{_x0001__x0002_F_x0004_Ã@ªô_ÿ6Õ@l_x001F_?«sÁÒ@ñKxÈfà@qÁóEâ@ïÊwGà@_x0001__x0001__x0001__x0001_©â@^±vÍ¼IÒ@¼ÑÏ0_x0015_7Â@_x0001_j)·l@#S_x000C_âÂÓ@ÝöS¿àGà@_x0018__x0016_vi£Ð@ÿü~~ÚÀ@º,+_x0019_O%Ô@°fõ:_x000F_àÙ@»ÍóïÒÌ@{Ô_x0007_ß@_x0012__x0013_Ædà@ð?SØ4â@ªØ_x0004_mbá@NZ°_x0019__x0010_Þ@EA¿Ðà,ß@¸%á_x000C_é¼Ì@ØùhN¨Õ@_x0010_ìNR_x000D__x0010_¿@_x0001_Òv¹_x0012_ìÉ@ô_x001C_¹ F}à@?a`*Mx@VìXfùÖ@PrbÐ­Ø@¤º¾&amp;êÁ@</t>
  </si>
  <si>
    <t>c9a12827ff2f3af113d5cc3da9ca1294_x0006__x0007__x0002_ö¶¯¯_x0010_à@0_x001F_öN©@ðO»él½@öV×BÐ¦Û@À_x0001_å_x001A_Wc½@ bÉ_x001E__x0007_´Ë@hñP_x0018_ã_x000E_Ô@À9j§Ôbß@jú×ÿ4jÕ@²/Å&amp;;_x0002_â@VÐÊÌ\JËÀ&lt;_x000E_r_x0004_fÚ@¼C¸ÕIÓ@e*M_x000D_ß@|_x0015_àÔÌÛ@)@\ÏÐ¥à@æaêY¢À_x000C_þ"òAEÚ@`_x0005_Q-Ô¨À&lt;2}jUMà@8ú_x0003__x0006__x001D_Ù@xÝí/	à@_x0006_#n$±_x0008_vÀu·?}ß@ð_x0006_ôÌ#8®@ü|xCr_x001F_Ó@º^Ë·ØxØ@B.éP ¬Ô@ _x0017_¶É@´êH,¹éÅ@ÊuM|Ý@¨ê_x0003__x0004_&amp;åª@Vé_x000C_¬ÿÝ@è¯Ø´u«À_x0018_Ëà´NÅ@Äb4¡|´Àhp_x000C__x0008_&amp;XØ@4°ÆíqÊÀH¹°F(%½@&gt;÷;:¨Ñ@&gt;#Ú_x0005__x001D_îØ@@_x001F_ª_x0014_ÆÜ@dÏÔ7à@\¦%)_x0016_Ý²ÀUb´_x0001_µß@*í0_x0016_µá@1¾_x0013_îÍÜ@naÚ@Ø_x0014_BeP^Ó@Êk_x0003_Rú«à@x_x0014_k8º@_x0006_;Ö§I6Ú@¨da1ÐÚ@_x000C_FælÑ@\}káQÈ@&lt;­_x000F_ªÝË@H&gt;é&gt;º@dCç=ñÝ@PÆ_{NJÝ@j_x001F_Ì;`~â@_x0002_6¤ {à@P{NBÍ¥@n_x000C_I§ÓÑ@_x0001__x0005_Êë_x000F_éÝ÷Ô@À¤Iÿv»@òó*IÖ_x0011_Ø@r@1r6×@ê³9XÅñÖ@_x0001__x0001__x0001__x0001_©â@lM0ª8ÍÏ@0_x001C_t_x0002_JF»@¾_x0016_¶ïAÙà@ÇîgØ@@ilVoo}@d3©U³eÙ@ÙØ_x0011_PôÞ@8TJ¾'º²@ït©ÒxÊ@_x0001__x0001__x0001__x0001_©â@æ_x0011_µ-µÙ@î _x0005__x001C_tÝÒ@_x0011_¾/ø´Rà@_x0004_há«¶¾Å@jïõ*wÐ@®I½_x000E_©à@è£`Î7#µ@ö?_x0012__x0018_Ú@_x0010_rÁî4¹@¤«¹} _x0006_à@ØtR5@Ã@8_x001B_ñhì_x0018_Ý@&lt;ïXØ_x001A_¸Ú@@àw_x0003_¹RÀ¸Å:Ï°@_x000C_»¸&lt;_x0004__x0005_ÜQÞ@Ä¢ÞC½_x001A_Ó@t_x001D__x001D__x001C_Kß@ü.¶]!_x0012_á@_x0004_È\¬_x000D_@_x0004_ ¿_x0011_Cq@_x0014_âß_x0008_½Ká@ ®$²;À_x001C_þN6V}Á@_x0014_òÃ{_x0001_ÐÊ@;Ú­_x001E_cÔà@£z_x0013_sf@()iFù|µ@_x0004__x0007__x0019_/êÀ,ö5+e:ÅÀØd_x0005_ÖV·@Ìb[_x0005_Ì@_x0014_0£ïÊÞ@_x0004__x001C__x001D_%|«S@LøøÃ/EÕ@ÀíÙÂ@0âÁX·@®_x0003_éR_x0002_à@ }±DtlÜ@ô_x001F_,dLÙ@Âù_x0001_m{ÎØ@bµU¡YhÝ@Pí_x001F_0_x000B_Zß@®t¹_x001F_ç¬@_x000C_~ãR|_x0002_²ÀíñÕùØ@Ø*É@ºµÑ@_x0001__x0003__x0001_R	BÆ½@ð	z*¤@E³ÛAu_x000D_á@	ãÝ_x0006_Sß@Ç_x000D_4p¾×@æ¶Ü0r_x000D_×@6ZÒ±Þ@T¢¯_x0017_»Æ@_x0001__x0001__x0001__x0001_©â@_x0001_Ê_x0018_Þ_x0015_Û@_x0013__x001E_&gt;ÖÙ@ü9ê(Ü@_x0018_&gt;ª	£±@ _x001B__x0019_Ê0à@^pçöÚ@ïQ¡Ý^á@ª_x000E_@Ú||Ú@â4?»ìÚ@älR_x0002_zâ@_x001A_H¦d¬jÀ\Â2_Ã@¨áúþ¢Þ@_x0014_1;KÌÆ@åò@Èà@_x0010_½?}PMÊ@òÜ»Íð_x0018_Ù@_x0001__x0001__x0001__x0001_©â@°_x0002_¯|_x000E_à@ð.?l¿@_x0019_vu(Ñ@@Ä×p4@öØ]\_x0002__x0005_:æÒ@¸Ö¿ñá@~ÌÇ3ßá@¢('û«sÞ@Ð_x0003_Ñ(_x000E_Ù@PM_x0008_Tz­@T´_°à@äÊú&lt;à@| ¹Fo	Ý@`x;õ_x0004_Î@VÂ1_øÐ@87´Hé.¹@ËchÆôÄÞ@~_x0016__x001F_,øÒ@0mÜ¥ìCÀ_x0002__x0002__x0002__x0002_©â@h%×ã0|Ù@J÷dü«~Ð@FëgãFíÝ@_x0018_@\$ðe¸@Ñ_x000D_°­'rß@àngÜ¾×Û@_x0002__x0002__x0002__x0002_©â@_x0002__x0002__x0002__x0002_©â@lKü:Lýá@_x0001_í «tuß@æ_x001E_aHÁìß@t_x0005_Ö³Ý«Ù@_x001F_Uvk©á@\ÔÐAá@_x001E_-©àÝ@Ö_x0002__x001D_¹_x001B_\Þ@_x0003__x0008_,^ÙU¿ÀWhÊ?%à@hë©Úï*¿@_x0011_1~°À9ykª¼@Ú®_x000C_uÀ@'cèªÚtÉÀlä_x001C__x000E__x0003_zÃ@_x0003__x0003__x0003__x0003_©â@ì¡_x0011_M_x001C_Å@þº_x0002__x000B_õà@Ð _x0008_+zÖ@¶ïÍ_x0001_¶8Ö@º½_x0007_@Vâ@Àº£_x001B_)¡r@%Ü_x0006_úûdà@Ä9M_x0013__x0008__x0004_À@RT3 hÙ@*_x000E_ÅiÿÕ@Ü®ßIÆ@¨¡F9àÁ@z._x0005__x0017_jìÔ@¼%T×8çÞ@âFú_x000D_£Û@&gt;¡eèYà@_x0003_èïåeóm@ÀS_x0017_mÊ@Æt÷Ì_Ü@Ò_x0003_úòÒ@xÎ4a&lt;£@_x000E_j_x0014_ß·U×@_x001C_ÆEu_x0003__x0005_m¬Î@-.%Fß@Ø_x0008_Åªë³À@xNx9à@Ê$_x0016_ì'Ö@_x0004_'_x0014_ç_x001A__x000E_Ñ@*B_x001F_£ßÔ@Hm~CjH¼@zg|_x0018_ÚÄØÀpBïÀpÚ@½´¯$à@_x0003__x0003__x0003__x0003__x0003__x0001_ã@ _x000F_ ¦CæÛ@PTHâ@P8u_x000B_U_x0006_»Àú_x0002_lGà@ã¥ð]Ù@fc=õ1Ò@_x0003__x0003__x0003__x0003__x0003__x0001_ã@ÀÌBrxÞ@_x0012_)Äcïà@ð_x000E_@ØQC@o®­GÃÀ@ü&lt;0~@r]"ÚzÉÑ@úLû.öß@¡Í_x0018_ÙÖá@tÐ_x001A_í-üÐ@Hà÷ôv^Ì@l!ha'(×@(âÓHA_x0012_É@ØéY/bd¹@_x0002__x0004_f_x000E_9_x001F_\á@ô_x000F_"ýÏªÕ@o¼6K=ß@,þÊ¾ÀÇø'VÑ@Ü)ÇxÒÈÀZÞ}_x001E_F_x001A_Ò@ðV%ÕÕÓ@Ìe_x001F_Ò-³@ÊÀgêbXÛ@ÖQú_x000F_$2à@àÜàqJ_x0018_¢@_x0002_qAÍ¦à@,©ÜTbÁÑ@Òóí_x0012_Õ@ À%ß#hà@3w?à@[ U¿Ó@î[X¸ËMÛ@D«]T¦:â@À0Ú{_x0003_à@_x0002_ËüSÎß@_x0002_&lt;pç0$±@_x0002__x0002__x0002__x0002__x0002__x0001_ã@ò.YWi,ÖÀÜ#_x000E_¥0¡Ú@_x001E_NK_x000F_°Ù@@ãæÁÂÑÀ¬_x000C_1lµrÍ@æjoJ_x0006_õÑ@8à_x000E_=ÅIÐ@ö_x0013_$ß_x0001__x0002_Ú@L3Ó0Ê@-_x0018__x000E__x001D_ÆÍÀÐMp¯@ÐH1­uÑ@_x0014_Ì_ÕÕÐ@_x0004__x0014_î#óß@¤NÈ_x0003_	Æ@6$NRFÜ@è¶êÙI_x000F_´@ù_x000E_µ_x001D_×Ï@_x0014_óíÕ(¶À/Z3°Óß@_x0004_ôíIßû×@Å­oDà@°Ç¹×[Ú©@8Åk_x001F_Z»¶@Ø_x001D_ÌoÄ¨À¶_x001C_l+oÕ@A_x001C_Øä0zÎÀ_x001C_x~Tr­Í@P&lt;¿u¯pà@~Ã[_åÜ@ôwÁ_x0005__x0008_SÛÀhE_x0016_*:þá@¼ka¸Ö@È!oìÃ§ÀBgè_x001E_âà@¤TÌõÃÅ@Øñ¹®]_x001B_¶@ ünóµ¹@Àõï_x0013_ |@_x0003__x0006_~Fèl;åÖ@$kSR{§Â@0%hÑ«»@Ð¯X¦¾@ìGjÅæÚÝ@Yë_x000D_ Pá@î÷ï_x0005_SÌÙ@Vï E°ìØ@?_x000E_¯Ø§²á@à2_x000B_Ùú6Ô@düì%§6Ì@&lt;Ó1mTÀ@P;`çµQÍ@_x0003__x0003__x0003__x0003__x0003__x0001_ã@pÍÝ_x0006_u @öj-_x0002_Âà@À1_x0008_&lt;ï½@_x000E__x0004_YFÚ@ÉÍ(_x000D_Øà@À@Ü¡à@,6ïu_x0014_«Ö@d_x0006_uF_x0013_*Ó@T!FÜ¾óÔ@gÇ6@má@ØH³µv^µ@òT¿51Ûà@_x000E_Åü@ÀÚ@4_x0003_zÉz_x0015_±À_x0018_x«á\÷Æ@LA*¦¼BÍ@ Sõ¤O££À­Ô6Ü_x0004__x0006_åá@Wq_x001D__x001B__x001D_á@`c`²à@ðNå´Ê¿@aÀà]à@_x000C_r	~-à@ÄDñÎ@P_x000B_íØ×¾@ü_x0007_Ù&gt;­Ú@À|_x0005__x0003_:bÊ@(_x0013_ÛÔµ_x001F_Æ@áDWâ_x0007_Ë@ _x0010__x000B_³³kÉ@ÎmÊAÕß@ÈH@_x0001__x0003__x0003_Ý@_x0014__x0016_äôq±Ø@Âÿ_x000D_SJá@pA8xøË@dàñ_x0019_jÏ@l¹å±+BÕ@»&amp;«sµá@ú¾ù'V8Ð@X_x001A__x0016_sÑ_x0018_È@pc¶GsóÌ@ó_x0018_ð_x000C_Ó@_x000C__x0014_{_x0002_Ì@O¿_x0006_Ì»ÀNV!ª¨Þ@|lÕA_x000B_$À@J¿O_x0006__x0008_#Õ@f_x000B_7B°_x0011_Ô@ÄºÐ|_x0007_oÒ@_x0001__x0002_¤ÃìçÒÖ@|jj¹4È@_x001E_u|þ®_x0006_Ð@`}§Ð_x0012_Ç@¬ù¢ùDÑ@ð×_x001E_|ß@¶c_x0019_pð_x001F_Ö@_x0001_MÊÔ7«@Ö_x0019_.;á@d?+2(gÛ@pÿºÀ9Ó@@Ô¬_x0006_5­Àçá¶4Yûá@¢»__x0013__x0007_à@\P¬&amp;qûÉÀ_x000D_È)Òà@_x001C_·«_x000F__x000E_ØÖ@øFK_x0003_!åÍ@_x0008__x001A_¾µ_x0002_dµ@TÔuÄgJÙ@ÒØC¨Q]ß@Tkí¶¿á×@gÔ6È_x0018_à@`g_x001E_ý©ß@tFÊvÄÌÄ@ö¢?ýØ@_x0002__x0007_]¬ÏÛÓ@tÓòðÑ,ß@^ÉkéÁÀt´Ê©x_x0010_Ì@ÀpüÀÈ@&gt;Õà;_x0006__x0007_3uâ@sþÂÕ@Í_x0005__x001B_;_á@¸õ__x000B__x0011_Å@_x0002_÷Db_x0010_Ý@õ©]¡»à@ÔætbÏ;Æ@õ p_x000E_Ôá@õÊÇ8köà@WeÎiá@_x000B_|¯Æv_x0011_à@_x0006_}_x0017_·U@_x0018_¦ÀëB@à@À&lt;_x0006_õí©¤Àh_x0007_8Rã$¿@x_x0005_{×@qe`uá@·sØOÓ@}céß¸Ô@H&amp;NKÙÔ@$Ò¨;ãÆ@l6_x0003_Á_x0016_à@¸ËnvÄª@`_x000F_R_x0001_VÈ@osÛåÔ@|Í_x0004__x0011__x0005_ÃÀÆ¶y_x000F_fÒ@à §h»@N_x0003_{_x000D_#à@àÞëoÐÀ¢¸XHF]à@&gt;Ë_x0002_Nø_x0015_Þ@_x0003__x0004_l,å¡â÷Ç@ ¹" Ì@-_x0018_VOà@tz@×â*ÅÀ_x0010_:¿¾_x001D_bÅ@¬±"â_x0007_á@¢_x000C_Z÷]·ß@úo_x0002_¶_x000E_}Ö@lâ½_x0018__x001D_Dá@_x0010_°Ü@öÖ@¨¹@}ÞÌ@H#k(ûJÜ@0øëÇYÏ@xÌbD!É@(T­_x0016_H×@dä-BÙÏÈ@0¥:÷Ò_x001D_à@d'Ã,_x000F_©Ø@âF;ÈÕ@_x0006_Í^Îèâ@¾ç&gt;,_x0005_{ß@Z[_x001D_þ?Ø@PB9ät4Î@¬u8êÐ·Ð@.:Þ¼Ð@v_x0005__x0019_?7Õ@nù³ÈûÓ@_x001A_Ú]ÆI¹Û@_x000C_¸	æÛ_x0001_È@¸A·&lt;ÎïÄ@er_x000F_TÚ_x0004_á@ú $f_x0003__x0004_IãÐ@Ô¯_x0018_=DÃ@BéHP±Ñ@1z1/ïSà@(¸X_x0017_ ©À×à|9Ñ@_x001E_ñÚy»Ù@Æ;_x0007_ìÏ8Ð@®pyáêÖ@À±ô§Ý@qÃ}c:åà@F÷_x001D_H+Ð@_x0003_ès/½_x001F_à@ðÿ_x0017_»_x0007_¾@ôYÌ-_x0007_GÞ@ $_x001A_ÝÇ@Dò÷Æá@_x0003__x0003__x0003__x0003__x0003__x0001_ã@ò ¯òx¤ÁÀ´@àìÊÒ@ óÑÀÇ@ªö²_x0001_Î}á@Nl_x0017_Q¯«Ð@¾rß/ÜÕ@_x0004_r%¿¹âÑ@_x0008_ö_x000B_â­@¤nZÕ@»SC7Ø@ø_x0002_úú¡ÜÂ@!¡¤Ùuà@0éc¥_x0006_â@_x0010_AËüÜÞÀ_x0002__x0004_´BìQýÍ@_x0002__x0002__x0002__x0002__x0002__x0001_ã@t_x001F_LQà@$.,_x0002_¦Ö@¬e=Ìé Ê@_x0010_	¿SÀ-²@\I©ÈÔÀèÀ	¥éZÓ@A»UAªüà@``g"Áîá@f\cìÔ°ß@¾6üG_x0013_Ð@vB0lß@@æÁûÆâÉ@H\_x001F_ga¡@D_x000C_º´vß@ä_x000D_3¼¶£Ê@__x0017_ü_x0013_ýÞ@@ø1@õ_x0016_Ú}Ø_x0013_â@à7Pe,Î@_x0002__x0002__x0002__x0002__x0002__x0001_ã@B_x0017_ÈG_x001E_â@À ÖýûÍ@`{ÆZ¯_x001C_À9_x0002_Y6©+á@ðUT@_x001F_ï¬@¢)i_x0001_¢rÛ@p_x0010__x0006_R_x0018__x0003_á@K*~_x0014_\îá@_x000C_íÒOKÑ@¬U_x000B_Æ_x0002__x0003_#.Ã@ÝCM^bá@_x0010_ºZ_x0004_ùq¹@f_x0015_¥æéß@à·¥åË«À_x0004_óz"ÄÒ@d¼¼_x001E__x0018_CÒÀÆÏÇØQçÐ@Î&gt;_x0017_Ëú_à@ÈÄÔaÇ_x0004_à@ø\õy+³Ñ@_x0012_ÔÎ¢ÉØ@@ªùlÄ@6&amp;½/E7Ñ@_x001A_ÅWÙ@Däwµ\'Ç@Ê(àzß`Ð@ ×ô¨=Ë@\WCã§iß@ Õo%_x0002_ªÍ@É¸¹_m)à@_x0002__x0002__x0002__x0002__x0002__x0001_ã@`6á{M×@^K°Þâ@TD_x000B_]W#á@N_x001B_ïÿ#Ñ@ÚI¯¤ü_x000B_Û@,µ1ÇðÅ@þßÐoQÕ@ºÃ_x001E_wøÚ@$_x0004_Åá_x001E_Ü@lWWzy_x001A_à@_x0002__x0005_l*ÿ¶±_x000F_à@èdÞîä Þ@.JùùLÕ@4Ã&gt;KÓ@4öOÈÒ@s;ÂÞ@ßÕÿ4Æß@hÃâð&amp;Ï@¬ÎGÞ@Zd_x0016_2Ê×@ÈÑ;ßZfÂ@2w@¥GqÓ@Àã1V_x0013_à@À_x0019_ºÙ_x0016_¥@¬C´-_x0001_Ò@Þ©!í_×@Ã_x001B_®¯yà@Ì_x0003_Ia,Ù@VdDàbØ@Ðù¶d6)@XøókÖË@:=Ïláá@½¥øî¯Vá@îA4\3á@Ê_x001A_ª5EE×@2_x0004_ü_x000C_Õ@ä·_x0015_òà@ ßäéÜÊ@ðÚñâ@`4ÃLâ@½	J(á@"ß(e_x0001__x0003_¦?Ü@&lt;_x000D_qÑ@ÏÎ@Jëàï]_x0002_Þ@Àà¡_x001E_?@¸@O«àeîß@ÌcK8Íªà@6	#ëfÝ@ºþ±ÌÂÀ~Ä»ç[Tá@(1ÜçôÂ@_x0016_F/_x0015_Û@_x0015_a?Ö¤ßß@_x001E_«°_x0018_´²Ü@B^kE¢(ÇÀp6À;,_x000B_Ö@b_x000F_»j7à@_x0008_ðÁÓOÃ@È@FÍ_x000B_à@0|_x001E_Ì_x000C_Ò@L.ÐW[äÓ@6Rû¸9ß@N½qÂW_x0007_ÄÀ¬M¢_x0012_µ_x000D_Ê@ÜáIìvà@L_x0013_8_x0019_Î@®_x001E_¡ÜÉáÀ:ba&gt;á@P}¸«_x0006_£@,Å_x001B_É_x0010_Ó@S_x0007_[¼â@xJçÂéÑ@ ä_x0007_¶ÞVÀ_x0001__x0005_`¿j!¹æà@_x0002_º;õ_x0003_Ü@pê_x0015_ Â®@\_x0004_Þ£2"Ô@_x0006_àAîðÓ@&lt;$ßMÈË@_x0002__x000E_ÉÿHLà@_x0018_"ºÓüÃ@°T»vGuÀèI33êªÀèÕ¯"Í®Àá¨¾1Ü@Ü 92ÚÀà@@àýÓ$LÞ@ê[_x000B__x0002_&amp;£ß@pAº*&amp;!Å@FAõQâ@_x001F_PÆy_x0014_à@_x0014_B[Ã_x001D_½µÀæá_x001C_¥©á@À¨~V_x0005__x001E_Â@_x001A_¡;{q,Õ@²òK&lt;_x000F_jà@âR2ls_x0010_Ø@ô±¶©yÓ@ÿ_x0017_w5à@_x0008_avæÈ@øáL´&amp;ÀÀ~nI_x0018_~Ô@PÁ_x000E_÷a@&lt;ÿ®_x000C_'Ú@*@¤_x0002__x0005_ôÃÚ@2õ£ë_x000C_ÑÀj~U?à@xaQµ_x0007_÷Ê@t¦o_x0013_jeÎ@ù«¯·Öçß@É4+ÿ+â@_x0004_ldZÿ_x000D_×@æOû_x0019_ôÕ@Zfÿwý¶Ö@ÔÚ3!PÝ@Êx_x0002_Îfá@_Ï«'¶Ü@ï_x001A_ô4òß@ûÜ£S~3â@_x0016_Ø£ðÖ@ZÆ5³_x0016_Ö@_x0014_ì_x0004_Q4fÑ@¸Ê&gt;&gt;F³Å@*ÈÈB#Û@r_x0006_&amp;nÆâ@_x001B_YÁãÅà@_x0002__x0002__x0002__x0002__x0002__x0001_ã@_x0018_^GSpÔÛ@¼·&amp;_x0003_þ7Ï@ ú7_x001B_Ë@Ö=ß¢ëCà@¤Î_x001E_Sß@ PUßÅÙß@¸Û®Ð¹À\3å¢]È@D)¾}¯à@_x0002__x0003__x001C_ÄQyá@ôÌó&amp;4Ä@¨­2¥_x001E_×@ OzdÏ@_x0014_êYßEß@ÐÐMÄÍ«°@Då_x000C_RÒ@Ä@ò_x000F_´$Ø@ÂoWeÕ@0¿õGÖ½@`_x0001__x000C_ò«@fdLCÑ³à@öÌöÚãß@Ô _x0015_ÔÀÜ_x0019_ª"EK¿Àn_x0006__x001E_Ð@ð_x0015_b_x001F_ ½@°óþj&lt;¹ß@_x0018__x0005_£ÍÁ@èü×o_x0015_á@xUs_x001E_ÇÐ³@_x000F_YÆT+Ý@âi_x0018_YEà@8ò-ÜÉ@ &lt;Ü^ÑØ@lòD_x0018_zÐ@DâOè_x0011_Ú@o_x0005__&gt;ôÒÀ_x0002_2ÌÂBD@_x0002_ð¾A6µ@bó_x001E_¶´Ú@ä _x0019__x0005__x0006_÷ÎÚ@.B¸	ñHÔ@`_x000E_]çìÀ_x0005_GT_x0003_|ÉÀ(ósKåÚ@_x000C_TãüÛØÀ@_x0002_ôrá@LfXÛ_x0015_Ý@2ß¤!~_x0001_á@Ø_x000D_VÛo?·@_x0002_çëmëÒ@_x0005__x0005__x0005__x0005__x0005__x0001_ã@¸¦_x0004_\!JÇ@_x0014_å0/dnÄÀ¦®°î×@_x0010_:_x0004_ùÝÇÀ_x000C_FO_x001F_á@HÊÇxbË@'F_x0001_¦@â@.y_x0008_þl×@°X¬ÉßÇà@8£^¬QÁ@_x000C_n&gt;\_x000D_â@TÅº£Ô@v¸_x001D__x001F_ßoâ@À×Éëà@²JXQdÚ@Þ_x001A_N_x001F_çôá@Ø_x0002_t¹R,Ô@HÊ±X_x0011__x0004_Ó@Æí§|ÀqÔ@ØB&gt;Ï@_x0002__x0005_¥8³ÁáÚ@@íÀ2=à@_x0010_ÀQåÊ_x0003_§@àñ×9'_x0001_@qHsgÑ@_x001A_o|YÓ@øÑÀH_x001D__x000F_¦ÀTrbC%ß@|_x0008_¿ñ=Ó@_x0002_1-8;ÑÔ@â_x0001_ÇD_x001E_îÙ@taÔ4¢Óâ@t_x0014_	²Ì@ÚÇ_x0013_\kdÞ@Ðjÿ)nÇ@0Õ´X©Ç@ðè~g_x0004_±@~[²cR2Ü@¥!°ðÂÞ@`G0_x000C_°@¾ã.®Þ@¸YÀ_x0010_]­Æ@jîV1£_x001C_Ð@Ú5Åî7×@0ºÂÎ©ÓºÀ_x0004_2ÓHË@æxEc	à@ô`xLyÐ@êÂ±±·¨×@zg_x001E__x0002__x0016_FÖ@_x0010__x0019_xf@t+/_x0005__x0006_DÌÆ@_x000C_^5Î_x0004_PÁÀ ³_x0006_³Àð%ú_x001E_.º@~7«s×@tDS|_x000E_Ï@t©{=Ø@m_x0014_Ó_x0019_B¸à@@·NIP_x0007_Í@.LÌ)9ÚÒ@ áîéà@Ð8_x0019_rêÏ@Ô_U^_x001F_Ø@Ð_x0002_³b¥eÉ@_x0010_º|p8Å@0_x000E_ÕÕ@_x0016_zùÒ=»Õ@äiZ¸&amp;Ì@_x0008__x0003_++b¦@_x0005__x0005__x0005__x0005__x0005__x0001_ã@¸j`_x001A__x0003_¢¸À&amp;_x000E_V _x0008_Ú@.ãó_x0005_ Æ@¸ýeÈ5¿@_x0012__x000E_év~Ná@4Ï4_x0019_ûÄ@ÞÖ ½G_x0018_á@4_x0003_ÉíõpÕ@,T^¹À_x0016_¬_x0002_gªÛ@_x001C_Ûàõ²á@»÷H_x0007__x001B_­â@_x0002__x0004_hnów{nà@:ý_x0010_ê]_x0001_à@è÷ñêYÚ@4_x001D_43TAÉ@[¾â¬V`ÏÀ6H£_x001E_4Ý@ðJÚÜK@èý®ð´bÆ@Tk_x0003_ÕÀ@¨x!;XÜ@x¬_x000E_õ`:Á@j6,=Wà@_x000C_¶_x000B_&amp;p²À_x0014_9!!F#Ý@ý\ÞW÷£@@§_x0010_k½Ãy@»t,ôO_x000D_à@\ZÖÕ@¤3_@iÑ@JÀ_x0015_öÐÜ@S#.OÎ@_x0010_d²_x000E_Z-ÀT³_x0016_1~¿Ö@_x0008_SÖ_x0007_!Í@_x0006_h]a¯Õ@Hèe1_x0007_Ã@_x000E_tãuD_x000E_á@èMBÛøÛ@:[l_x0015__x0008_hÔ@(ìe¦*iÖ@_x0018_øæÝá@1._x0004_Ò_x0002__x0005_:Ýà@_x0001_?÷ªYÙ@@Dj&lt;+·À_x0002__x0002__x0002__x0002__x0002__x0001_ã@¥_x0008_~Û@°ÊË8¯AÀÀô0dD_x0008_^Ë@Î¨B_x0018_¡_x0004_×@ÈÓêHÁ³ÀZSùæWÑ@èKò		hÃ@©Ajc_x0002_ã@4öY¶ñ°À_x0002__x0002__x0002__x0002__x0002__x0001_ã@	'TöÂà@Ìiêöh_x000D_Ü@_x0018_ÕË_x000E_^À@ _x0012_OE_x0003_ß·@àÃòº;Ï@â«ÛXÄá@H^D_x001B_ÏÎÃ@H_x001E_ØlÆbÁ@D%w½Àt_x0018_®_vÝ@_x0012_._x001D_áØ@¦Ø_x001A_·zâ@¬¡µÝÃâ@`¸ª#ïöÜ@rí_x0008_hÐ@²q_Á½Û@ÀU_x001C_ùf×Í@ó%éà@_x0002__x0003_øñ_x0010_ß@åj:wbà@/&gt;æ¯O¾à@Õû ZÍùß@ÎréÈÃ@_x001C_aÓã§èÛ@²Bfã`Þ@°£üOé_@ J#Ct¶á@ì~&gt;$NÆ@Ð_x0001_SKO³@°ã_x0015_þv³@¼_x0014_ª_x000B_b»À@X÷EM®¶Â@ Þ_x0008_gMÅ±@¨ûQ7¡Àä_x0003_fï_x0019_ÓÑ@`»_x0002_öÄ@ ÙH5Ò@_x001D_70Ånà@ÃôBq)Ëá@í3°ç`@_x0008_ßðÊ¥ìâ@Îê_x0008_4Ü@_x0002__x0002__x0002__x0002__x0002__x0001_ã@K§½+Àá@ô5ñÈE_x0006_Î@0Í»7¹À_x0002_lVÅ© ÀxmÝÍ_x0015_Ó±Àúxö#&lt;Ú@Xuÿ{_x0002__x0005_÷Y®ÀhämUd±@Àb¨_x0012_[Ô@_x001E_îv_x0004_ìÝ@°Ã_x0001_&gt;+Í@%SäªÔ@¬Öòd?Ì@&lt;T¹oÙ@Ä¬x¾dÇ@ÚX¥_záÒ@jã_x0014_ñ_x0011_á@üØ3^×@¨_x0019_G#Ö»á@Ðü_x0004__x001B_¦Ã@h_x0003_Î_x001C_©_x0005_Á@kHê=n¦á@ÍéÂ7_x0006_Aá@*ñ¥ÖÞ@_x0008_¼éÜT_x0015_¼@Î¯_x000F_il,á@¬¾jàà@4ÆO_x0006__/Ö@_x0010_/[üð_x0010_²@_x000C_ ãÜôüÙ@ë&lt;.7q­á@ÖÍ&amp;èqÅÀ_x0008_±òô_x0014_ö×@øÉ¿ï^¸@_x0016__x0004_w_x0002_ß@²Æ¢D_x001E_HÛ@Øá}"¶Õ@hîZ;ÆÓ@_x0002__x0003_VGÍ_x000F_«HÒ@_x0006_¶Xé_x001A_Ô@ÞÇ_x001A_fè?á@­¬þ\±Þ@cÃlWÀÉ@HcgàS²Ó@U**Ãä¼À_x001B_æfÌ¨}à@_x0010_òE_x0004__x0002_,ª@_x0002_HÑ7_x0018_ÌÎ@È¹Z~rg½@ô_x0006_cä9xÂ@ rä%~O¶@_x0012_úkìÓ@_x000E__x0005_÷~Ò@ðù¦_x000C_¾Ð@'C9ÇÛ@_x0004_½2ßÈ¤Ó@F¶'Î_x0002__x0015_ÇÀ¸äýÿÆp´@_x001E_{ _x001E_ôÞ@.ÃÓQß_x001B_Ù@ÿ§jQé`â@&lt;ú{F¿Á@ªô_Ô@l_x001F_?«ó_x001E_Ò@ñKxHà@qÁó_x0013_kâ@ïÊwÇ­à@_x0002__x0002__x0002__x0002__x0002__x0001_ã@^±vÍ&lt;§Ñ@¼ÑÏ0_x0003__x0006__x0015_òÀ@_x0003__x0003_j)·_x000C_@#S_x000C_b Ó@ÝöS¿`mà@_x0018__x0016_vé_x0003_Ð@0ÿùýü*¿@º,+_x0019_ÏÓ@°fõ:=Ù@»ÍóïË@dÕÀ;Í_x0008_ß@_x0012__x0013_Æ_x001B_à@ð?SXZâ@ªØ_x0004_m_x001F_á@NZ°_x0019__x0018_nÝ@EA¿Ðàwß@¸%á_x000C_éwË@ØùhÎ_x0005_Õ@_x0010_ìNR_x000D_¼@_x0003_Òv¹_x0012_§È@ô_x001C_¹ Æ¢à@ÀÕRpÀVìXf_x0004_WÖ@PrbP_x000B_Ø@¤º¾&amp;¥À@_x0002_ö¶¯/6à@0_x001F_öNt¤@ðO»él_x0002_»@öV×BP_x0004_Û@À_x0001_å_x001A_WÙº@ bÉ_x001E__x0006_oÊ@hñP_x0018_clÓ@À9j§Ô­ß@_x0001__x0002_jú×ÿ´ÇÔ@²/Å&amp;»'â@VÐÊÌ\ÌÀ&lt;_x000E_rÃÙ@¼C¸U§Ò@_x0014_ïNºE_x001B_ß@|_x0015_àT*Û@)@\ÏPËà@æaêm§À_x000C_þ"òÁ¢Ù@°¨_x0016_jüÀ&lt;2}jÕrà@8ú_x0003_zØ@xÝí¯.à@_x0011_7XTÀu·?Èß@ð_x0001_ôÌ#$©@ü|xCò|Ò@º^Ë·XÖ×@B.éP _x0002_Ô@ _x0017_qÈ@´êH,¹¤Ä@ÊuM_x001F_ÚÜ@¨ê&amp;Ñ¥@Vé_x000C_¬_x001E_]Ý@tÌWlÚD°À_x0018_Ëà´	Ä@Äb4¡|_x000E_·Àhp_x000C__x0008_¦µ×@4°ÆíqßËÀH¹°F(º@&gt;÷;_x0003__x0004_º_x0005_Ñ@&gt;#Ú_x0005_KØ@&gt;T)i@dÏÔ·¤à@\¦%)_x0016_gµÀ*1ZÄ_x0003__x0003_à@*í0_x0016__x000D_Ûá@1¾_x0013_n+Ü@náãÙ@Ø_x0014_BeÐ»Ò@Êk_x0003_RzÑà@x_x0014_k®·@_x0006_;Ö§ÉÙ@¨da±-Ú@_x000C_Fæ_x0015_ÊÐ@\}ká_x000C_Ç@&lt;­_x000F_ªÝEÊ@H&gt;é&gt;_x0003_¸@dCç=_x0005_OÝ@PÆ_{Î§Ü@j_x001F_Ì;à£â@_x0002_6¤ ¡à@P{NB¹ @n_x000C_I'1Ñ@Êë_x000F_é]UÔ@À¤Iÿv_x000E_¹@òó*IVo×@r@1òÖ@ê³9XEOÖ@_x0003__x0003__x0003__x0003__x0003__x0001_ã@lM0ª8Î@0_x001C_t_x0002_J¼¸@_x0002__x0003_¾_x0016_¶ïÁþà@Çî_x001F_Å×@-'S!afÀd3©U3ÃØ@Þ{E;îÆÞ@8TJ¾'0°@ït©Ò3É@_x0002__x0002__x0002__x0002__x0002__x0001_ã@æ_x0011_µ­_x0012_Ù@î _x0003__x001C_ô:Ò@_x0011_¾/ø4xà@_x0004_há«¶yÄ@ÔÞë_x0015_U©Ï@®I½Îà@è£`Î7²@ö?uÙ@_x0010_rÁî4_x0012_·@¤«¹} ,à@ØtR5ûÁ@8_x001B_ñhlvÜ@&lt;ïXØ_x0015_Ú@ ð»\QÀp)u,¬@_x000C_»¸&lt;\¯Ý@Ä¢ÞC=xÒ@t_x001D__x001D__x001C_ß@ü.¶]¡7á@_x0002_È\¬_x000D_W@_x0002_{_@î\wÀ_x0014_âß_x0008_=qá@_x0010_WG_x0012_ÙÅÀ_x001C_þN6_x0002__x0004_V8À@_x0014_òÃ{_x0001_É@;Ú­_x001E_ãùà@@®BvÆX}À()iFùò²@Ã_x0017_¢À,ö5+eÆÀØd_x0004_ÖÌ´@Ìb[ÅÊ@rEÂÆH;Þ@\\{ÚÀLøøÃ¯¢Ô@ÀíÁ@0âÁXø´@®_x0003_éÒ'à@ }±DôÉÛ@ô_x001F_,dÌöØ@Âù_x0001_mû+Ø@bµU¡ÙÅÜ@Pí_x001F_0_x000B_¥ß@®t¹_x001F_Ó§@_x000C_~ãR|´ÀíñUWØ@Ø*É@:_x0013_Ñ@_x0002_R	B&lt;»@à_x001D__x0013__x0013_ô,@E³ÛAõ2á@	ãÝ_x0006_ß@Ç_x000D_4ð_x001B_×@æ¶Ü0òjÖ@6ZÒ1éÝ@T¢¯_x0017_»UÅ@_x0004_	_x0004__x0004__x0004__x0004__x0004__x0001_ã@_x0004_Ê_x0018_^sÚ@_x0013__x001E_¾3Ù@ü9jÛ@0|4U_x0013_2®@ _x001B__x0019_JVà@^pgTÚ@ïQ¡]á@ª_x000E_@ÚüÙÙ@â4?»_x0016_JÚ@älRâ@ _x0006_)_x0019_ûÀ\Â2_OÂ@¨áú~_x0004_Þ@_x0014_1;KÅ@åòÀíà@_x0010_½?}P_x0008_É@òÜ»ÍpvØ@_x0004__x0004__x0004__x0004__x0004__x0001_ã@°_x0002_¯ü3à@ð.?â¼@_x0019_võÐ@_x0004_ÞAyÛXÀöØ]\ºCÒ@¸Ö¿_x0007__x0017_â@~ÌÇ3_x000B__x0005_â@¢('û+ÑÝ@Ð_x0003_Ñ¨kØ@PM_x0008_Tf¨@T´_	Öà@äÊzbà@| ¹F_x0002__x0003_ïfÜ@`x;õ¿Ì@VÂ1__x0017_VÐ@87´Hé¤¶@ÎP _x001D__x001A_'Þ@~_x0016__x001F_¬UÒ@6îRö5¤À_x0002__x0002__x0002__x0002__x0002__x0001_ã@h%×ã°ÙØ@îÉøW¸Ï@FëgãÆJÝ@_x0018_@\$ðÛµ@Ñ_x000D_°­'½ß@àngÜ&gt;5Û@_x0002__x0002__x0002__x0002__x0002__x0001_ã@_x0002__x0002__x0002__x0002__x0002__x0001_ã@lKü:Ì"â@_x0001_í «tÀß@s0¤à_x001B_à@t_x0003_Ö³]	Ù@_x001F_UvëÎá@\ÔPgá@_x001E_-©_x0004_&gt;Ý@Ö_x0002__x001D_¹¹Ý@_x0016_/ÈìÍïÀÀWhÊ¿Jà@hë©Úï ¼@_x0011_1~_x0011_³À9yk º@_x0010_µ]9_x0019_`¾@'cèªÚ¹ÊÀlä_x001C__x000E__x0002_5Â@_x0003__x0004__x0003__x0003__x0003__x0003__x0003__x0001_ã@ì¡_x0011_M×Ã@þº_x0002__x001A_á@Ð _x0004_+úêÕ@¶ïÍ_x0001_6Õ@º½_x0007_À{â@@E\äÖþuÀ%Ü_x0006_ú{à@s&amp;_x0014_~½@RT3 _x0002_ÆØ@*_x000E_Åé\Õ@Ü®ßI;Å@¨¡F9À@z._x0005__x0017_êIÔ@¼%T×¸DÞ@âFú_x0003_Û@&gt;¡ehà@_x0003__x000C__x0008__x000D_M¦yÀÀS_x0017_mGÉ@_x0005__x0003__x0003__x0005__x0003__x0003__x0005__x0003__x0003__x0005__x0003__x0003__x0005__x0003__x0003__x0005__x0003__x0003__x0005__x0003__x0003__x0005__x0003__x0003__x0005__x0003__x0003__x0005__x0003__x0003__x0005__x0003__x0003__x0005__x0003__x0003__x0005__x0003__x0003__x0005__x0003__x0003__x0005__x0003__x0003__x0005__x0003__x0003__x0005__x0003__x0003__x0005__x0003__x0003__x0005__x0003__x0003__x0005__x0003__x0003__x0005__x0003__x0003__x0005__x0003__x0003__x0005__x0003__x0003__x0005__x0003__x0003__x0005__x0003__x0003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Æt÷L½Û@Ò_x0001_ú_x001B_PÒ@ði(ÃP@_x000E_j_x0014_ß7³Ö@_x001C_ÆEumgÍ@&amp;}½¬ÿÞ@Ø_x0008_Åªu¶À@xNø^à@Ê$_x0016_lÕ@_x0004_'_x0014_çkÐ@*B_x001F_£_äÓ@Hm~C_x0001__x0003_j¾¹@zg|_x0018_ZgÙÀpBïÀðéÙ@½´¯_x0002_Jà@_x0001__x0001__x0001__x0001_Xã@ _x000F_ ¦ÃCÛ@PT	nâ@P8u_x000B_U½Àú_x0002_ìlà@ã¥p»Ø@fc=uÑ@_x0001__x0001__x0001__x0001_Xã@ÀÌBr_x0013_ÖÝ@_x0012_)Äã_x0014_á@À;_x0001_aGmx@o®­GÐÄÀÏü_x0006_ßdÀr]"Úú&amp;Ñ@F}¦} à@¡Í_x0018_Yüá@tÐ_x001A_í­YÐ@Hà÷ôv_x0019_Ë@l!ha§Ö@(âÓHAÍÇ@ØéY/bÚ¶@f_x000E_9á@ô_x000F_"ýO_x0008_Õ@ö»ØÝn+ß@_x0016_FLeÀÀÇø'_x001F_´Ð@Ü)Çx_x0017_ÊÀZÞ}_x001E_ÆwÑ@_x0001__x0002_ðV%U3Ó@Ìe_x001F_Ò£°@ÊÀgêâµÚ@ÖQú_x000F_¤Wà@À¹Áã_x0008_@_x0001_qAMÌà@,©ÜTâ_x001E_Ñ@Òóí_x0004_pÔ@ À%ß£à@3÷dà@[ Õ_x001C_Ó@î[X¸K«Ú@D«]T&amp;`â@À0Úû(à@Ê_x000E__x0003_à@_x0001_xàÎa4­@_x0001__x0001__x0001__x0001_Xã@ò.YWéÎÖÀÜ#_x000E_¥°þÙ@_x001E_NK_x000D_Ù@@ãæAeÒÀ¬_x000C_1lµ-Ì@æjoJRÑ@pÀ_x001D_zNÏ@ö_x0013_$ß_x0011_óÙ@L3ÓëÈ@-_x0018__x000E__x001D__x000B_ÏÀÐM\ª@ÐH1­_x0011_ÓÐ@_x0014_Ì_U3Ð@CtEß@¤NÈ_x0003__x0001__x0002_ÄÄ@6$NRÆÝÛ@è¶êÙI±@ù_x000E_µ_x001D_Î@_x0014_óíÕ(_x0012_¹À1¨V¹[_x000C_à@_x0004_ôíI_Y×@Å­oÄÁà@°Ç¹×[Æ¤@8Åk_x001F_Z1´@Ø_x001D_ÌoØ­À¶_x001C_l«ÌÔ@A_x001C_Øä0¿ÏÀ_x001C_x~TrhÌ@P&lt;¿u/à@~Ã[ßBÜ@ôwÁ_x0005_õÛÀhE_x0016_*º#â@¼ka8ßÕ@È!oìÃ¬ÀBgè_x0007_á@¤TÌõ~Ä@Øñ¹®]³@ ünó+·@Àõï_x0013_ T@~Fèl»BÖ@$kSR{bÁ@0%hÑ!¹@Ð¯X¦	¼@ìGjÅf8Ý@Yë_x000D_ uá@î÷ï_x0005_Ó)Ù@_x0003__x0005_Vï E0JØ@?_x000E_¯Ø'Øá@à2_x000B_ÙzÓ@düì%§ñÊ@x¦_x000F_cÚ_x001E_¾@P;`çµ_x000C_Ì@ü´^gcPã@à»-_x0015_Â@öj-_x0002_B¾à@À1_x0008_&lt;ï_x0001_»@_x000E__x0004_YÆÜÙ@ÉÍ(ýà@À@Ü!ºà@,6ïu_x0008_Ö@d_x0005_uFÒ@T!FÜ&gt;QÔ@gÇ6Àá@ØH³µvÔ²@òT¿5±_x0003_á@_x000E_ÅüÀ_x001D_Ú@4_x0003_zÉz³À_x0018_x«á\²Å@LA*¦¼ýË@ Sõ¤O·¨À­Ô6Ü_x000E__x000B_â@Wq_x001D_Bá@`cà×à@ðNå´@½@`Àà_x0006_à@_x000C_r	~_x0013_Sà@ÄD¬Í@P_x000B_í_x0004__x0008_ØM¼@ü_x0007_Ù&gt;_x0012__x000B_Ú@À|_x0005__x0003_:_x001D_É@(_x0013_ÛÔµÚÄ@áDWâÂÉ@ _x0010__x000B_³³&amp;È@K_x0005__x001F_ª_x000F_à@ÈH@_x0001_`Ü@_x0014__x0016_äôñ_x000E_Ø@Âÿ_x000D_Óoá@pA8x³Ê@dàñ_x0019_%Î@l¹å±«Ô@»&amp;«s5¦á@ô}óO¬+Ï@X_x001A__x0016_sÑÓÆ@pc¶Gs®Ë@ó_x0018_ð_x0004_jÒ@_x000C__x0014_{_x0002_OË@O¿_x0008_V¾ÀNV!ª_x001D__x0006_Þ@øØª_x0016_¾½@J¿O_x0008_Ô@f_x000B_7B0oÓ@ÄºÐ|ÌÑ@¤Ãìç_x0018_0Ö@|jj¹ïÆ@&lt;êøü]ÈÎ@`}§Ð_x0012_JÆ@¬ù¢y¢Ð@Ê_x0018_è8_ß@¶c_x0019_pp}Õ@_x0001__x0004__x0001_MÊÔ#¦@Ö_x0019_®`á@d?+2¨ÄÚ@pÿº@Ò@ LjV$±Àçá¶4Ù â@¢»_,à@\P¬&amp;q@ËÀ_x000D_È)_x0004_øà@_x001C_·«_x000F_5Ö@øFK_x0003_! Ì@_x0008__x001A_¾µ_x0004_Ú²@TÔuÄç§Ø@ÒØC¨ÑºÞ@Tkí¶??×@gÔ6H&gt;à@æ|_x0016_Gvß@tFÊvÄÃ@ö¢¿ZØ@_x0004__x0007_]¬O9Ó@tÓòðQÞ@^Ék.ÃÀt´Ê©xËÊ@Àpü{Ç@&gt;Õà;³â@sþBéÔ@Í_x0005__x001B_»á@¸õ__x000B__x0011_JÄ@_x0002_÷DâmÜ@õ©]¡_x001D_áà@ÔætbÏöÄ@õ p_x0005__x0006_ùá@õÊÇ8ë_x001B_á@WeÎ_x0005_á@_x000B_|¯Æö6à@`_x0010__x001D_),À_x0018_¦ÀëÂeà@À&lt;_x0005_õí½©Àh_x0006_8Rã¼@xØÖ@qeàá@·sØÏøÒ@}cé__x0016_Ô@H&amp;NË6Ô@$Ò¨;Å@l6_x0003_A&lt;à@¸Ënv°¥@`_x000F_R_x0001_VDÇ@os[CÔ@|Í_x0004__x0011_JÄÀÆ¶yÃÑ@à §Þ¸@N_x0003_{_x000D__x000B_Ià@àÞë_x0013__x0012_ÑÀ¢¸XHÆà@&gt;Ë_x0002_NxsÝ@l,å¡â²Æ@ ¹"[Ë@._x0018_Ötà@tz@×âoÆÀ_x0010_:¿¾_x001D__x001D_Ä@¬±"b-á@¢êÏ"¹ß@_x0001__x0003_úo_x0002_¶ÚÕ@lâ½_x0018_iá@_x0010_°ÜÀSÖ@¨¹@}Ë@H#k({¨Û@0øëÇ_x0014_Î@xÌbD!WÈ@(T­¥Ö@dä-BÙÇ@0¥:÷RCà@d'Ã,_x0006_Ø@âF»%Õ@_x0006_Í^Îh¾â@ NTuñíÞ@Z[_x001D_~×@PB9ätïÌ@¬u8êP_x0015_Ð@\t¼_x0005_yÜÏ@v_x0005__x0019_¿Ô@nù³HYÓ@_x001A_Ú]ÆÉ_x0016_Û@_x000C_¸	æÛ¼Æ@¸A·&lt;ÎªÃ@er_x000F_TZ0á@ú $fÉ@Ð@Ô¯_x0018_=ÿÁ@BéHÐ_x000E_Ñ@1z1/oyà@(¸X_x0017_ ¤®À×à|¹åÐ@_x001E_ñÚù_x0018_Ù@w_x000E_Ø_x0004__x0006_,Ï@®pyaHÖ@À±ô_x0011__x0005_Ý@qÃ}cº_x0006_á@î;_x0004__x0012_Ï@_x0004_ès/=Eà@ðÿ_x0017_»}»@ôYÌ-¤Ý@ $_x001A_Æ@Dò÷Æ_x0019_µá@_x0004__x0004__x0004__x0004_Xã@ò ¯òxéÂÀ´@àì_x000C_(Ò@ óÑ{Æ@ªö²_x0001_N£á@Nl_x0017_Q/	Ð@¾rß¯9Õ@_x0006_r%¿9@Ñ@_x0008_ö_x000B_Î¨@¤n_x0008_¸Ô@»SÃ×@ø_x0002_úú¡Á@!¡¤Ùõ²à@0éc¥·â@ e~n£À´BìQ¸Ì@_x0004__x0004__x0004__x0004_Xã@t_x001F_L_x000C_wà@$.,_x0003_Ö@¬e=ÌéÛÈ@ _x0012_~§G¯@\I)kÕÀ_x0002__x0003_èÀ	¥i¸Ò@A»UA*"á@``g"A_x0014_â@ÚWÏ£ß@|mø&gt;âÎ@Là"9ß@@æÁûÆÈ@¸&gt;Î_x0004_@HgéóaßÞ@ä_x000D_3¼¶^É@__x0017_üZÞ@@ø	@õ_x0016_Ú}X9â@à7PeçÌ@_x0002__x0002__x0002__x0002_Xã@B_x0017_ÈÇCâ@À Öýû@Ì@`{ÆZ¯DÀ9_x0002_Y6)Qá@ðUT@_x001F_Û§@¢)i_x0001_"ÐÚ@p_x0010__x0006_R(á@K*~_x0014_Ü_x0013_â@_x000C_íÒÏ¨Ð@¬U_x000B_Æ#éÁ@ÝCMÞá@_x0010_ºZ_x0004_ùç¶@P³Rs_x001A_à@pÌÛÒòo°À_x0004_óz¢!Ò@d¼¼_x001E_åÒÀÆÏÇØ_x0001__x0002_ÑDÐ@Î&gt;_x0017_Ëzà@ÈÄÔaG*à@ø\õy«_x0010_Ñ@_x0012_ÔÎ"'Ø@@ªù'Ã@6&amp;½/ÅÐ@_x001A_Å×ìØ@Däwµ\âÅ@QÀõ¾|Ï@ ×ô¨øÉ@\WCã'ÇÞ@ Õo%_x0001_eÌ@É¸¹_íNà@_x0001__x0001__x0001__x0001_Xã@`6á{ÍïÖ@^K0_x0004_ã@TD_x000B_]×Há@N_x001B_ïÐ@ÚI¯¤|iÚ@,µ1Ç«Ä@þßÐoÑßÔ@ºÃ_x001E_÷UÚ@$_x0004_Åa|Û@lWWzù?à@l*ÿ¶15à@èdÞîd~Ý@.JùyªÔ@4Ã&gt;_x0001_©Ò@4öOHëÑ@s;BûÝ@ÔqÞ²ëß@_x0005__x0007_hÃâðáÍ@¬ÎÇâÝ@Zd_x0016_²'×@ÈÑ;ßZ!Á@2w@¥ÇÎÒ@Àã1Ö8à@À_x0019_ºÙ_x0002_ @¬C´­^Ñ@Þ©!m½Ö@Ã_x001B_®/à@Ì_x0003_IáØ@VdD`À×@Ðù¶d6_x0001_@XøókÊ@:=Ïì_x0006_â@½¥øî/|á@îA4ÜXá@Ê_x001A_ª5Å¢Ö@2_x0004_ü_x0005_jÔ@ä·_x0017_á@ ßäéÉ@ðÚ_x001F__x0017_ã@`4Ã_x0017_râ@½	ÊMá@"ß(e&amp;Û@&lt;_x000D_qÑ@Í@JëàïÝ_Ý@Àà¡_x001E_?¶µ@¨UpÎ²_x001C_à@ÌcK8MÐà@6	#ëæöÜ@ºþ±Ì_x0001__x0005_âÃÀ~Ä»çÛyá@(1Üç¯Á@_x0016_F¯rÚ@°_x001F_kR_x0015_à@_x001E_«°_x0018_4_x0010_Ü@B^kE¢mÈÀp6À;¬hÕ@b_x000F_»ê\à@_x0008_ðÁÓ_x0005_Â@È@FM1à@0|_x001E_LjÑ@L.ÐWÛAÓ@6Rû8Þ@N½qÂWLÅÀ¬M¢_x0012_µÈÈ@ÜáIlà@L_x0013_8_x0019_QÍ@®_x001E_¡_x001C__x001B_âÀ:ba¾¼á@ úpW_x0013_å@,Å_x001B_InÒ@S_x0007_Ûáâ@xJçBGÑ@Pò_x0003_[oSÀ`¿j!9_x000C_á@_x0002_º;uaÛ@pê_x0015_ ®©@\_x0004_Þ£²Ó@_x0006_àAnNÓ@&lt;$ßMÊ@_x0002__x000E_ÉÿÈqà@_x0001__x0002__x0018_"ºÓ·Â@°T»vGÀèI33þ¯ÀôêW_x0011_Èð±Àá¨¾±ðÛ@Ü 92Zæà@@àýÓ¤©Ý@6VæF`uß@pAº*&amp;ÜÃ@FAõÑ«â@_x001F_PÆy»à@_x0014_B[Ã_x001D_G¸Àæá_x001C_%Ïá@À¨~V_x0002_ÙÀ@_x001A_¡;{ñÔ@²òK&lt;à@âR2lóm×@ô±¶©ùíÒ@ÿ_x0017_wµ¬à@_x0008_av¡Ç@øáL´kÁÀ~nIÛÓ@ _x001D_6ïs@&lt;ÿ®Ù@*@¤t!Ú@2õ£k¯ÑÀj~U¿©à@xaQµ_x0007_²É@t¦o_x0013_j Í@üÕ×[k_x0019_à@É4+Qâ@_x0004_ldZ_x0001__x0002_kÖ@æOû_x0019__x001D_RÕ@Zfÿw}_x0014_Ö@ÔÚ3!ÐàÜ@Êx_x0001_Îæ°á@_Ï«§_x0013_Ü@x_x000D_zÉ_x001E_à@ûÜ£SþXâ@_x0016_Ø£pöÕ@ZÆ5³_x0018_tÕ@_x0014_ì_x0004_Q´ÃÐ@¸Ê&gt;&gt;FnÄ@*ÈÈB_x0015_Ú@r_x0006_&amp;îëâ@_x001B_YÁcëà@Xê_x0005_¯g-ã@_x0018_^GSð1Û@¼·&amp;_x0003_þòÍ@ ú7ÖÉ@Ö=ß¢kià@¤Î_x001E__x0003_±Þ@_x0010_¨ªïb_x0012_à@¸Û®Z¼À\3å¢_x0018_Ç@D)¾ýÔà@_x001C_ÄQ_x0005_á@ôÌó&amp;ïÂ@¨­2%|Ö@ OzdBÎ@_x0014_êY_£Þ@ ¡C¬@Då_x000C_RÒûÂ@_x0004__x0006_ò_x000F_´¤ú×@Âo×ÂÔ@0¿õGL»@`_x0001__x000C_Þ¦@fdLCQÙà@{æF{m_x0017_à@Ô _x0002_¸ÔÀî_x000C_U¢êÀÀÜ_x000C__x0012_=_x0008_øÏ@ð_x0015_b_x001F_º@rv_x001C_éë¿ß@_x0018__x0005_£ÍVÀ@èü×ï:á@xUs_x001E_ÇF±@_x000F_YÆÔÜ@âi_x0018_Ùjà@8ò-È@ &lt;Ü^Qö×@Øä0&amp;°Ï@DâOè_x0016_oÙ@o_x0005__¾ÓÀ_x0004_dèq@_x0004_à}l_x001A_@bó_x001E_6_x0012_Ú@ä _x0019_w,Ú@.B¸	q¦Ó@0®sövÀ_x0004_GT_x0003_|ãÊÀ(ósËBÚ@_x0018_¨Æù·'¿@_x0002_ôòºá@LfXÛ_x0003__x0006__x0004_sÜ@2ß¤!þ&amp;á@Ø_x000D_VÛoµ´@_x0002_çëíHÒ@_x0003__x0003__x0003__x0003_Xã@¸¦_x0004_\!_x0005_Æ@_x0014_å0/d³ÅÀ¦®0L×@_x0010_:_x0004_ù"ÉÀ_x000C_FÏDá@HÊÇxbYÊ@'F_x0001_&amp;fâ@.y_x0008_þìãÖ@°X¬É_íà@8£^¬_x000C_À@_x000C_n&gt;\ÿ2â@TÅº#õÓ@v¸_x001D__x001F__â@_x0003_øZ1y_x001D_2@²JXÑÁÙ@Þ_x001A_N_x001F_g_x001A_â@Ø_x0002_t¹ÒÓ@HÊ±XaÒ@Æí§|@ÏÓ@ØBùÍ@¥8³A?Ú@@íÀ2_x0002_cà@_x0010_ÀQåÊï¡@Àã¯sN²@qHsçãÐ@_x001A_oü¶Ò@øÑÀH_x001D_#«À_x0002__x0005_TrbÃÞ@|_x0008_¿qÒ@_x0002_1-8».Ô@â_x0001_ÇDKÙ@taÔ4"ùâ@t_x0014_	²&gt;Ë@ÚÇ_x0013_\ëÁÝ@Ðjÿ))Æ@0Õ´XdÆ@à_x0019_ÑýÎô¬@~[²cÒÛ@¥!°p Þ@À*_x001B_a_x0004_«@¾ã.®_x0014_éÝ@¸YÀ_x0010_]hÅ@ÔÜ­bFôÎ@Ú5ÅnÖ@0ºÂÎ©]½À_x0004_2Ó_x0003_Ê@æxEã.à@èÁð_x001A_®Ï@êÂ±±7_x0006_×@zg_x001E__x0002_£Õ@_x0010__x0019_xft@t+/DÅ@_x000C_^5Î_x0004_ÂÀPKÄYm¤Àð%ú_x001E_¤·@~7«óàÖ@tDS|ÉÍ@t©{=_x0017_ç×@m_x0014_Ó_x0019__x0001__x0004_ÂÝà@@·NIPÂË@.LÌ)¹7Ò@ án_x000F_á@Ð8_x0019_r¥Î@Ô_UÞ|×@Ð_x0002_³b¥ È@_x0010_º|póÃ@02Õ@_x0016_zùÒ½_x0018_Õ@äiZ¸áÊ@_x0008__x0003_++N¡@_x0001__x0001__x0001__x0001_Xã@¸j`_x001A__x0003_,»À&amp;_x000E_V 	fÙ@.ãó_x0001_[Å@¸ýeÈ5_x000E_½@_x0012__x000E_évþsá@4Ï4_x0019_¶Ã@ÞÖ ½Ç=á@4_x0003_ÉíuÎÔ@,Tè»À_x0016_¬_x0002_ç_x0007_Û@_x001C_Ûàõ2Âá@»÷H_x0007_Òâ@hnówûà@:ý_x0010_êÝ&amp;à@è÷ñj·Ù@4_x001D_43TüÇ@._qV«RÐÀ6H£_x001E_´òÜ@à´_x0019_¹G@_x0003__x0004_èý®ð´_x001D_Å@¨8×_x0006_ª¡¾@¨x!»µÛ@ðX_x001D_êÁê¿@j6,½|à@_x000C_¶_x000B_&amp;ú´À_x0014_9!!ÆÜ@0û¹¼¯Æ@±Þ)¸mÀ»t,ôÏ2à@\ZVõÔ@¤3_ÀÆÐ@JÀ_x0015_v.Ü@S#._x0004_Í@_x0010_d²_x000E_ZUÀT³_x0016_1þ_x001C_Ö@_x0008_SÖ_x0007_ÜË@_x0006_h]a/øÔ@Hèe1ÂÁ@_x000E_tãuÄ3á@èMB[VÛ@:[l_x0015_ÅÓ@(ìe¦ªÆÕ@_x0018_øæ]Åá@1._x0004_Òº_x0002_á@_x0001_?÷*·Ø@@Dj&lt;+_x001C_ºÀS°_x001D_c5ã@¥_x0008__x0015_ÜÚ@°ÊË8¯ÁÀô0dD_x0008__x0019_Ê@Î¨B_x0018__x0001__x0002_!bÖ@ÈÓêHK¶ÀZSùæ×÷Ð@èKò		#Â@©Ajã%ã@4öY¶{³À_x0001__x0001__x0001__x0001_Xã@	'Tvèà@ÌiêöèjÛ@0 «_x001D_2¾@ _x0012_OE_x0003_Uµ@_x0001_ÂÓPD_x000C_HÀâ«ÛØéá@H^D_x001B_ÏÂ@H_x001E_ØlÆ_x001D_À@¢¿;Ï_x0014_ÀÀt_x0018_®ßÓÜ@_x0012_.&gt;Ø@¦Ø_x001A_·ú¥â@¬¡µ]éâ@`¸ª#oTÜ@äÚ_x001B_7_x0011_Ï@²q_A_x001B_Û@ÀU_x001C_ùfÌ@ó%é_x0007_Äà@øÆ /_x0016_ß@åj:wâ¶à@/&gt;æ¯Ïãà@ê}P­f"à@ÎréÈUÂ@_x001C_aÓã'FÛ@²Bfc¾Ý@_x0002__x0003_`GùÒo@ J#CôÛá@ì~&gt;$	Å@Ð_x0001_SKOÿ°@°ã_x0015_þì°@x)T_x0017_Äì¾@X÷EM®qÁ@@¼_x0011_Îv®@¨ûQK¦Àä_x0003_fï0Ñ@`»_x0002_öGÃ@ ÙHµöÑ@_x001D_70Åî¤à@ÃôBq©ðá@_x0002_¶ÏÀC`@_x0008_ßðÊ%_x0012_ã@Îê_x0008_4_x0019_ñÛ@_x0002__x0002__x0002__x0002_Xã@K§½«åá@ô5ñÈEÁÌ@_x0018_ÌæÝð¢À_x0002_lVÅ½¥ÀxmÝÍ_x0015_]´Àúxö£Ù@¬ºÿ½û¶±ÀÐÈÛ_x0018_«´­@Àb¨¸Ó@_x001E_îvIÝ@°Ã_x0001_&gt;æË@%Sd_x0008_Ô@¬ÖòdúÊ@&lt;T¹o_x0001__x0003__x0008_àØ@Ä¬x¾_x001F_Æ@ÚX¥_ú&gt;Ò@jã_x0014_q7á@üØ3^_x000C_ûÖ@¨_x0019_G#Váá@Ðü_x0004__x001B_aÂ@Ð_x0006_9R¿@kHê=îËá@ÍéÂ7fá@*ñ¥_x0017_4Þ@_x0008_¼éÜT¹@Î¯_x000F_iìQá@¬¾jàÿ¦à@4ÆO_x0006_ßÕ@ ^¶øá_x000D_¯@_x000C_ ãÜtZÙ@ë&lt;.7ñÒá@ÖÍ&amp;è¶ÆÀ_x0008_±òôS×@øÉ¿ï^_x0006_¶@Ê­±_x000C__x0002__x0013_ß@²Æ¢D¥Ú@Øá}¢_x0013_Õ@hîZ»#Ó@VGÍ_x000F_+¦Ñ@_x0006_¶Xé_x0011_xÓ@ÞÇ_x001A_fheá@­¬þÜ_x000E_Þ@cÃlW{È@HcgàÓ_x000F_Ó@U**Ãn¿À_x0001__x0003__x001B_æfÌ(£à@_x0010_òE_x0004__x0001__x0018_¥@_x0001_HÑ7_x0018_Í@È¹Z~rÝº@ô_x0006_cä93Á@ rä%~Å³@_x0012_úkléÒ@_x000E__x0005_÷þüÑ@ðù¦_x000C__x0017__x001C_Ð@'C9GìÚ@_x0004_½2ßH_x0002_Ó@F¶'Î_x0001_ZÈÀ¸äýÿÆæ±@_x001E_{ QÞ@.ÃÓQ_yØ@ÿ§jQiâ@&lt;ú{FzÀ@ªô_ÿñÓ@l_x001F_?«s|Ñ@ñKxÈ±à@qÁóâ@ïÊwGÓà@_x0001__x0001__x0001__x0001_Xã@^±vÍ¼_x0004_Ñ@x£a*Z¿@_x0001_ÖcH3À#S_x000C_â}Ò@ÝöS¿àà@0,_x0010_íÒ¼Î@0ÿùýü ¼@º,+_x0019_OàÒ@°fõ:_x0003__x0005__x000F_Ø@»ÍóïHÊ@dÕÀ;MfÞ@_x0012__x0013_Æ¯à@ð?SØâ@ªØ_x0004_m­á@NZ°_x0019_ËÜ@L|ÀVãÞ@¸%á_x000C_é2Ê@ØùhNcÔ@_x0010_ìNR_x000D_ü¹@_x0003_Òv¹_x0012_bÇ@ô_x001C_¹ FÈà@@`ÏÏjyÀVìXf´Õ@PrbÐh×@Hu}5MÀ¾@_x0002_ö¶¯¯[à@`&gt;_x0008_íÀ@ðO»élx¸@öV×BÐaÚ@À_x0001_å_x001A_WO¸@ bÉ_x001E__x0005_*É@hñP_x0018_ãÉÒ@ê_x0006_µmß@jú×ÿ4%Ô@²/Å&amp;;Mâ@VÐÊÌ\ÔÍÀ&lt;_x000E_r_x0004_!Ù@¼C¸Õ_x0004_Ò@_x0014_ïNºÅxÞ@|_x0015_àÔÚ@_x0001__x0002_)@\ÏÐðà@æaê¬À_x000C_þ"òA_x0001_Ù@XAT_x000B_5_x0012_ À&lt;2}jUà@8ú_x0003__x0001_Ø×@xÝí/Tà@À_x001B_I,ÒÀ,ËpÖpóß@ð_x0001_ôÌ#_x0010_¤@ü|xCrÚÑ@º^Ë·Ø3×@B.éP gÓ@ _x0017_,Ç@´êH,¹_Ã@ÊuM7Ü@¨ê&amp;½ @Vé_x000C_¬ºÜ@tÌWlÚÎ²À_x0018_Ëà´ÄÂ@Äb4¡|¹Àhp_x000C__x0008_&amp;_x0013_×@4°Æíq$ÍÀH¹°F(_x0011_¸@&gt;÷;:cÐ@&gt;#Ú_x0005__x001D_©×@_x0001_úP¥0fl@dÏÔ7Êà@\¦%)_x0016_ñ·À*1ZÄ%à@*í0_x0016__x0001_â@1¾_x0013__x0001__x0003_îÛ@naAÙ@Ø_x0014_BeP_x0019_Ò@Êk_x0001_Rúöà@x_x0014_k$µ@_x0006_;Ö§IñØ@¨da1Ù@_x000C_Fæ'Ð@\}káÇÅ@&lt;­_x000F_ªÝ_x0001_É@H&gt;é&gt;vµ@dCç=¬Ü@PÆ_{N_x0005_Ü@j_x001F_Ì;`Éâ@_x0002_6¤ Æà@ ö_x000C_J@n_x000C_I§Ð@Êë_x000F_éÝ²Ó@À¤Iÿv¶@òó*IÖÌÖ@r@1rñÕ@ê³9XÅ¬Õ@_x0001__x0001__x0001__x0001_Xã@lM0ª8CÍ@0_x001C_t_x0002_J2¶@¾_x0016_¶ïA$á@Çî"×@`ËÉTHèÀd3©U³ Ø@Þ{E;n$Þ@p¨|OL«@ït©ÒîÇ@_x0002__x0003__x0002__x0002__x0002__x0002_Xã@æ_x0011_µ-pØ@î _x0003__x001C_tÑ@_x0011_¾/ø´à@_x0004_há«¶4Ã@ÔÞë_x0015_UdÎ@®I½_x000E_ôà@è£`Î7_x000F_°@ö?_x0012_ÓØ@_x0010_rÁî4´@¤«¹} Qà@ØtR5¶À@8_x001B_ñhìÓÛ@&lt;ïXØ_x001A_sÙ@_x0010_øÝ@®¼¡Àp)u,w§@_x000C_»¸&lt;Ü_x000C_Ý@Ä¢ÞC½ÕÑ@hCâ~ðJß@ü.¶]!]á@_x0002_ s±6¼|@½/ wþÀ_x0014_âß_x0008_½á@«#ìö À8ül¬æ½@_x0014_òÃ{_x0001_FÈ@;Ú­_x001E_c_x001F_á@«1~À()iFùh°@Ã_x0017_§À,ö5+eÄÇÀØd_x0003__x0002__x0005_ÖB²@Ìb[É@rEÂÆÈÝ@@.®=H_x0015_ÀLøøÃ/_x0002_Ô@ÀíOÀ@0âÁXn²@®_x0003_éRMà@ }±Dt'Û@ô_x001F_,dLTØ@Âù_x0001_m{×@bµU¡Y#Ü@ðÀkÂÅ{ß@®t¹_x001F_¿¢@_x000C_~ãR|_x0016_·ÀíñÕ´×@Ø*É@ºpÐ@_x0002_R	B²¸@à_x001D__x0013__x0013_ô_x0004_@E³ÛAuXá@@Úß,_x0017_dß@Ç_x000D_4pyÖ@æ¶Ü0rÈÕ@6ZÒ±FÝ@T¢¯_x0017_»_x0010_Ä@¶_x0011__x0010_µFã@_x0002_Ê_x0018_ÞÐÙ@_x0013__x001E_&gt;Ø@ü9êãÚ@0|4U_x0013__x001E_©@ _x001B__x0019_Ê{à@^pç±Ù@_x0001__x0004_ïQ¡Ý©á@ª_x000E_@Ú|7Ù@â4?»§Ù@älR_x0002_Åâ@P_x0003_É¥À\Â2__x0004_Á@¨áúþ]Ý@_x0014_1;KBÄ@åò@_x0013_á@_x0010_½?}PÃÇ@òÜ»ÍðÓ×@_x0001__x0001__x0001__x0001_Xã@°_x0002_¯|Yà@ð.?Xº@_x001C_3ì8ëÆÏ@À;(qkÀöØ]\:¡Ñ@¸Ö¿&lt;â@~ÌÇ3*â@¢('û«.Ý@Ð_x0003_Ñ(É×@PM_x0008_TR£@T´_ûà@äÊúà@| ¹FoÄÛ@`x;õzË@¬c¾.gÏ@87´Hé_x001A_´@ÎP _x001D_Ý@~_x0016__x001F_,³Ñ@6îRöI©À_x0001__x0001__x0001__x0001__x0003__x0004_Xã@h%×ã07Ø@îÉøWsÎ@FëgãF¨Ü@_x0018_@\$ðQ³@.2ê%Íß@àngÜ¾Ú@_x0003__x0003__x0003__x0003_Xã@_x0003__x0003__x0003__x0003_Xã@lKü:LHâ@â_x001F_ÁIØß@s0¤`Aà@t_x0004_Ö³ÝfØ@_x001F_Uvkôá@\ÔÐá@_x001E_-©Ü@Ö_x0003__x001D_¹_x001B__x0017_Ý@_x0016_/ÈìÍ4ÂÀWhÊ?pà@hë©Úï_x0016_º@_x0011_1~µÀ9yk·@_x0010_µ]9_x0019_Ö»@'cèªÚþËÀlä_x001C__x000E__x0003_ðÀ@_x0003__x0003__x0003__x0003_Xã@ì¡_x0011_MÂ@þº_x0002__x000B_@á@Ð _x0004_+zHÕ@¶ïÍ_x0001_¶óÔ@º½_x0007_@¡â@ ".rkOÀ_x0004__x0007_$Ü_x0006_úû¯à@s&amp;_x0014_ôº@RT3 #Ø@*_x000E_ÅiºÔ@Ü®ßIöÃ@PC_x0001_r¬¾@z._x0005__x0017_j§Ó@¼%T×8¢Ý@âFú_x000D_^Ú@&gt;¡eè¤à@_x0004__x0003_BCÀÀS_x0017_m_x0002_È@Æt÷Ì_x001A_Û@Ò_x0004_ú­Ñ@ði(Ã(@_x000E_j_x0014_ß·_x0010_Ö@_x001C_ÆEum"Ì@&amp;}½,]Þ@Ø_x0008_Åªÿ¸À@xNxà@Ê$_x0016_ìâÔ@_x0008_N(Î5Ï@*B_x001F_£ßAÓ@Hm~Cj4·@zg|_x0018_Ú	ÚÀpBïÀpGÙ@½´¯oà@·àdeã@ _x000F_ ¦C¡Ú@PTâ@(º*_x000D_ÀÀú_x0002__x0001__x0002_là@ã¥ð_x0018_Ø@fc=õìÐ@¾ÆGã@ÀÌBr3Ý@_x0012_)Äc:á@@Äÿ¸2pÀo®­G_x0015_ÆÀà3¿áÀr]"ÚzÐ@Í#_x001E_ëß@¡Í_x0018_Ù!â@è 5Ú[nÏ@Hà÷ôvÔÉ@l!ha'ãÕ@(âÓHAÆ@ØéY/bP´@f_x000E_9_x001F_§á@ô_x000F_"ýÏeÔ@ö»ØÝîÞ@_x0016_FLeÌÁÀÇø'_x0011_Ð@Ü)Çx\ËÀZÞ}_x001E_FÕÐ@ðV%ÕÒ@ Ë&gt;¤3¬@ÊÀgêb_x0013_Ú@ÖQú_x000F_$}à@sÇ)Á@_x0001_qAÍñà@,©ÜTb|Ð@ÒóíÍÓ@_x0001__x0002_ À%ß#³à@3wà@[ UzÒ@î[X¸Ë_x0008_Ú@D«]T¦â@_x000E_d_x0001_â_x0011_à@"-_x001D_dß@_x0001_xàÎa ¨@_x0001__x0001__x0001__x0001__x0001_°ã@ò.YWiq×ÀÜ#_x000E_¥0\Ù@_x001E_NK_x000F_kØ@@ãæÁ_x0007_ÓÀ¬_x000C_1lµèÊ@æjoJ_x0006_°Ð@pÀ_x001D_z	Î@ö_x0013_$ßPÙ@L3Ó¦Ç@_x0016__x000C_B_x000E_(ÐÀÐMH¥@ÐH1­0Ð@(¿þª!Ï@Cô¢Þ@¤NÈ_x0003_Ã@6$NRF;Û@ÐmÕ³ö­@ù_x000E_µ_x001D_MÍ@_x0014_óíÕ(»ÀbP­r7vß@_x0004_ôíIß¶Ö@Å­oDçà@`s¯_x0001__x0002_·d@8Åk_x001F_Z§±@ì_x000E_fÈ7v±À¶_x001C_l+*Ô@ _x000E_lr_x0018_ÐÀ_x001C_x~Tr#Ë@P&lt;¿u¯»à@~Ã[_ Û@ôwÁ_x0005__x0008_ÜÀhE_x0016_*:Iâ@¼ka¸&lt;Õ@ä7öaÙ°ÀBgè_x001E_-á@¤TÌõ9Ã@Øñ¹®]_x0007_±@ ünó¡´@_x0001_×¿O°|@~Fèl; Õ@$kSR{_x001D_À@0%hÑ¶@Ð¯X¦¹@ìGjÅæÜ@Yë_x000D_ á@î÷ï_x0005_SØ@Vï E°§×@?_x000E_¯Ø§ýá@à2_x000B_ÙúñÒ@düì%§¬É@x¦_x000F_cÚ»@P;`çµÇÊ@ü´^gãuã@À5w[*4@_x0006__x000F_öj-_x0002_Âãà@À1_x0008_&lt;ïw¸@_x000E__x0004_YF:Ù@ÉÍ(_x000D_#á@À@Ü¡ßà@,6ïu_x0014_fÕ@d_x000F_uF_x0013_åÑ@T!FÜ¾®Ó@gÇ6@¸á@ØH³µvJ°@òT¿51&amp;á@_x000E_Åü@{Ù@4_x0006_zÉz)¶À_x0018_x«á\mÄ@LA*¦¼¸Ê@ Sõ¤OË­À­Ô6Ü0â@Wq_x001D__x001B_há@`c`ýà@ðNå´¶º@`Àà¨à@_x000C_r	~xà@ÄDgÌ@P_x000B_íØÃ¹@ü_x0007_Ù&gt;hÙ@À|_x0005__x0003_:ØÇ@(_x0013_ÛÔµÃ@áDWâ}È@ _x0010__x000B_³³áÆ@2_x000B_&gt;Ô|ß@ÈH@_x0001__x0003_¾Û@_x0014__x0016_äô_x0003__x0004_ql×@Âÿ_x000D_Sá@pA8xnÉ@dàñ_x0019_àÌ@l¹å±+ýÓ@»&amp;«sµËá@ô}óO¬æÍ@X_x001A__x0016_sÑÅ@pc¶GsiÊ@ó_x0018_ðÇÑ@_x000C__x0014_{_x0002__x0004_Ê@Ê'Â__x0005_pÀÀNV!ªcÝ@øØª_x0016_4»@J¿O_x0004__x0008_ÞÓ@f_x000B_7B°ÌÒ@ÄºÐ|_x0007_*Ñ@¤ÃìçÕ@|jj¹ªÅ@&lt;êøü]Í@`}§Ð_x0012__x0005_Å@Xó5EóÿÏ@Ê_x0018_è¸¼Þ@¶c_x0019_pðÚÔ@_x0003_MÊÔ_x000F_¡@Ö_x0019_.á@d?+2("Ú@pÿºÀôÑ@ LjV®³Àçá¶4YFâ@&amp;_x0019_c_x0001__x001E_à@\P¬&amp;qÌÀ_x0001__x0004__x000D_È)_x001D_á@_x001C_·«_x000F__x000E_Õ@øFK_x0003_![Ë@_x0008__x001A_¾µ_x0004_P°@TÔuÄg_x0005_Ø@ÒØC¨Q_x0018_Þ@Tkí¶¿Ö@·Ý_x000C_¹ÃYà@æ|_x0016_GöéÞ@tFÊvÄBÂ@ö¢?¸×@_x0004__x0007_]¬ÏÒ@tÓòðÑçÝ@^ÉksÄÀt´Ê©xÉ@Àpü6Æ@&gt;Õà;3Àâ@sþÂFÔ@Í_x0005__x001B_;ªá@¸õ__x000B__x0011__x0005_Ã@_x0002_÷DbËÛ@õ©]¡_x0006_á@ÔætbÏ±Ã@õ p_x000E__x001F_â@õÊÇ8kAá@WeÎ´á@§BÞ_x0010_Aà@0_x0014_öÀ_x0018_¦ÀëBà@À&lt;_x0001_õíÑ®Àh_x0004_8Rã_x0010_º@x_x0006__x0007__x0005_6Ö@qe`Àá@·sØOVÒ@}céßsÓ@H&amp;NKÓ@$Ò¨;YÄ@¯×níRà@¸Ënv @`_x000F_R_x0001_VÿÅ@osÛ Ó@|Í_x0004__x0011_ÅÀÆ¶y_x000F_!Ñ@à §T¶@N_x0003_{_x000D_nà@àÞë´ÑÀ¢¸XHF¨à@&gt;Ë_x0002_NøÐÜ@l,å¡âmÅ@ ¹"_x0016_Ê@._x0018_Và@tz@×â´ÇÀ_x0010_:¿¾_x001D_ØÂ@¬±"âRá@¢êÏ"_x001D__x0017_ß@úo_x0002_¶_x000E_8Õ@lâ½_x0018__x001D_á@_x0010_°Ü@±Õ@¨¹@}TÊ@H#k(û_x0005_Û@0øëÇÏÌ@xÌbD!_x0012_Ç@(T­_x0016__x0003_Ö@_x0001__x0003_dä-BÙEÆ@0¥:÷Òhà@d'Ã,_x000F_d×@âF;Ô@_x0006_Í^Îèãâ@ NTuqKÞ@Z[_x001D_þúÖ@PB9ätªË@XëpÔ¡åÎ@\t¼_x0005_yÎ@v_x0005__x0019_?òÓ@nù³È¶Ò@_x001A_Ú]ÆItÚ@_x000C_¸	æÛwÅ@¸A·&lt;ÎeÂ@er_x000F_TÚUá@ôAIÌ&lt;Ï@Ô¯_x0018_=ºÀ@BéHPlÐ@1z1/ïà@_x0014_\¬_x000B_PÜ±À×à|9CÐ@_x001E_ñÚyvØ@w_x000E_ØçÍ@®pyá¥Õ@À±ôbÜ@qÃ}c:0á@î;_x0001_ÍÍ@_x0001_ès/½jà@ðÿ_x0017_»ó¸@ôYÌ-_x0007__x0002_Ý@ $_x0003__x0004__x001A_SÅ@Dò÷ÆÚá@_x0003__x0003__x0003__x0003__x0003_°ã@ò ¯òx.ÄÀ´@àìÑ@ óÑ6Å@ªö²_x0001_ÎÈá@Ø.¢^ÍÎ@¾rß/Ô@_x0004_r%¿¹Ð@_x0008_ö_x000B_º£@¤n_x0015_Ô@»SCòÖ@ø_x0002_úú¡RÀ@!¡¤ÙuØà@0éc¥_x0006_Ýâ@ e~n¨À´BìQsË@_x0003__x0003__x0003__x0003__x0003_°ã@t_x001F_Là@$.,_x0003_aÕ@¬e=ÌéÇ@ _x0012_~§3ª@\I©_x000D_ÖÀèÀ	¥é_x0015_Ò@A»UAªGá@``g"Á9â@ÚWÏ_x000E__x0001_ß@|mø&gt;Í@Là"_x000E_Þ@@æÁûÆXÇ@ q}	æ@_x0002__x0003_Hgéóá&lt;Þ@ä_x000D_3¼¶_x0019_È@__x0017_ü_x0013_¸Ý@_x0002__x0015_â_Z@õ_x0016_Ú}Ø^â@à7Pe¢Ë@_x0002__x0002__x0002__x0002__x0002_°ã@B_x0017_ÈGiâ@À ÖýûûÊ@°=c­W¶¢À9_x0002_Y6©vá@ðUT@_x001F_Ç¢@¢)i_x0001_¢-Ú@p_x0010__x0006_R_x0018_Ná@K*~_x0014_\9â@_x000C_íÒO_x0006_Ð@¬U_x000B_Æ#¤À@ÝCM^­á@_x0010_ºZ_x0004_ù]´@X:(mªÁß@pÌÛÒòù²À_x0004_óz"Ñ@d¼¼_x001E__x0018_ÓÀ±£DÏ@Î&gt;_x0017_Ëúªà@&amp;_x0018_.ê@_x0016_à@ø\õy+nÐ@_x0012_ÔÎ¢×@@ªùâÁ@lLz_äÏ@_x001A_ÅWJØ@Däwµ_x0001__x0002_\Ä@QÀõ¾7Î@ ×ô¨³È@\WCã§$Þ@ Õo%_x0001_ Ë@É¸¹_mtà@_x0001__x0001__x0001__x0001__x0001_°ã@`6á{MMÖ@^K°)ã@TD_x000B_]Wná@&lt;6Þÿ½Ï@ÚI¯¤üÆÙ@,µ1ÇfÃ@þßÐoQ=Ô@ºÃ_x001E_w³Ù@$_x0004_ÅáÙÚ@_x000D_Çæüy_à@,/É_x0017_;à@èdÞîäÛÜ@.Jùù_x0007_Ô@4Ã&gt;_x0006_Ò@4öOÈHÑ@s;ÂXÝ@ÔqÞ2Iß@hÃâðÌ@¬ÎG@Ý@Zd_x0016_2Ö@£w¾µ¸¿@2w@¥G,Ò@¨_x0001_dçbGà@_x0003_3t³Ý@¬C´-¼Ð@_x0001__x0002_Þ©!í_x001A_Ö@Ã_x001B_®¯Äà@Ì_x0003_Iaç×@VdDà_x001D_×@@çÛÙdw@XøókLÉ@:=Ïl,â@½¥øî¯¡á@îA4\~á@Ê_x001A_ª5E_x0001_Ö@2_x0004_üÇÓ@ä·_x0015_=á@ ßäéRÈ@ðÚ&lt;ã@`4Ãâ@½	Jsá@"ß(e¦úÚ@&lt;_x000D_qÑ@EÌ@Jëàï]½Ü@Àà¡_x001E_?,³@.BvñÖÐß@ÌcK8Íõà@6	#ëfTÜ@ºþ±Ì'ÅÀ~Ä»ç[á@(1ÜçjÀ@_x0016_F/ÐÙ@¦ç_x0015_S_x000C_ß@_x001E_«°_x0018_´mÛ@B^kE¢²ÉÀp6À;,ÆÔ@b_x000F_»_x0001__x0003_jà@_x0008_ðÁÓÅÀ@cï_x0019_Íô-à@0|_x001E_ÌÇÐ@L.ÐW[Ò@6Rû¸ôÝ@N½qÂWÆÀ¬M¢_x0012_µÇ@ÜáIìÁà@L_x0013_8_x0019__x000C_Ì@®_x001E_¡\lâÀ:ba&gt;âá@ úpW_x0013_½@,Å_x001B_ÉËÑ@S_x0007_[_x0007_ã@xJçÂ¤Ð@(ù­·½ À`¿j!¹1á@_x0002_º;õ¾Ú@pê_x0015_ ¤@\_x0004_Þ£2ÝÒ@_x0006_àAî«Ò@&lt;$ßM&gt;É@_x0002__x000E_ÉÿHà@_x0018_"ºÓrÁ@Xª]»£b£Àô¤_x0019_Ç_x0019_²ÀôêW_x0011_Èz´Àá¨¾1NÛ@Ü 92Ú_x000B_á@@àýÓ$_x0007_Ý@6VæFàÒÞ@_x0001__x0002_pAº*&amp;Â@FAõQÑâ@_x001F_PÆy_x0014_áà@_x0014_B[Ã_x001D_ÑºÀæá_x001C_¥ôá@Qý¬_x0014_(¿@_x001A_¡;{qçÓ@²òK&lt;_x000F_µà@âR2lsËÖ@ô±¶©yKÒ@ÿ_x0017_w5Òà@_x0008_av\Æ@øáL´°ÂÀ~nI_x0018_9Ó@_x0001_Ö'_x000C_ÁMÀ&lt;ÿ®_x000C_âØ@*@¤ô~Ù@2õ£ëQÒÀj~U?Ïà@xaQµ_x0007_mÈ@t¦o_x0013_jÛË@fäð«´ºß@É4+ÿvâ@_x0004_ldZÿÈÕ@æOû_x0019_¯Ô@ZfÿwýqÕ@ÔÚ3!P&gt;Ü@Êx_x0001_ÎfÖá@_Ï«'qÛ@æÚ·ÒðÞß@ûÜ£S~~â@_x0016_Ø£_x0002__x0007_ðSÕ@ZÆ5³ÑÔ@_x0014_ì_x0004_Q4!Ð@¸Ê&gt;&gt;F)Ã@*ÈÈBÞÙ@r_x0006_&amp;n_x0011_ã@_x001B_YÁã_x0010_á@Xê_x0005_¯çRã@_x0018_^GSpÚ@¼·&amp;_x0003_þ­Ì@ ú7È@Ö=ß¢ëà@¤Î_x001E__x000E_Þ@jî¿Ñ;ß@¸Û®ä¾À\3å¢ÓÅ@D)¾}úà@_x001C_ÄQÄá@ôÌó&amp;ªÁ@¨­2¥ÙÕ@ OzdýÌ@_x0014_êYß_x0002_Þ@ ¡/§@Då_x000C_RÒ¶Á@ò_x000F_´$X×@ÂoW Ô@0¿õGÂ¸@`_x0001__x000C_Ê¡@fdLCÑþà@Â_x001E__x0002_C­ß@Ô ZÕÀî_x000C_U¢/ÂÀ_x0001__x0006_Ü_x000C__x0012_=_x0008_³Î@ð_x0015_b_x001F__x000C_¸@rv_x001C_ék_x001D_ß@0_x0006_F_x000B_#¾@èü×o`á@ðªæ&lt;y­@_x000F_YÆTæÛ@âi_x0018_Yà@8ò-RÇ@ &lt;Ü^ÑS×@Øä0&amp;kÎ@DâOèÌØ@o_x0005__&gt;9ÔÀ_x0001_gzz·vÀ_x0001_÷_x000D_²)k@bó_x001E_¶oÙ@ä _x0019_÷Ù@.B¸	ñ_x0003_Ó@0®söÀ_x0001_GT_x0003_|(ÌÀ(ósK Ù@_x0018_¨Æù·¼@_x0002_ôràá@LfXÛÐÛ@2ß¤!~Lá@Ø_x000D_VÛo+²@_x0002_çëm¦Ñ@_x0001__x0001__x0001__x0001__x0001_°ã@¸¦_x0004_\!ÀÄ@_x0014_å0/døÆÀ¦®°©Ö@_x0010_:_x0004__x0004__x0005_ùgÊÀ_x000C_FOjá@HÊÇxb_x0014_É@'F_x0001_¦â@.y_x0008_þlAÖ@°X¬Éß_x0012_á@pF½X_x001D_½@_x000C_n&gt;\Xâ@TÅº£RÓ@v¸_x001D__x001F_ßºâ@@(u6_x0014_¿À²JXQ_x001F_Ù@Þ_x001A_N_x001F_ç?â@Ø_x0002_t¹RçÒ@HÊ±X_x0011_¿Ñ@Æí§|À,Ó@ØB´Ì@¥8³ÁÙ@@íÀ2à@ £Ê·@_x0004__x0003_1¶3ÀqHsgAÐ@_x001A_o|_x0014_Ò@üh`¤_x001B_°ÀTrbCàÝ@|_x0008_¿ñøÑ@_x0004_1-8;Ó@â_x0001_ÇD_x001E_©Ø@taÔ4¢_x001E_ã@t_x0014_	²ùÉ@ÚÇ_x0013_\k_x001F_Ý@Ðjÿ)äÄ@_x0005__x0006_0Õ´X_x001F_Å@à_x0019_ÑýÎà§@~[²cRíÚ@¥!°ð}Ý@À*_x001B_að¥@¾ã.®FÝ@¸YÀ_x0010_]#Ä@ÔÜ­bF¯Í@Ú5ÅîòÕ@0ºÂÎ©ç¿À_x0004_2Ó¾È@_x0006_xjÞÏ%à@èÁð_x001A_iÎ@êÂ±±·cÖ@zg_x001E__x0005__x0016__x0001_Õ@ 2ð4Í@t+/DBÄ@_x000C_^5Î_x0004_ÚÃÀPKÄY©Àð%ú_x001E__x001A_µ@~7«s&gt;Ö@tDS|Ì@t©{=D×@m_x0014_Ó_x0019_B_x0003_á@@·NIP}Ê@.LÌ)9Ñ@ áî4á@Ð8_x0019_r`Í@Ô_U^ÚÖ@Ð_x0002_³b¥ÛÆ@_x0010_º|p®Â@0_x0001__x0004__x000E_Ô@_x0016_zùÒ=vÔ@äiZ¸É@_x0010__x0011__x0006_VVt@_x0001__x0001__x0001__x0001__x0001_°ã@¸j`_x001A__x0003_¶½À&amp;_x000E_V ÃØ@.ãó_x0001__x0016_Ä@¸ýeÈ5º@_x0012__x000E_év~á@4Ï4_x0019_qÂ@ÞÖ ½Gcá@4_x0003_Éíõ+Ô@,Tr¾À_x0016_¬_x0002_geÚ@_x001C_Ûàõ²çá@»÷H_x0007__x001B_øâ@hnów{¹à@¥Vùõ¼_x0004_à@è÷ñê_x0014_Ù@4_x001D_43T·Æ@._qV+õÐÀ6H£_x001E_4PÜ@WÒfäÞo@èý®ð´ØÃ@¨8×_x0006_ª_x0017_¼@¨x!;_x0013_Û@ðX_x001D_êÁ`½@j6,=¢à@_x000C_¶_x000B_&amp;·À_x0014_9!!FÞÛ@0û¹¼¯@_x0002__x0003_`¬wJ!¾Àù	_x0016_Ø_x000D_3à@\ZÖRÔ@¤3_@$Ð@JÀ_x0015_öÛ@S#.ÅË@_x0008_2Y_x0007_­¾¤ÀT³_x0016_1~zÕ@_x0008_SÖ_x0007_Ê@_x0006_h]a¯UÔ@Hèe1}À@_x000E_tãuDYá@èMBÛ³Ú@:[l_x0015__x0008_#Ó@(ìe¦*$Õ@_x0018_øæÝêá@1._x0003_Ò:(á@_x0001_?÷ª_x0014_Ø@@Dj&lt;+¦¼ÀS°_x001D_ãZã@¥_x0008_9Ú@°ÊË8¯ËÂÀô0dD_x0008_ÔÈ@Î¨B_x0018_¡¿Õ@ÈÓêHÕ¸ÀZSùæWUÐ@èKò		ÞÀ@©AjcKã@4öY¶_x0005_¶À_x0002__x0002__x0002__x0002__x0002_°ã@	'Tö_x000D_á@Ìiêö_x0002__x0004_hÈÚ@0 «_x001D_¨»@ _x0012_OE_x0003_Ë²@ &lt;_x000D_EÄÐÀâ«ÛX_x000F_â@H^D_x001B_ÏDÁ@&lt;°Ù±½@¢¿;ÏYÁÀt_x0018_®_1Ü@_x0012_._x001D_×@¦Ø_x001A_·zËâ@¬¡µÝ_x000E_ã@`¸ª#ï±Û@äÚ_x001B_7_x0011_FÎ@²q_ÁxÚ@ÀU_x001C_ùfMË@ó%ééà@øÆ /_x0019_tÞ@åj:wbÜà@/&gt;æ¯O	á@îQß_x0011_U÷ß@ÎréÈ_x0010_Á@_x001C_aÓã§£Ú@²Bfã_x001B_Ý@_x001D_åJ`@ J#Ct_x0001_â@ì~&gt;$ÄÃ@ _x0003_¦ê¬@`Ç/+üÅ¬@x)T_x0017_Äb¼@X÷EM®,À@@¼_x0011_Îb©@_x0003__x0005_¨ûQ_«Àä_x0005_fï_x0019_Ð@`»_x0003_ö_x0002_Â@ ÙH5TÑ@_x001D_70ÅnÊà@ÃôBq)_x0016_â@_x0012_ÌO_x0018_?À_x0008_ßðÊ¥7ã@Îê_x0008_4NÛ@·³-Ù©ã@K§½+_x000B_â@ô5ñÈE|Ë@_x0018_ÌæÝ_x0004_¨À_x0003_lVÅÑªÀxmÝÍ_x0015_ç¶Àúxö#÷Ø@¬ºÿ½û@´ÀÐÈÛ_x0018_« ¨@Àb¨_x0012__x0016_Ó@_x001E_îv_x0004_§Ü@°Ã_x0001_&gt;¡Ê@%SäeÓ@¬ÖòdµÉ@&lt;T¹o=Ø@Ä¬x¾ÚÄ@ÚX¥_zÑ@jã_x0014_ñ\á@üØ3^XÖ@¨_x0019_G#Ö_x0006_â@Ðü_x0004__x001B__x001C_Á@Ð_x0006_9R_x0001_½@kHê=_x0002__x0007_nñá@ÍéÂ7_x0006_á@*ñ¥Ý@_x0008_¼éÜT_x0001_·@Î¯_x000F_ilwá@¬¾jàÌà@4ÆO_x0006__êÔ@ ^¶øáù©@_x000C_ ãÜô·Ø@ë&lt;.7qøá@ÖÍ&amp;èûÇÀ_x0008_±òô_x0014_±Ö@øÉ¿ï^|³@Ê­±_x000C_pÞ@²Æ¢D_x001E__x0003_Ú@Øá}"qÔ@hîZ;Ò@VGÍ_x000F_«_x0003_Ñ@_x0006_¶XéÕÒ@ÞÇ_x001A_fèá@­¬þ\lÝ@cÃlW6Ç@HcgàSmÒ@Æ*_x0015_aüÀÀ_x001B_æfÌ¨Èà@_x0010_òE_x0004__x0002__x0004_ @_x0002_HÑ7_x0018_BÌ@È¹Z~rS¸@è_x000D_ÆÈsÜ¿@ rä%~;±@_x0012_úkìFÒ@_x000E__x0005_÷~ZÑ@_x0001__x0002_àóM_x0019_.óÎ@'C9ÇIÚ@_x0004_½2ßÈ_Ò@F¶'Î_x0001_ÉÀpÉûÿ¹®@_x001E_{ _x001E_¯Ý@.ÃÓQßÖ×@ÿ§jQé«â@x:õ÷j¾@ªô_OÓ@l_x001F_?«óÙÐ@ñKxH×à@qÁó_x0013_¶â@ïÊwÇøà@_x0001__x0001__x0001__x0001__x0001_°ã@^±vÍ&lt;bÐ@x£a*Ð¼@_x0001_Kë1¤AÀ#S_x000C_bÛÑ@ÜöS¿`¸à@0,_x0010_íÒwÍ@0ÿùýü_x0016_º@º,+_x0019_Ï=Ò@°fõ:ø×@»Íóï_x0003_É@dÕÀ;ÍÃÝ@_x0012__x0013_Æ_x001B_Õà@ð?SX¥â@ªØ_x0004_m_x001F_Óá@NZ°_x0019__x0018_)Ü@L|ÀÖ@Þ@¸%á_x000C__x0005__x0007_éíÈ@ØùhÎÀÓ@_x0010_ìNR_x000D_r·@_x0005_Òv¹_x0012__x001D_Æ@ô_x001C_¹ Æíà@ °çgµdÀVìXf_x0004__x0012_Õ@PrbPÆÖ@Hu}5M6¼@_x0002_ö¶¯/à@`&gt;_x0008_í@ðO»élîµ@öV×BP¿Ù@À_x0001_å_x001A_WÅµ@ bÉ_x001E__x0007_åÇ@hñP_x0018_c'Ò@ê_x0006_µíöÞ@jú×ÿ´Ó@²/Å&amp;»râ@VÐÊÌ\_x0019_ÏÀ&lt;_x000E_r~Ø@¼C¸UbÑ@_x0014_ïNºEÖÝ@|_x0015_àTåÙ@)@\ÏP_x0016_á@È@ó0õÊ°À_x000C_þ"òÁ]Ø@XAT_x000B_5&amp;¥À&lt;2}jÕ½à@8ú_x0003_5×@xÝí¯yà@`Ä$_x0016_ý¡À_x0002__x0003_,ËpÖðPß@à_x0001_èGø@ü|xCò7Ñ@º^Ë·XÖ@B.éP ÅÒ@ _x0017_çÅ@´êH,¹_x001A_Â@ÊuM_x001F_Û@P%;ÕMR@Vé_x000C_¬_x001E__x0018_Ü@tÌWlÚXµÀ_x0018_Ëà´Á@Äb4¡|"¼Àhp_x000C__x0008_¦pÖ@4°ÆíqiÎÀH¹°F(µ@|îw_x0016_uÏ@&gt;#Ú_x0005__x0006_×@_x0002_W­çlzÀdÏÔ·ïà@\¦%)_x0016_{ºÀðe°"_x0006_à@*í0_x0016__x000D_&amp;â@1¾_x0013_næÚ@náØ@Ø_x0014_BeÐvÑ@Ék_x0002_Rz_x001C_á@x_x0014_k²@_x0006_;Ö§ÉNØ@¨da±èØ@_x0018_Ì!+_x0003_Ï@\}k_x0001__x0003_áÄ@&lt;­_x000F_ªÝ»Ç@H&gt;é&gt;ì²@dCç=_x0005__x0003_Ü@PÆ_{ÎbÛ@j_x001F_Ì;àîâ@_x0002_6¤ ìà@@í_x0019_:	E@Ü_x000E__x0019_NØÏ@Êë_x000F_é]_x0010_Ó@À¤Iÿvú³@òó*IV*Ö@r@1òNÕ@ê³9XE_x0003_Õ@_x0001__x0001__x0001__x0001__x0001_°ã@lM0ª8þË@0_x001C_t_x0002_J¨³@¾_x0016_¶ïÁIá@Çî_x001F_Ö@°åd*$_x001C_Àd3©U3~×@Þ{E;îÝ@p¨|O8¦@ït©Ò©Æ@_x0001__x0001__x0001__x0001__x0001_°ã@æ_x0011_µ­Í×@î _x0003__x001C_ôõÐ@_x0011_¾/ø4Ãà@_x0004_há«¶ïÁ@ÔÞë_x0015_U_x001F_Í@®I½_x0019_á@ÐGÁo_x0003_«@_x0002__x0004_ö?0Ø@_x0010_rÁî4þ±@¤«¹} wà@°é¤.kâ¾@8_x001B_ñhl1Û@&lt;ïXØÐØ@_x0010_øÝ@®Ð¦Àp)u,c¢@_x000C_»¸&lt;\jÜ@Ä¢ÞC=3Ñ@hCâ~p¨Þ@ü.¶]¡á@_x0002_À_x0019_ÇgÀÀÞ_x0017_;'À_x0014_âß_x0008_=¼á@«#ì_x0004_¦À8ül¬\»@_x0014_òÃ{_x0001__x0001_Ç@;Ú­_x001E_ãDá@«1¦ÀPRÒò½«@Ã_x0017_±¬À,ö5+e	ÉÀ°É_x0014_þ¬q¯@Ìb[;È@rEÂÆHöÜ@@.®=H=ÀLøøÃ¯]Ó@_x000D__x0013_Û_x001B__x0015_¾@`Ä%±È¯@®_x0003_éÒrà@ }±D_x0002__x0003_ôÚ@ô_x001F_,dÌ±×@Âù_x0001_mûæÖ@bµU¡ÙÛ@ðÀkÂEÙÞ@ ]ér?V@_x000C_~ãR| ¹ÀíñU_x0012_×@°UtÏ@_x0002_R	B(¶@À;&amp;&amp;è¹@E³ÛAõ}á@@Úß,ÁÞ@Ç_x000D_4ðÖÕ@æ¶Ü0ò%Õ@6ZÒ1¤Ü@T¢¯_x0017_»ËÂ@¶_x0011__x0010_5lã@_x0002_Ê_x0018_^.Ù@_x0013__x001E_¾î×@ü9jAÚ@0|4U_x0013__x0003_¤@ _x001B__x0019_J¡à@^pg_x000F_Ù@ïQ¡]Ïá@ª_x000E_@ÚüØ@â4?»_x0016__x0005_Ù@älRêâ@¨dJÆæ À¸_x000D_e¾¿@¨áú~»Ü@_x0014_1;KýÂ@_x0001__x0004_åòÀ8á@_x0010_½?}P~Æ@òÜ»Íp1×@_x0001__x0001__x0001__x0001__x0001_°ã@°_x0002_¯ü~à@ð.?Î·@_x001C_3ì8ëÎ@à_x001D_Ç¸ÝÀöØ]\ºþÐ@¸Ö¿_x0007_bâ@~ÌÇ3_x000B_Pâ@¢('û+Ü@Ð_x0003_Ñ¨&amp;×@ _x0018__x0011_¨|@T´__x0004_!á@äÊz­à@| ¹Fï!Û@`x;õ5Ê@¬c¾."Î@87´Hé±@ÎP _x001D__x001A_âÜ@~_x0016__x001F_¬_x0010_Ñ@6îRö]®À_x0001__x0001__x0001__x0001__x0001_°ã@h%×ã°×@îÉøW.Í@FëgãÆ_x0005_Ü@_x0018_@\$ðÇ°@.2ê¥*ß@àngÜ&gt;ðÙ@_x0001__x0001__x0001__x0001__x0001_°ã@_x0001__x0001__x0001__x0001__x0003__x0008__x0003_°ã@lKü:Ìmâ@â_x001F_ÁÉ5ß@#ä#*6dà@t_x0008_Ö³]Ä×@_x001F_Uvë_x0019_â@\ÔP²á@_x001E_-©_x0004_ùÛ@Ö_x0003__x001D_¹tÜ@_x0016_/ÈìÍyÃÀWhÊ¿à@hë©Úï·@_x0011_1~%¸À9yk_x000C_µ@_x0010_µ]9_x0019_L¹@'cèªÚCÍÀØÈ9_x001C__x0003_V¿@_x0003__x0003__x0003__x0003__x0003_°ã@ì¡_x0011_MMÁ@þº_x0002_eá@Ð _x0008_+ú¥Ô@¶ïÍ_x0001_6QÔ@º½_x0007_ÀÆâ@P_x0011__x0017_¹µÏÀ$Ü_x0006_ú{Õà@s&amp;_x0014_j¸@RT3 _x0002_×@*_x000E_Åé_x0017_Ô@Ü®ßI±Â@PC_x0001_r"¼@z._x0005__x0017_ê_x0004_Ó@¼%T×¸ÿÜ@_x0002__x0004_âFú»Ù@&gt;¡ehÊà@_x0002__x0003_BC¹ÀÀS_x0017_m½Æ@Æt÷LxÚ@Ò_x0002_ú_x001B__x000B_Ñ@à9ÓP_x0001_@_x000E_j_x0014_ß7nÕ@_x001C_ÆEumÝÊ@&amp;}½¬ºÝ@Ø_x0008_Åª»ÀØ_x0015_5	Övà@Ê$_x0016_l@Ô@_x0008_N(Î5MÎ@*B_x001F_£_Ò@Hm~Cjª´@zg|_x0018_Z¬ÚÀpBïÀð¤Ø@ÿ_x0001_±Æ_x0018_0à@·àdå¨ã@ _x000F_ ¦ÃþÙ@PT	¹â@(º*RÁÀN_x0008_0î¥à@ã¥pv×@fc=uJÐ@¾ÆG_x000D_ºã@ÀÌBr_x0013_Ü@_x0012_)Äã_á@ âO\iÀo®­GZÇÀðßÀ_x0001__x0002_ðëÀäºD´õÃÏ@Í#Hß@¡Í_x0018_YGâ@è 5Ú[)Î@Hà÷ôvÈ@l!ha§@Õ@(âÓHACÅ@ØéY/bÆ±@f_x000E_9Ìá@ô_x000F_"ýOÃÓ@ö»ØÝnæÝ@_x0016_FLe_x0011_ÃÀ$ñO&gt;ÞÎ@Ü)Çx¡ÌÀZÞ}_x001E_Æ2Ð@ðV%UîÑ@ Ë&gt;¤_x001F_§@ÊÀgêâpÙ@0Ôìµ_x0019_^à@_x0001_ç_x0006_Sâv@_x0001_qAM_x0017_á@XR¹©Ä³Ï@Òóí_x0004_+Ó@ À%ß£Øà@n×_x0011__x0013_à@[ Õ×Ñ@î[X¸KfÙ@D«]T&amp;«â@_x001C__x0014_É_x0001_Dß@"-_x001D__x001A_ÂÞ@_x0001_xàÎa_x000C_£@_x0001__x0002__x0001__x0001__x0001__x0001__x0007_ä@ò.YWé_x0013_ØÀÜ#_x000E_¥°¹Ø@_x001E_NKÈ×@@ãæAªÓÀ¬_x000C_1lµ£É@æjoJ_x000D_Ð@pÀ_x001D_zÄÌ@ö_x0013_$ß_x0011_®Ø@L3ÓaÆ@_x0016__x000C_BÊÐÀÐM4 @ bZ#_x001C_Ï@(¿þªÜÍ@Ct_x0001_Þ@¤NÈ_x0003_:Â@6$NRÆÚ@ÐmÕ³â¨@ù_x000E_µ_x001D__x0008_Ì@_x0014_óíÕ(&amp;¾ÀbP­r·ÓÞ@_x0004_ôíI__x0014_Ö@Å­oÄ_x000C_á@`s¯·&lt;@p×&gt;´:®@ì_x000E_fÈ7_x0001_´À¶_x001C_l«Ó@ _x000E_lr$ÑÀ_x001C_x~TrÞÉ@P&lt;¿u/áà@~Ã[ßýÚ@ôwÁ_x0005__x0001__x0003_:ÝÀhE_x0016_*ºnâ@¼ka8Ô@ä7öac³ÀBgèRá@¤TÌõôÁ@°ãs]»ú¬@ ünó_x0017_²@_x0001_R`ÿÞgÀ~Fèl»ýÔ@HÖ¦¤ö°½@0%hÑ_x000D_´@Ð¯X¦õ¶@ìGjÅfóÛ@Yë_x000D_ Àá@î÷ï_x0005_Óä×@Vï E0_x0005_×@?_x000E_¯Ø'#â@à2_x000B_ÙzOÒ@düì%§gÈ@x¦_x000F_cÚ_x0003_¹@P;`çµÉ@ü´^gcã@_x0001_×Üm©c@öj-_x0002_B	á@À1_x0008_&lt;ïíµ@_x000E__x0004_YÆØ@ÉÍ(Há@À@Ü!_x0005_á@,6ïuÃÔ@d_x0003_uFBÑ@T!FÜ&gt;_x000C_Ó@_x0002__x0004_gÇ6ÀÝá@°fkí«@òT¿5±Ká@_x000E_ÅüÀØØ@4_x0002_zÉz³¸À_x0018_x«á\(Ã@LA*¦¼sÉ@©zÒ§o±À­Ô6Ü_x000E_Vâ@Wq_x001D_á@`cà"á@ðNå´,¸@`Àà_x0006_Îà@éà_É±Nà@ÄD"Ë@P_x000B_íØ9·@ü_x0007_Ù&gt;_x0012_ÆØ@À|_x0005__x0003_:Æ@(_x0013_ÛÔµPÂ@áDWâ8Ç@ _x0010__x000B_³³Å@2_x000B_&gt;TÚÞ@ÈH@_x0001__x001B_Û@_x0014__x0016_äôñÉÖ@Âÿ_x000D_Óºá@pA8x)È@dàñ_x0019_Ë@l¹å±«ZÓ@»&amp;«s5ñá@ô}óO¬¡Ì@X_x001A__x0016_sÑIÄ@pc¶G_x0001__x0004_s$É@ó_x0018_ð_x0001_%Ñ@_x000C__x0014_{_x0002_ÅÈ@Ê'Â__x0005_µÁÀNV!ª_x001D_ÁÜ@øØª_x0016_ª¸@J¿O_x0004_;Ó@f_x000B_7B0*Ò@ÄºÐ|Ð@¤Ãìç_x0018_ëÔ@|jj¹eÄ@&lt;êøü]&gt;Ì@`}§Ð_x0012_ÀÃ@Xó5EóºÎ@Ê_x0018_è8_x001A_Þ@¶c_x0019_pp8Ô@_x0001_©_x0005_÷@Ö_x0019_®«á@d?+2¨Ù@pÿº@RÑ@ LjV8¶Àçá¶4Ùkâ@_x0008_M2Æß@\P¬&amp;qÊÍÀ_x000D_È)_x0004_Cá@_x001C_·«_x000F_ðÔ@øFK_x0003_!_x0016_Ê@_x0010_4|k_x0015_«@TÔuÄçb×@ÒØC¨ÑuÝ@Tkí¶?úÕ@·Ý_x000C_¹_x0008_à@_x0003__x0004_æ|_x0016_GvGÞ@tFÊvÄýÀ@ö¢¿_x0015_×@_x0004__x0007_]¬OôÑ@tÓòðQEÝ@^Ék¸ÅÀt´Ê©xAÈ@ÀpüñÄ@&gt;Õà;³åâ@sþB¤Ó@Í_x0005__x001B_»Ïá@¸õ__x000B__x0011_ÀÁ@_x0002_÷Dâ(Û@õ©]¡_x001D_,á@ÔætbÏlÂ@õ pDâ@õÊÇ8ëfá@WeÎ_x0003_Úá@N ½¡ßß@0_x0014__x001E_À0ªÛÁà@`_x001E_úöò±Àh_x0004_8Rã·@xÕ@qeàåá@·sØÏ³Ñ@}cé_ÑÒ@H&amp;NËñÒ@$Ò¨;_x0014_Ã@¯×n­_x0001_à@_x0003_qÝì_x0010_@`_x000F_R_x0001__x0001__x0003_VºÄ@os[þÒ@|Í_x0004__x0011_ÔÆÀÆ¶y~Ð@à §Ê³@$+MÕ,à@àÞë_x0013_WÒÀ¢¸XHÆÍà@&gt;Ë_x0002_Nx.Ü@l,å¡â(Ä@ ¹"ÑÈ@._x0018_Ö¿à@tz@×âùÈÀ_x0010_:¿¾_x001D_Á@¬±"bxá@¢êÏ"tÞ@úo_x0002_¶Ô@lâ½_x0018_´á@_x0010_°ÜÀ_x000E_Õ@¨¹@}_x000F_É@H#k({cÚ@0øëÇË@xÌbD!ÍÅ@(T­`Õ@dä-BÙ_x0001_Å@íe_x0002__x0019_à@d'Ã,ÁÖ@âF»àÓ@_x0006_Í^Îh	ã@ NTuñ¨Ý@Z[_x001D_~XÖ@PB9äteÊ@_x0002__x0004_XëpÔ¡ Í@\t¼_x0005_yRÍ@v_x0005__x0019_¿OÓ@nù³H_x0014_Ò@_x001A_Ú]ÆÉÑÙ@_x000C_¸	æÛ2Ä@¸A·&lt;Î Á@er_x000F_TZ{á@ôAIÌ÷Í@¨_x0015__1zê¾@Ò&gt;¡Ï@1z1/oÄà@_x0014_\¬_x000B_Pf´À0¯ÁùrAÏ@_x001E_ñÚùÓ×@w_x000E_Ø¢Ì@®pya_x0003_Õ@À±ô_x0011_ÀÛ@qÃ}cºUá@î;_x0002_Ì@_x0002_/'þ_x001F_à@ðÿ_x0017_»i¶@ôYÌ-_Ü@ $_x001A__x000E_Ä@Dò÷Æ_x0019__x0002_â@_x0002__x0002__x0002__x0002__x0007_ä@ò ¯òxsÅÀ´@àì_x000C_ãÐ@ óÑñÃ@ªö²_x0001_Nîá@Ø.¢^Í@¾rß_x0001__x0003_¯ôÓ@_x0014_äJ~söÏ@ _x0011_ì_x0017__x000C_M@¤n_x0008_sÓ@»SÃOÖ@ð_x0005_ôõC_x001B_¾@!¡¤Ùõýà@0éc¥_x0002_ã@ e~n«­À´BìQ.Ê@_x0001__x0001__x0001__x0001__x0007_ä@t_x001F_L_x000C_Âà@$.,¾Ô@¬e=ÌéQÆ@ _x0012_~§_x001F_¥@\I)°ÖÀèÀ	¥isÑ@A»UA*má@``g"A_â@ÚWÏ^Þ@|mø&gt;XÌ@Là"ôÝ@@æÁûÆ_x0013_Æ@@âú8_x0013_,q@HgéóaÝ@ä_x000D_3¼¶ÔÆ@__x0017_ü_x0015_Ý@_x0001_Ö;@K3bÀõ_x0016_Ú}Xâ@à7Pe]Ê@_x0001__x0001__x0001__x0001__x0007_ä@B_x0017_ÈÇâ@_x0002__x0005_À Öýû¶É@°=c­WÊ§À9_x0002_Y6)á@à«¨&gt;f@¢)i_x0001_"Ù@p_x0010__x0006_Rsá@K*~_x0014_Ü^â@_x0018_Ú_x0003_¥ÇÎ@X«_x0016_G¾¾@ÝCMÞÒá@_x0010_ºZ_x0004_ùÓ±@X:(m*_x001F_ß@pÌÛÒòµÀ_x0004_óz¢ÜÐ@d¼¼_x001E_*ÔÀ±£ÿÍ@Î&gt;_x0017_ËzÐà@L0\Ô_x0001_ß@ð¹êóVÏ@_x0012_ÔÎ"âÖ@@ªùÀ@lLz_Î@_x001A_Å×§×@Däwµ\XÃ@QÀõ¾òÌ@ ×ô¨nÇ@\WCã'Ý@ Õo%_x0002_ÛÉ@§Ï_x0012_#±@à@_x0002__x0002__x0002__x0002__x0007_ä@`6á{ÍªÕ@^K_x0002__x0005_0Oã@TD_x000B_]×á@&lt;6ÞÿxÎ@ÚI¯¤|$Ù@,µ1Ç!Â@þßÐoÑÓ@ºÃ_x001E_÷_x0010_Ù@$_x0004_Åa7Ú@_x000D_Çæü9_x000E_à@X^:¯Óß@èdÞîd9Ü@.JùyeÓ@4Ã&gt;_x0002_dÑ@4öOH¦Ð@s;B¶Ü@ÔqÞ²¦Þ@hÃâðWË@¬ÎÇÜ@Zd_x0016_²âÕ@£w¾µ.½@2w@¥ÇÑ@P_x0001_ÈÎEìß@_x0002__x0007_fèfk@¬C´­_x0019_Ð@Þ©!mxÕ@Ã_x001B_®/êà@Ì_x0003_IáD×@VdD`{Ö@À_x0018_$m&amp;;qÀXøók_x0007_È@:=ÏìQâ@½¥øî/Çá@_x0002__x0003_îA4Ü£á@Ê_x001A_ª5Å]Õ@2_x0004_ü_x0002_%Ó@ä·bá@ ßäé_x000D_Ç@ðÚ_x001F_bã@`4Ã_x0017_½â@½	Êá@"ß(e&amp;XÚ@&lt;_x000D_qÑ@_x0002_Ë@JëàïÝ_x001A_Ü@Àà¡_x001E_?¢°@.BvñV.ß@ÌcK8M_x001B_á@6	#ëæ±Û@ºþ±ÌlÆÀ~Ä»çÛÄá@Pb¸Ï1K¾@_x0016_F¯-Ù@¦ç_x0015_SüÞ@_x001E_«°_x0018_4ËÚ@B^kE¢÷ÊÀp6À;¬#Ô@¸ìS7èoà@_x0010_à	§_x0001_¿@ÆÞ3i¹ß@0|_x001E_L%Ð@L.ÐWÛüÑ@6Rû8RÝ@N½qÂWÖÇÀ¬M¢_x0012_µ&gt;Æ@ÜáI_x0001__x0003_lçà@L_x0013_8_x0019_ÇÊ@®_x001E_¡½âÀ:ba¾_x0007_â@êÃ]MT~@,Å_x001B_I)Ñ@S_x0007_Û,ã@xJçB_x0002_Ð@(ù­·Ñ¥À`¿j!9Wá@_x0002_º;u_x001C_Ú@àÔ_x000B_+@_x000C_@\_x0004_Þ£²:Ò@_x0006_àAn	Ò@&lt;$ßMùÇ@FF_V¶à@_x0018_"ºÓ-À@Xª]»£v¨Àô¤_x0019_Ç_x0019__x0013_µÀôêW_x0011_È_x0004_·Àá¨¾±«Ú@Ü 92Z1á@@àýÓ¤dÜ@6VæF`0Þ@pAº*&amp;RÁ@FAõÑöâ@_x001F_PÆy_x0006_á@_x0014_B[Ã_x001D_[½Àæá_x001C_%_x001A_â@Qý¬_x0014_¼@_x001A_¡;{ñDÓ@²òK&lt;Úà@_x0001__x0002_âR2ló(Ö@ô±¶©ù¨Ñ@ÿ_x0017_wµ÷à@_x0008_av_x0017_Å@øáL´õÃÀ~nIÒ@`}âÉ_x0010_,À&lt;ÿ®?Ø@*@¤tÜØ@2õ£kôÒÀj~U¿ôà@xaQµ_x0007_(Ç@t¦o_x0013_jÊ@fäð«4_x0018_ß@É4+â@_x0004_ldZ&amp;Õ@æOû_x0019__x001D__x000D_Ô@Zfÿw}ÏÔ@ÔÚ3!ÐÛ@Êx_x0001_Îæûá@_Ï«§ÎÚ@æÚ·Òp&lt;ß@ûÜ£Sþ£â@_x0016_Ø£p±Ô@ZÆ5³_x0018_/Ô@(Ø	¢hýÎ@¸Ê&gt;&gt;FäÁ@*ÈÈB_x0015_&lt;Ù@r_x0006_&amp;î6ã@_x001B_YÁc6á@Xê_x0005_¯gxã@_x0018_^GS_x0001__x0004_ðìÙ@¼·&amp;_x0003_þhË@ ú7LÇ@²p±E_x001B_à@¤Î_x001E__x0003_lÝ@jî¿Ñ»èÞ@ÜmWJE·ÀÀ\3å¢Ä@D)¾ý_x001F_á@_x001C_ÄQ_x0005_êá@ôÌó&amp;eÀ@¨­2%7Õ@ Ozd¸Ë@_x0014_êY_^Ý@ ¡_x001B_¢@Då_x000C_RÒqÀ@ò_x000F_´¤µÖ@Âo×}Ó@0¿õG8¶@ Á_x0002_&lt;_x0019_l@fdLCQ$á@Â_x001E__x0001_Ã_x0004_ß@Ô _x0002_ýÕÀî_x000C_U¢tÃÀÜ_x000C__x0012_=_x0008_nÍ@ð_x0015_b_x001F_µ@rv_x001C_éëzÞ@0_x0004_F_x000B_»@èü×ïá@ðªæ&lt;e¨@_x000F_YÆÔCÛ@{d²ìà@_x0006__x000E_8ò-_x000D_Æ@ &lt;Ü^Q±Ö@Øä0&amp;&amp;Í@DâOè_x0016_*Ø@o_x0005__¾ÛÔÀ_x0006_Î3=½«À_x0006_@_x0004_ù&amp;_x000B_{Àbó_x001E_6ÍØ@ä _x0019_wçØ@.B¸	qaÒ@C×9{c¤À_x0006_GT_x0003_|mÍÀ(ósËýØ@_x0018_¨Æù·_x0013_º@_x0002_ôò_x0005_â@LfXÛ_x0004_.Û@2ß¤!þqá@°_x001B_¬¶ßB¯@_x0002_çëí_x0003_Ñ@^_x000D_Ke/úã@¸¦_x0004_\!{Ã@_x0014_å0/d=ÈÀ¦®0_x0007_Ö@_x0010_:_x0004_ù¬ËÀ_x000C_FÏá@HÊÇxbÏÇ@'F_x0001_&amp;±â@.y_x0008_þìÕ@°X¬É_8á@pF½X_x001D__x0005_»@_x000C_n&gt;\ÿ}â@TÅº_x0003__x0004_#°Ò@v¸_x001D__x001F__àâ@ :_x001B__x0007_À²JXÑ|Ø@Þ_x001A_N_x001F_geâ@Ø_x0002_t¹ÒDÒ@HÊ±X_x001C_Ñ@Æí§|@Ò@ØBoË@¥8³AúØ@¶ Kkwà@@_x0003_G+_x001F_@@_x001C_P±íÀ,ãæÎ=Ï@_x001A_oüqÑ@üh`¤¥²ÀTrbÃ=Ý@|_x0008_¿qVÑ@_x0003_1-8»éÒ@â_x0001_ÇD_x0006_Ø@taÔ4"Dã@t_x0014_	²´È@ÚÇ_x0013_\ë|Ü@Ðjÿ)Ã@0Õ´XÚÃ@à_x0019_ÑýÎÌ¢@~[²cÒJÚ@¥!°pÛÜ@À*_x001B_aÜ @¾ã.®_x0014_¤Ü@¸YÀ_x0010_]ÞÂ@ÔÜ­bFjÌ@_x0003__x0005_Ú5ÅnPÕ@_x0018_]açÔ8ÁÀ_x0004_2ÓyÇ@_x0014_ðÔ¼_x001F_©ß@èÁð_x001A_$Í@êÂ±±7ÁÕ@zg_x001E__x0003_^Ô@_x0003_§iFR@t+/DýÂ@_x000C_^5Î_x0004__x001F_ÅÀPKÄY®Àð%ú_x001E_²@~7«óÕ@tDS|?Ë@t©{=_x0017_¢Ö@m_x0014_Ó_x0019_Â(á@@·NIP8É@.LÌ)¹òÐ@ ánZá@Ð8_x0019_r_x001B_Ì@Ô_UÞ7Ö@Ð_x0002_³b¥Å@_x0010_º|piÁ@0íÓ@_x0016_zùÒ½ÓÓ@äiZ¸WÈ@ "_x000C_¬¬@_x0003__x0003__x0003__x0003__x0007_ä@\50_x0001_ ÀÀ&amp;_x000E_V 	!Ø@.ãó_x0003_ÑÂ@¸ýeÈ_x0001__x0004_5ú·@_x0012__x000E_évþ¾á@4Ï4_x0019_,Á@ÞÖ ½Çá@4_x0003_ÉíuÓ@L_x0016_*BN~ÀÀ_x0016_¬_x0002_çÂÙ@_x001C_Ûàõ2_x000D_â@»÷H_x0007__x001D_ã@hnówûÞà@J­òëùrß@è÷ñjrØ@4_x001D_43TrÅ@._qV«ÑÀ6H£_x001E_´­Û@@ÔÌ°xÀèý®ð´Â@¨8×_x0006_ª¹@¨x!»pÚ@ðX_x001D_êÁÖº@j6,½Çà@_x000C_¶_x000B_&amp;_x000E_ºÀ_x0014_9!!Æ;Û@`ösy_í@0Ö;¥_x0010__x0007_Àò_x0013_,°Ãß@\ZV°Ó@Hg¾(_x0003_Ï@JÀ_x0015_véÚ@S#.Ê@_x0008_2Y_x0007_­Ò©ÀT³_x0016_1þ×Ô@_x0002__x0004__x0008_SÖ_x0007_RÉ@_x0006_h]a/³Ó@Ð!Ëbp¾@_x000E_tãuÄ~á@èMB[_x0011_Ú@:[l_x0015_Ò@(ìe¦ªÔ@_x0018_øæ]_x0010_â@1._x0004_ÒºMá@_x0001_?÷*r×@@Dj&lt;+0¿ÀS°_x001D_cã@¥_x0008__x0015_Ù@°ÊË8¯_x0010_ÄÀô0dD_x0008_Ç@Î¨B_x0018_!_x001D_Õ@ÈÓêH_»À´¦òÍ¯eÏ@Ðä_x0013__x0012_2¿@©Ajãpã@4öY¶¸ÀÖ¸ç_x0010__x000F_ßã@	'Tv3á@Ìiêöè%Ú@0 «_x001D__x001E_¹@ _x0012_OE_x0003_A°@_x0010_"b_x0010_Àâ«ÛØ4â@¼6ÿ¿@&lt;°Ù'»@¢¿;ÏÂÀt_x0018_®_x0002__x0004_ßÛ@_x0012_.ùÖ@¦Ø_x001A_·úðâ@¬¡µ]4ã@`¸ª#o_x000F_Û@äÚ_x001B_7_x0011__x0001_Í@²q_AÖÙ@ÀU_x001C_ùf_x0008_Ê@ó%é_x0007__x000F_á@øÆ /ÑÝ@åj:wâ_x0001_á@/&gt;æ¯Ï.á@îQß_x0011_ÕTß@0åÒ¿@_x001C_aÓã'_x0001_Ú@²BfcyÜ@ ¸_x0006_`-0À J#Cô&amp;â@ì~&gt;$Â@ _x0003_¦Ö§@`Ç/+ü±§@x)T_x0017_ÄØ¹@°î\Ï½@@¼_x0011_ÎN¤@ÔýÇ¨Å9°ÀÈ_x0015_ÌÞ3×Ï@`»_x0002_ö½À@ ÙHµ±Ð@_x001D_70Åîïà@ÃôBq©;â@@	æ'GÀ_x0008_ßðÊ%]ã@_x0002__x0003_Îê_x0008_4_x0019_¬Ú@·³-YÏã@K§½«0â@ô5ñÈE7Ê@_x0018_ÌæÝ_x0018_­À_x0002_lVÅå¯ÀxmÝÍ_x0015_q¹Àúxö£TØ@¬ºÿ½ûÊ¶ÀÐÈÛ_x0018_«£@Àb¨sÒ@_x001E_îv_x0004_Ü@°Ã_x0001_&gt;\É@%SdÃÒ@¬ÖòdpÈ@&lt;T¹o_x0008_×@Ä¬x¾Ã@ÚX¥_úùÐ@jã_x0014_qá@üØ3^_x000C_¶Õ@¨_x0019_G#V,â@ ù/	6®¿@Ð_x0006_9Rwº@kHê=î_x0016_â@ÍéÂ7±á@*ñ¥_x0017_ïÜ@_x0008_¼éÜTw´@Î¯_x000F_iìá@¬¾jàÿñà@4ÆO_x0006_ßGÔ@ ^¶øáå¤@_x000C_ ãÜ_x0001__x0003_t_x0015_Ø@ë&lt;.7ñ_x001D_â@ÖÍ&amp;è@ÉÀ_x0008_±òô_x000E_Ö@øÉ¿ï^ò°@Ê­±_x000C__x0002_ÎÝ@²Æ¢D`Ù@Øá}¢ÎÓ@hîZ»ÞÑ@VGÍ_x000F_+aÐ@_x0006_¶Xé_x0011_3Ò@ÞÇ_x001A_fh°á@­¬þÜÉÜ@cÃlWñÅ@HcgàÓÊÑ@Æ*_x0015_aAÂÀ_x001A_æfÌ(îà@ ä_x0008__x0001_à@_x0001_HÑ7_x0018_ýÊ@È¹Z~rÉµ@è_x000D_ÆÈsR½@@äÈKüb­@_x0012_úkl¤Ñ@_x000E__x0005_÷þ·Ð@àóM_x0019_.®Í@'C9G§Ù@_x0004_½2ßH½Ñ@F¶'Î_x0001_äÊÀpÉûÿ¥©@_x001E_{ _x000C_Ý@.ÃÓQ_4×@ÿ§jQiÑâ@</t>
  </si>
  <si>
    <t>810eaf1432c6306d8692ae91b768223e_x0001__x0002_x:õ÷à»@ªô_ÿ¬Ò@l_x001F_?«s7Ð@ñKxÈüà@qÁóÛâ@ïÊwG_x001E_á@_x0001__x0001__x0001__x0001__x0007_ä@¼bíyÏ@x£a*Fº@_x0001_Kë1¤iÀ#S_x000C_â8Ñ@ÜöS¿àÝà@0,_x0010_íÒ2Ì@0ÿùýü·@º,+_x0019_OÑ@°fõ:_x000F_V×@»Íóï¾Ç@dÕÀ;M!Ý@_x0012__x0013_Æúà@ð?SØÊâ@ªØ_x0004_møá@NZ°_x0019_Û@L|ÀVÝ@¸%á_x000C_é¨Ç@ØùhN_x001E_Ó@_x0010_ìNR_x000D_è´@_x0001_Òv¹_x0012_ØÄ@ó_x001C_¹ F_x0013_á@_x0010_Øó³ZF¡ÀVìXfoÔ@PrbÐ#Ö@Hu}5_x0002__x0005_M¬¹@H~	ñÀkà@À|_x0010_Ú;á@ðO»éld³@öV×BÐ_x001C_Ù@À_x0001_å_x001A_W;³@ bÉ_x001E__x0005_ Æ@hñP_x0018_ãÑ@ê_x0006_µmTÞ@jú×ÿ4àÒ@²/Å&amp;;â@+hef./ÐÀ&lt;_x000E_r_x0004_Ü×@¼C¸Õ¿Ð@_x0014_ïNºÅ3Ý@|_x0015_àÔBÙ@)@\ÏÐ;á@È@ó0õT³À_x000C_þ"òA»×@XAT_x000B_5:ªÀ&lt;2}jUãà@8ú_x0003__x0002_Ö@v+§ÁqRà@`Ä$_x0016__x0011_§À,ËpÖp®Þ@à_x0001_èGÐ@ü|xCrÐ@º^Ë·ØîÕ@B.éP "Ò@ _x0017_¢Ä@´êH,¹ÕÀ@ÊuMòÚ@_x0001__x0003_ JvªT@Vé_x000C_¬uÛ@tÌWlÚâ·À_x0018_Ëà´:À@Äb4¡|¬¾Àhp_x000C__x0008_&amp;ÎÕ@4°Æíq®ÏÀH¹°F(ý²@|îw_x0016_u&lt;Î@&gt;#Ú_x0005__x001D_dÖ@ÀàUë9ÃÀdÏÔ7_x0015_á@\¦%)_x0016__x0005_½ÀàË`-Åiß@*í0_x0016_Kâ@1¾_x0013_îCÚ@naü×@Ø_x0014_BePÔÐ@Ék_x0001_RúAá@x_x0014_k_x0010_°@_x0006_;Ö§I¬×@¨da1FØ@_x0018_Ì!+ÅÍ@\}ká=Ã@&lt;­_x000F_ªÝvÆ@H&gt;é&gt;b°@dCç=gÛ@PÆ_{NÀÚ@j_x001F_Ì;`_x0014_ã@_x0002_6¤ _x0011_á@_x0001_µgè$Ôg@Ü_x000E__x0019__x0001__x0003_NÎ@Êë_x000F_éÝmÒ@À¤Iÿvp±@òó*IÖÕ@r@1r¬Ô@ê³9XÅgÔ@_x0001__x0001__x0001__x0001__x0007_ä@lM0ª8¹Ê@0_x001C_t_x0002_J_x001E_±@¾_x0016_¶ïAoá@ÇîÝÕ@Ør2_x0015__x0012_¢ Àd3©U³ÛÖ@Þ{E;nßÜ@p¨|O$¡@ït©ÒdÅ@_x0001__x0001__x0001__x0001__x0007_ä@æ_x0011_µ-+×@î _x0003__x001C_tSÐ@_x0010_¾/ø´èà@_x0004_há«¶ªÀ@ÔÞë_x0015_UÚË@®I½_x000E_?á@ÐGÁoö¥@ö?_x0012_×@ äÝiè®@J£R¨ÍIà@°é¤.kX¼@8_x001B_ñhìÚ@&lt;ïXØ_x001A_.Ø@_x0010_øÝ@®ä«ÀàR_x0016_ëX@_x0002__x0003__x000C_»¸&lt;ÜÇÛ@Ä¢ÞC½Ð@hCâ~ð_x0005_Þ@ü.¶]!¨á@_x0002_pF§äAÀ`ï_x000B_È'¢À_x0014_âß_x0008_½áá@«#ì_x001E_«À8ül¬Ò¸@_x0014_òÃ{_x0001_¼Å@;Ú­_x001E_cjá@ÈUÈÎ_x0018_ç¢ÀPRÒò©¦@ÀAÆáâ°À,ö5+eNÊÀ°É_x0014_þ¬]ª@Ìb[öÆ@rEÂÆÈSÜ@ _x0017_×_x001E_¤²£ÀLøøÃ/»Ò@_x000D__x0013_Û_x001B_»@`Ä%±´ª@ll_x0012_ÄF;à@ }±DtâÙ@ô_x001F_,dL_x000F_×@Âù_x0001_m{DÖ@bµU¡YÞÚ@ðÀkÂÅ6Þ@ ]ér?.@_x000C_~ãR|*¼ÀíñÕoÖ@°U_x0003__x0004_tWÎ@_x0003_R	B³@_x0003_8;ûÂ2ÀE³ÛAu£á@@Úß,_x0017__x001F_Þ@Ç_x000D_4p4Õ@æ¶Ü0rÔ@6ZÒ±_x0001_Ü@T¢¯_x0017_»Á@¶_x0011__x0010_µã@_x0003_Ê_x0018_ÞØ@_x0013__x001E_&gt;L×@ü9êÙ@`øhª&amp;ì@ _x001B__x0019_ÊÆà@^pçlØ@ïQ¡Ýôá@ª_x000E_@Ú|ò×@â4?»bØ@älR_x0002__x0010_ã@¨dJÆú¥À¸_x000D_e¾_x0003_½@¨áúþ_x0018_Ü@_x0014_1;K¸Á@åò@^á@_x0010_½?}P9Å@òÜ»ÍðÖ@l_x000F_&gt;ömçã@_x0012_)ÐTdà@ð.?Dµ@_x001C_3ì8ë&lt;Í@ð_x000E_ÊcÜ_x0002_ À_x0001__x0002_öØ]\:\Ð@¸Ö¿â@~ÌÇ3uâ@¢('û«éÛ@Ð_x0003_Ñ(Ö@ _x0018__x0011_¨T@T´_Fá@äÊúÒà@| ¹FoÚ@`x;õðÈ@¬c¾.ÝÌ@pnhÒ_x000D_®@ÎP _x001D_?Ü@~_x0016__x001F_,nÐ@L_x001B_w)û¸±À_x0001__x0001__x0001__x0001__x0007_ä@h%×ã0òÖ@îÉøWéË@FëgãFcÛ@0¸Hà{¬@.2ê%Þ@àngÜ¾MÙ@_x0001__x0001__x0001__x0001__x0007_ä@_x0001__x0001__x0001__x0001__x0007_ä@lKü:Lâ@â_x001F_ÁIÞ@#ä#*ö_x0012_à@t_x0002_Ö³Ý!×@_x001F_Uvk?â@\ÔÐ×á@_x001E_-©VÛ@Ö_x0001__x001D_¹_x0004__x0006__x001B_ÒÛ@_x0016_/ÈìÍ¾ÄÀ¤_x000F_!K'±à@hë©Úï_x0002_µ@_x0011_1~¯ºÀ9yk²@_x0010_µ]9_x0019_Â¶@'cèªÚÎÀØÈ9_x001C__x0004_Ì¼@_x0004__x0004__x0004__x0004__x0007_ä@ì¡_x0011_M_x0008_À@þº_x0002__x000B_á@Ð _x0006_+z_x0003_Ô@¶ïÍ_x0001_¶®Ó@º½_x0007_@ìâ@¨ÜÚû¡Àþ&amp;×kr¸à@s&amp;_x0014_àµ@RT3 ÞÖ@*_x000E_ÅiuÓ@Ü®ßIlÁ@PC_x0001_r¹@z._x0005__x0017_jbÒ@¼%T×8]Ü@âFú_x000D__x0019_Ù@_x0006_3_x0004_W_x0010_à@_x0001_¡¡Ép¢ÀÀS_x0017_mxÅ@Æt÷ÌÕÙ@Ò_x0004_úhÐ@_x0018_³¼æ9aÀ_x000E_j_x0014_ß·ËÔ@_x0001__x0004__x001C_ÆEumÉ@&amp;}½,_x0018_Ý@Ø_x0008_Åª_x0013_¾ÀØ_x0015_5	%à@Ê$_x0016_ìÓ@_x0008_N(Î5_x0008_Í@*B_x001F_£ßüÑ@Hm~Cj ²@zg|_x0018_ÚNÛÀpBïÀp_x0002_Ø@þ_x0003_b±½ß@·àdeÎã@ _x000F_ ¦C\Ù@PTÞâ@(º*ÂÀN_x0008_0®Tà@ã¥ðÓÖ@_x001C_ÍÆzêOÏ@¾ÆGßã@ÀÌBrîÛ@_x0012_)Äcá@_x0010_ñ¿'®\Ào®­GÈÀøÌo`ø ÀäºD´õ~Î@Í#_x001E_¦Þ@¡Í_x0018_Ùlâ@è 5Ú[äÌ@Hà÷ôvJÇ@l!ha'Ô@(âÓHAþÃ@°Ó³^_x0001__x0002_Äx®@f_x000E_9_x001F_òá@ô_x000F_"ýÏ Ó@ö»ØÝîCÝ@_x0016_FLeVÄÀ$ñO&gt;Í@Ü)ÇxæÍÀ´¼û&lt; Ï@ðV%ÕKÑ@ Ë&gt;¤_x000B_¢@ÊÀgêbÎØ@0ÔìµÙ_x000C_à@_x0001__x0019_ùp¬½qÀ_x0001_qAÍ&lt;á@XR¹©ÄnÎ@ÒóíÒ@_x001A_j_x001F__x0011__x0019_Ãà@n×_x0011_Ó9à@[ U5Ñ@î[X¸ËÃØ@D«]T¦Ðâ@_x001C__x0014_É_x0001_ÄÞÞ@"-_x001D__x001F_Þ@_x0001_ðÀÃð@_x0001__x0001__x0001__x0001__x0001__ä@ò.YWi¶ØÀÜ#_x000E_¥0_x0017_Ø@_x001E_NK_x000F_&amp;×@@ãæÁLÔÀ¬_x000C_1lµ^È@ÌÕÞ_x000C_ÖÎ@pÀ_x001D_zË@_x0001__x0002_ö_x0013_$ß_x000B_Ø@L3Ó_x001C_Å@_x0016__x000C_B_x000E_mÑÀ ;_x0014_/A@ bZ#×Í@(¿þªÌ@Cô]Ý@¤NÈ_x0003_õÀ@6$NRFöÙ@ÐmÕ³Î£@ù_x000E_µ_x001D_ÃÊ@ùöj_x0014_XÀÀbP­r71Þ@_x0004_ôíIßqÕ@Å­oD2á@À_x001E_ç^o)@p×&gt;´&amp;©@ì_x000E_fÈ7¶À¶_x001C_l+åÒ@ _x000E_lr_x0018_ÇÑÀ_x001C_x~TrÈ@ke-ðßà@~Ã[_[Ú@ôwÁ_x0005__x0008_ÝÝÀgE_x0016_*:â@¼ka¸÷Ó@ä7öaíµÀBgè_x001E_xá@¤TÌõ¯À@°ãs]»æ§@@ùÝ_x0001_ç_x001B_¯@_x0014_ Ø_x0001__x0006_¿GÀ~Fèl;[Ô@HÖ¦¤ö&amp;»@0%hÑ±@Ð¯X¦k´@ìGjÅæPÛ@Yë_x000D_ æá@î÷ï_x0005_SB×@Vï E°bÖ@?_x000E_¯Ø§Hâ@à2_x000B_Ùú¬Ñ@düì%§"Ç@x¦_x000F_cÚ¶@P;`çµ=È@ü´^gãÀã@_x0011_I«×~Àöj-_x0002_Â.á@À1_x0008_&lt;ïc³@_x000E__x0004_YFõ×@ÉÍ(_x000D_ná@À@Ü¡*á@,6ïu_x0014_!Ô@d_x0006_uF_x0013_ Ð@T!FÜ¾iÒ@gÇ6@_x0003_â@°fkíl¦@òT¿51qá@_x000E_Åü@6Ø@4_x0001_zÉz=»À_x0018_x«á\ãÁ@LA*¦¼.È@©zÒ§ù³À_x0006_	­Ô6Ü{â@Wq_x001D__x001B_³á@`c`Há@ðNå´¢µ@H_x0002_6Gà@ÒÁ¿ãúß@ÄDÝÉ@P_x000B_íØ¯´@ü_x0007_Ù&gt;#Ø@À|_x0005__x0003_:NÅ@(_x0013_ÛÔµ_x000B_Á@áDWâóÅ@ _x0010__x000B_³³WÄ@2_x000B_&gt;Ô7Þ@ÈH@_x0001__x0003_yÚ@_x0014__x0016_äôq'Ö@Âÿ_x000D_Sàá@pA8xäÆ@dàñ_x0019_VÊ@l¹å±+¸Ò@»&amp;«sµ_x0016_â@ô}óO¬\Ë@X_x001A__x0016_sÑ_x0004_Ã@pc¶GsßÇ@ó_x0018_ðÐ@_x000C__x0014_{_x0002_Ç@Ê'Â__x0005_úÂÀNV!ª_x001E_Ü@øØª_x0016_ ¶@J¿O	_x0008_Ò@f_x000B_7B°Ñ@u¡ù_x0001__x0004__x000E_ÊÏ@¤ÃìçHÔ@|jj¹ Ã@&lt;êøü]ùÊ@`}§Ð_x0012_{Â@Xó5EóuÍ@Ê_x0018_è¸wÝ@¶c_x0019_pðÓ@_x0001_4)S_x000B_@Ö_x0019_.Ñá@d?+2(ÝØ@pÿºÀ¯Ð@ LjVÂ¸Àçá¶4Yâ@_x0008_M2Æ_x0002_÷Þ@\P¬&amp;q_x000F_ÏÀ_x000D_È)há@_x001C_·«_x000F__x000E_NÔ@øFK_x0003_!ÑÈ@_x0010_4|k_x0015_x¦@TÔuÄgÀÖ@ÒØC¨QÓÜ@Tkí¶¿WÕ@n»_x0019_rnß@æ|_x0016_Gö¤Ý@èíq¿@ö¢?sÖ@_x0004__x0007_]¬ÏQÑ@tÓòðÑ¢Ü@^ÉkýÆÀt´Ê©xüÆ@Àpü¬Ã@_x0003__x0006_&gt;Õà;3_x000B_ã@sþÂ_x0001_Ó@Í_x0005__x001B_;õá@¸õ__x000B__x0011_{À@_x0002_÷DbÚ@õ©]¡Qá@ÔætbÏ'Á@õ p_x000E_jâ@õÊÇ8ká@WeÎÿá@N ½!=ß@_x0018_DG_x0006_K££À0ªÛ&lt;à@`_x001E_úö|´Àh_x0006_8Rãü´@x_x0005_ñÔ@qe`_x000B_â@·sØO_x0011_Ñ@}céß.Ò@H&amp;NKOÒ@$Ò¨;ÏÁ@^¯_x0015_ÝÚ`ß@_x0003_â.»ÙÑ@`_x000F_R_x0001_VuÃ@osÛ[Ò@|Í_x0004__x0011__x0019_ÈÀ_x0001_mó_x001E_¸Ï@à §@±@HVþ*·ß@àÞëùÒÀ o+4mà@&gt;Ë_x0002_N_x0001__x0003_øÛ@l,å¡âãÂ@ ¹"Ç@1|	doà@tz@×â&gt;ÊÀ_x0010_:¿¾_x001D_NÀ@¬±"âá@¢êÏ"_x001D_ÒÝ@úo_x0002_¶_x000E_óÓ@lâ½_x0018__x001D_Úá@_x0010_°Ü@lÔ@¨¹@}ÊÇ@H#k(ûÀÙ@0øëÇEÊ@xÌbD!Ä@(T­_x0016_¾Ô@dä-BÙ»Ã@_x0002_ÛË_x0004_ß@d'Ã,_x000F__x001F_Ö@âF;&gt;Ó@_x0006_Í^Îè.ã@ NTuq_x0006_Ý@Z[_x001D_þµÕ@PB9ät É@XëpÔ¡[Ì@\t¼_x0005_y_x000D_Ì@v_x0005__x0019_?­Ò@nù³ÈqÑ@_x001A_Ú]ÆI/Ù@_x000C_¸	æÛíÂ@pny·¿@er_x000F_TÚ á@_x0002__x0003_ôAIÌ²Ì@¨_x0015__1z`¼@Ò&gt;¡NÎ@füF?ç~à@_x0014_\¬_x000B_Pð¶À0¯ÁùrüÍ@_x001E_ñÚy1×@w_x000E_Ø]Ë@®pyá`Ô@À±ô_x001D_Û@qÃ}c:{á@î;_x0002_CË@_x0002_^N_x0002_}ß@ðÿ_x0017_»ß³@ôYÌ-_x0007_½Û@ $_x001A_ÉÂ@Dò÷Æ%â@_x0002__x0002__x0002__x0002__x0002__ä@ò ¯òx¸ÆÀ´@àì@Ð@ óÑ¬Â@ªö²_x0001_Î_x0013_â@Ø.¢^CÌ@¾rß/RÓ@_x0014_äJ~s±Î@ _x0011_ì_x0017__x000C_%@¤nÐÒ@»SC­Õ@ð_x0005_ôõC»@!¡¤Ùu#á@0éc¥_x0006_(ã@DÐ2?_x0002__x0004_·_±À´BìQéÈ@_x0002__x0002__x0002__x0002__x0002__ä@ª¬êÙvà@$.,_x0002__x001C_Ô@¬e=Ìé_x000C_Å@ _x0012_~§_x000B_ @\I©R×ÀèÀ	¥éÐÐ@A»UAªá@``g"Áâ@ÚWÏ_x000E_¼Ý@|mø&gt;_x0013_Ë@Là"_x000E_RÝ@@æÁûÆÎÄ@À_x001D__x0005_ÇìswÀHgéóá÷Ü@ä_x000D_3¼¶Å@__x0017_ü_x0013_sÜ@õ_x000E_ÐÒÜÀõ_x0016_Ú}Ø©â@à7Pe_x0018_É@_x0002__x0002__x0002__x0002__x0002__ä@B_x0017_ÈG´â@À ÖýûqÈ@°=c­WÞ¬À9_x0002_Y6©Áá@à«¨&gt;&gt;@¢)i_x0001_¢èØ@p_x0010__x0006_R_x0018_á@K*~_x0014_\â@_x0018_Ú_x0003_¥Í@_x0001__x0002_X«_x0016_G4¼@ÝCM^øá@ tµ_x0008_ò®@X:(mª|Þ@pÌÛÒò_x000D_¸À_x0004_óz":Ð@d¼¼_x001E__x0018_ÍÔÀ±£ºÌ@ösnm§à@L0\ÔçÞ@ð¹êóVRÎ@_x0012_ÔÎ¢?Ö@T?ó%±¾@lLz_ZÍ@_x001A_ÅW_x0005_×@Däwµ\_x0013_Â@QÀõ¾­Ë@ ×ô¨)Æ@\WCã§ßÜ@ Õo%_x0001_È@N%FâÞß@Ó&lt;\4óUä@`6á{M_x0008_Õ@^K°tã@TD_x000B_]W¹á@&lt;6Þÿ3Í@ÚI¯¤üØ@,µ1ÇÜÀ@þßÐoQøÒ@ºÃ_x001E_wnØ@$_x0004_ÅáÙ@_x001A_Íù_x0002__x0005_óyß@X^:/1ß@èdÞîäÛ@.JùùÂÒ@4Ã&gt;ÁÐ@4öOÈ_x0003_Ð@s;Â_x0013_Ü@ÔqÞ2_x0004_Þ@hÃâð_x0012_Ê@¬ÎGûÛ@Zd_x0016_2@Õ@£w¾µ¤º@2w@¥GçÐ@P_x0001_ÈÎÅIß@_x0002_80C7ÛX@X_x000C_i[îÎ@Þ©!íÕÔ@²ÝýìPþà@Ì_x0003_Ia¢Ö@VdDàØÕ@`_x000C_6íÀXøókÂÆ@:=Ïlwâ@½¥øî¯ìá@îA4\Éá@Ê_x001A_ª5E»Ô@2_x0004_üÒ@ä·_x0015_á@ ßäéÈÅ@ðÚã@`4Ãââ@½	J¾á@_x0001__x0002_"ß(e¦µÙ@&lt;_x000D_qÑ@»É@Jëàï]xÛ@ÁC=~0¬@.BvñÖÞ@ÌcK8Í@á@6	#ëf_x000F_Û@ºþ±Ì±ÇÀ~Ä»ç[êá@Pb¸Ï1Á»@_x0016_F/Ø@¦ç_x0015_S_x000C_ZÞ@_x001E_«°_x0018_´(Ú@B^kE¢&lt;ÌÀp6À;,Ó@¸ìS7¨_x001E_à@_x0010_à	§w¼@ÆÞ3é_x0016_ß@`ø&lt;_x0006__x0005_Ï@L.ÐW[ZÑ@6Rû¸¯Ü@N½qÂW_x001B_ÉÀ¬M¢_x0012_µùÄ@lHZyýôà@L_x0013_8_x0019_É@®_x001E_¡Ü_x000E_ãÀ:ba&gt;-â@_x0001_+xDedÀ,Å_x001B_ÉÐ@S_x0007_[Rã@ðÎ#¿Î@(ù­_x0001__x0003_·åªÀ`¿j!¹|á@_x0002_º;õyÙ@àÔ_x000B_+@ä@\_x0004_Þ£2Ñ@_x0006_àAîfÑ@&lt;$ßM´Æ@FF__x0016_eà@81Dt§Ñ½@Xª]»£­Àô¤_x0019_Ç_x0019_·ÀôêW_x0011_È¹Àá¨¾1	Ú@Ý 92ÚVá@@àýÓ$ÂÛ@6VæFàÝ@pAº*&amp;_x000D_À@FAõQ_x001C_ã@_x001F_PÆy_x0014_,á@_x0014_B[Ã_x001D_å¿Àæá_x001C_¥?â@Qý¬_x0014__x0014_º@_x001A_¡;{q¢Ò@_x0016_SkÉà@âR2lsÕ@ô±¶©y_x0006_Ñ@þ_x0017_w5_x001D_á@_x0008_avÒÃ@øáL´:ÅÀ~nI_x0018_ôÑ@°&gt;ñd_x0008_&gt;À&lt;ÿ®_x000C_×@_x0001__x0002_*@¤ô9Ø@2õ£ëÓÀj~U?_x001A_á@xaQµ_x0007_ãÅ@t¦o_x0013_jQÉ@fäð«´uÞ@É4+ÿÁâ@_x0004_ldZÿÔ@æOû_x0019_jÓ@Zfÿwý,Ô@ÔÚ3!PùÚ@Êx_x0001_Îf!â@_Ï«',Ú@æÚ·ÒðÞ@ûÜ£S~Éâ@_x0016_Ø£ð_x000E_Ô@ZÆ5³Ó@(Ø	¢h¸Í@¸Ê&gt;&gt;FÀ@*ÈÈBØ@r_x0006_&amp;n\ã@_x001B_YÁã[á@Xê_x0005_¯çã@_x0018_^GSpJÙ@¼·&amp;_x0003_þ#Ê@ ú7_x0007_Æ@²p±EÛHà@¤Î_x001E_ÉÜ@jî¿Ñ;FÞ@ÜmWJEüÁÀ\3å¢IÃ@D)¾_x0001__x0002_}Eá@_x001C_ÄQ_x000F_â@è7çM@¾@¨­2¥Ô@ OzdsÊ@_x0014_êYß»Ü@@C7_x0011_7_x000F_@Ê_x0019_¤¤Y¾@ò_x000F_´$_x0013_Ö@ÂoWÛÒ@0¿õG®³@@_x0005_x2@fdLCÑIá@Â_x001E__x0001_ChÞ@Ô ÖÀî_x000C_U¢¹ÄÀÜ_x000C__x0012_=_x0008_)Ì@ð_x0015_b_x001F_ø²@rv_x001C_ékØÝ@0_x0002_F_x000B__x000F_¹@èü×o«á@ðªæ&lt;Q£@_x000F_YÆT¡Ú@{d²¬Mà@8ò-ÈÄ@ &lt;Ü^Ñ_x000E_Ö@Øä0&amp;áË@DâOè×@o_x0005__&gt;~ÕÀ_x0001_çÞýÀ_x0001__x0010_A¾ÉêÀbó_x001E_¶*Ø@_x0006__x0007_ä _x0019_÷DØ@.B¸	ñ¾Ñ@C×9{w©À_x0006_GT_x0003_|²ÎÀ(ósK[Ø@_x0018_¨Æù··@_x0002_ôr+â@LfXÛÚ@2ß¤!~á@°_x001B_¬¶ß.ª@_x0002_çëmaÐ@^_x000D_Ke¯_x001F_ä@¸¦_x0004_\!6Â@_x0014_å0/dÉÀ¦®°dÕ@_x0010_:_x0004_ùñÌÀ_x000C_FOµá@HÊÇxbÆ@'F_x0001_¦Öâ@.y_x0008_þlüÔ@°X¬Éß]á@pF½X_x001D_{¸@_x000C_n&gt;\£â@TÅº£_x000D_Ò@v¸_x001D__x001F_ß_x0005_ã@ :_x001B_/À²JXQÚ×@Þ_x001A_N_x001F_çâ@Ø_x0002_t¹R¢Ñ@HÊ±X_x0011_zÐ@Æí§|ÀçÑ@Ø_x0002__x0003_B*Ê@¥8³ÁWØ@¶ Kk73à@_x0002_*Wu@ _x000E_(ÆØÀ,ãæÎøÍ@_x001A_o|ÏÐ@üh`¤/µÀTrbCÜ@|_x0008_¿ñ³Ð@_x0002_1-8;GÒ@â_x0001_ÇD_x001E_d×@taÔ4¢iã@t_x0014_	²oÇ@ÚÇ_x0013_\kÚÛ@Ðjÿ)ZÂ@0Õ´XÂ@À3¢ûq@~[²cR¨Ù@¥!°ð8Ü@_x001D_U6Â@¾ã.®_x0001_Ü@¸YÀ_x0010_]Á@ÔÜ­bF%Ë@Ú5Åî­Ô@_x0018_]açÔ}ÂÀ_x0004_2Ó4Æ@_x0014_ðÔ¼_x0006_ß@èÁð_x001A_ßË@êÂ±±·_x001E_Õ@zg_x001E__x0002__x0016_¼Ó@àÍ_x000F_Ë2_x0007_À_x0005__x0008_t+/D¸Á@_x000C_^5Î_x0004_dÆÀ¨%â¬ÂÔ±Àð%ú_x001E__x0006_°@~7«sùÔ@tDS|úÉ@t©{=ÿÕ@m_x0014_Ó_x0019_BNá@@·NIPóÇ@.LÌ)9PÐ@ áîá@Ð8_x0019_rÖÊ@Ô_U^Õ@Ð_x0002_³b¥QÄ@_x0010_º|p$À@0_x000E_KÓ@_x0016_zùÒ=1Ó@äiZ¸_x0012_Ç@@D_x0018_XYp@_x0005__x0005__x0005__x0005__x0005__ä@\50_x0001_eÁÀ&amp;_x000E_V ~×@.ãó_x0005_Á@¸ýeÈ5pµ@_x0012__x000E_év~äá@hi2"Ï¿@ÞÖ ½G®á@4_x0003_ÉíõæÒ@L_x0016_*BNÃÁÀ_x0016_¬_x0002_g Ù@_x001C_Ûàõ²2â@»÷H_x0007__x0001__x0002__x001B_Cã@ Õ´Øà@J­òëyÐÞ@è÷ñêÏ×@4_x001D_43T-Ä@._qV+:ÒÀ6H£_x001E_4_x000B_Û@_x0010_µ%s#TÀèý®ð´NÁ@¨8×_x0006_ª_x0003_·@¨x!;ÎÙ@ðX_x001D_êÁL¸@¤75¨_x000F_à@_x000C_¶_x000B_&amp;¼À_x0014_9!!FÚ@_x0001_Àh_x0008_*FÀ_x0018_ëR_x0017_¡Àò_x0013_,°_x001B_!ß@\ZÖ_x000D_Ó@Hg¾(¾Í@JÀ_x0015_öFÚ@S#.;É@_x0008_2Y_x0007_­æ®ÀT³_x0016_1~5Ô@_x0008_SÖ_x0007__x000D_È@_x0006_h]a¯_x0010_Ó@Ð!Ëbæ»@_x000E_tãuD¤á@èMBÛnÙ@:[l_x0015__x0008_ÞÑ@(ìe¦*ßÓ@_x0018_øæÝ5â@_x0002__x0003_1._x0003_Ò:sá@_x0001_?÷ªÏÖ@ "5_x0015_ÝÀÀS°_x001D_ã¥ã@¥_x0008_ôØ@°ÊË8¯UÅÀô0dD_x0008_JÆ@Î¨B_x0018_¡zÔ@ÈÓêHé½À´¦òÍ¯ Î@Ðä_x0013__x0012_¨¼@©Ajcã@4öY¶_x0019_»ÀÖ¸ç_x0010__x0004_ä@	'TöXá@ÌiêöhÙ@0 «_x001D_¶@@%_x0006_n«@_x0010_"b8Àâ«ÛXZâ@¼6u½@&lt;°Ù¸@¢¿;ÏãÃÀt_x0018_®_ìÚ@_x0012_._x001D_WÖ@¦Ø_x001A_·z_x0016_ã@¬¡µÝYã@`¸ª#ïlÚ@äÚ_x001B_7_x0011_¼Ë@²q_Á3Ù@ÀU_x001C_ùfÃÈ@ó%é_x0002__x0004_4á@øÆ /_x0019_/Ý@åj:wb'á@/&gt;æ¯OTá@îQß_x0011_U²Þ@0åÒ_x000D_½@_x001C_aÓã§^Ù@²BfãÖÛ@P\_x0003_°_x0016_@À J#CtLâ@ì~&gt;$:Á@ _x0003_¦Â¢@`Ç/+ü¢@x)T_x0017_ÄN·@°î\E»@x#5u@ÔýÇ¨ÅÃ²ÀÈ_x0015_ÌÞ3Î@_x0002_Áv_x0001_ìñ¾@ ÙH5_x000F_Ð@_x0002_ºÙµ_x0011_á@ÃôBq)aâ@@	æ'oÀ_x0008_ßðÊ¥ã@Îê_x0008_4	Ú@·³-Ùôã@K§½+Vâ@ô5ñÈEòÈ@_x000C_fóîM_x0016_±À_x0002_¶E«â|²ÀxmÝÍ_x0015_û»Àúxö#²×@_x0002__x0003_¬ºÿ½ûT¹À ·1Vñ@Àb¨_x0012_ÑÑ@_x001E_îv_x0004_bÛ@°Ã_x0001_&gt;_x0017_È@%Sä Ò@¬Öòd+Ç@&lt;T¹oøÖ@Ä¬x¾PÂ@ÚX¥_zWÐ@jã_x0014_ñ§á@üØ3^_x0013_Õ@¨_x0019_G#ÖQâ@ ù/	6$½@Ð_x0006_9Rí·@kHê=n&lt;â@ÍéÂ7_x0006_×á@*ñ¥LÜ@_x0008_¼éÜTí±@Î¯_x000F_ilÂá@¬¾jà_x0017_á@4ÆO_x0006__¥Ó@@¼lñÃ£@_x000C_ ãÜôr×@ë&lt;.7qCâ@ÖÍ&amp;èÊÀ_x0008_±òô_x0014_lÕ@ðß½Ð¬@Ê­±_x000C_+Ý@²Æ¢D_x001E_¾Ø@Øá}",Ó@hîZ_x0002__x0003_;&lt;Ñ@¬_x001F_V}Ï@_x0006_¶XéÑ@ÞÇ_x001A_fèÕá@­¬þ\'Ü@cÃlW¬Ä@HcgàS(Ñ@Æ*_x0015_aÃÀHÛ±¹_x000B_á@@È_x0017__x0011__x0002_p@_x0002_HÑ7_x0018_¸É@È¹Z~r?³@è_x000D_ÆÈsÈº@@äÈKüN¨@_x0012_úkì_x0001_Ñ@_x000E__x0005_÷~_x0015_Ð@àóM_x0019_.iÌ@'C9Ç_x0004_Ù@_x0004_½2ßÈ_x001A_Ñ@F¶'Î_x0002_)ÌÀpÉûÿ¤@_x001E_{ _x001E_jÜ@.ÃÓQßÖ@ÿ§jQéöâ@x:õ÷V¹@ªô__x0003_Ò@Ø&gt;~Vç)Ï@ñKxH"á@qÁó_x0013__x0001_ã@ïÊwÇCá@_x0002__x0002__x0002__x0002__x0002__ä@¼bíy:Î@_x0003__x0005_x£a*¼·@¥õ_x0018_ÒH¤À#S_x000C_bÐ@*a»ÆÔà@0,_x0010_íÒíÊ@0ÿùýü_x0002_µ@º,+_x0019_ÏøÐ@°fõ:³Ö@»ÍóïyÆ@dÕÀ;Í~Ü@_x0012__x0013_Æ_x001B_ á@ð?SXðâ@ªØ_x0004_m_x001F__x001E_â@NZ°_x0019__x0018_äÚ@L|ÀÖûÜ@¸%á_x000C_écÆ@ØùhÎ{Ò@_x0010_ìNR_x000D_^²@_x0003_Òv¹_x0012_Ã@ó_x001C_¹ Æ8á@_x0010_Øó³ZZ¦ÀVìXf_x0004_ÍÓ@PrbPÕ@Hu}5M"·@H~	ñ_x001A_à@_x0003__x000F_B{'2@ðO»élÚ°@öV×BPzØ@À_x0001_å_x001A_W±°@ bÉ_x001E__x0005_[Å@hñP_x0018_câÐ@ê_x0006_µ_x0002__x0004_í±Ý@jú×ÿ´=Ò@²/Å&amp;»½â@+hef®ÑÐÀ&lt;_x000E_r9×@¼C¸U_x001D_Ð@_x0014_ïNºEÜ@|_x0015_àT Ø@)@\ÏPaá@È@ó0õÞµÀ_x000C_þ"òÁ_x0018_×@XAT_x000B_5N¯ÀfG0çà@8ú_x0003_ðÕ@v+§Á1_x0001_à@`Ä$_x0016_%¬À,ËpÖð_x000B_Þ@À_x0003_Ð3P@øùðäåÏ@º^Ë·XLÕ@B.éP Ñ@ _x0017_]Ã@hÕXr!¿@ÊuM_x001F_PÚ@*Ù©n_x0012_h@Vé_x000C_¬_x001E_ÓÚ@tÌWlÚlºÀ0(Áië½@b1P&gt;ÀÀhp_x000C__x0008_¦+Õ@_x001A_Xãö¸yÐÀH¹°F(s°@_x0001__x0003_|îw_x0016_u÷Ì@&gt;#Ú_x0005_ÁÕ@ÀàUë9ëÀdÏÔ·:á@\¦%)_x0016_¿ÀàË`-EÇÞ@*í0_x0016__x000D_qâ@1¾_x0013_n¡Ù@náY×@Ø_x0014_BeÐ1Ð@Ék_x0001_Rzgá@ð(_x0004_%×_x000C_«@_x0006_;Ö§É	×@¨da±£×@_x0018_Ì!+Ì@\}káøÁ@&lt;­_x000F_ªÝ1Å@|Ò}_x0018_±«@dCç=_x0005_ÅÚ@PÆ_{Î_x001D_Ú@j_x001F_Ì;à9ã@_x0002_6¤ 7á@%Ìíµ|ÀÜ_x000E__x0019_NNÍ@Êë_x000F_é]ËÑ@IþíÌ­@òó*IVåÔ@r@1ò	Ô@ê³9XEÅÓ@_x0001__x0001__x0001__x0001__x0001__ä@lM0ª8tÉ@`8è_x0004__x0001__x0002_(­@¾_x0016_¶ïÁá@Çî_x001F_;Õ@Ør2_x0015__x0012_¶¥Àd3©U39Ö@Þ{E;î&lt;Ü@àP)ù @ït©Ò_x001F_Ä@_x0001__x0001__x0001__x0001__x0001__ä@æ_x0011_µ­Ö@ÜA_x0014_8èaÏ@v!¡ÅRùà@_x0008_ÐÂWmË¾@ÔÞë_x0015_UÊ@®I½dá@ÐGÁoâ @ö?ëÖ@ äÝiÔ©@F¥P_x001B_ñß@°é¤.kÎ¹@8_x001B_ñhlìÙ@&lt;ïXØ×@_x0008_ün W|°ÀàR_x0016_ëXv@_x000C_»¸&lt;\%Û@E½zÜÏ@hCâ~pcÝ@ü.¶]¡Íá@_x0001_8£SòHÀ`ï_x000B_È;§À_x0014_âß_x0008_=_x0007_â@ÄÕDv_x0019_°À_x0002__x0003_8ül¬H¶@_x0014_òÃ{_x0001_wÄ@;Ú­_x001E_ãá@ÈUÈÎ_x0018_û§ÀPRÒò¡@ÀAÆál³À,ö5+eËÀ°É_x0014_þ¬I¥@Ìb[±Å@rEÂÆH±Û@ _x0017_×_x001E_¤Æ¨ÀLøøÃ¯_x0018_Ò@_x000D__x0013_Û_x001B__x0001_¹@`Ä%± ¥@ØØ$_x000D_Ôß@ }±Dô?Ù@ô_x001F_,dÌlÖ@Âù_x0001_mû¡Õ@bµU¡Ù;Ú@ðÀkÂEÝ@t¥Ëý_x0018_|@_x000C_~ãR|´¾ÀíñUÍÕ@°Ut_x0012_Í@_x0002_R	B_x0014_±@@ÄÙÙ_x0017_æÀE³ÛAõÈá@@Úß,|Ý@Ç_x000D_4ðÔ@æ¶Ü0òàÓ@6ZÒ1_Û@T¢¯_x0017__x0001__x0002_»AÀ@¶_x0011__x0010_5·ã@_x0001_Ê_x0018_^é×@_x0013__x001E_¾©Ö@ü9jüØ@`øhª&amp;Ä@»_x0014_Ûà@^pgÊ×@ïQ¡]_x001A_â@ª_x000E_@ÚüO×@â4?»_x0016_À×@älR5ã@¨dJÆ_x000E_«À¸_x000D_e¾vº@¨áú~vÛ@_x0014_1;KsÀ@åòÀá@_x0010_½?}PôÃ@òÜ»ÍpìÕ@l_x000F_&gt;öí_x000C_ä@_x0012_)Ð_x0014__x0013_à@ð.?º²@_x001C_3ì8ë÷Ë@ð_x000E_ÊcÜ_x0016_¥Àì±»¸tsÏ@¸Ö¿_x0007_­â@~ÌÇ3_x000B_â@¢('û+GÛ@Ð_x0003_Ñ¨áÕ@@51"PY@T´__x0002_lá@ Àý¯à@_x0001__x0002_| ¹FïÜÙ@`x;õ«Ç@¬c¾.Ë@pnhÒù¨@ÎP _x001D__x001A_Û@ü,_x001C_?XÏ@L_x001B_w)ûB´À9(_x001C__x000C_£;ä@h%×ã°OÖ@îÉøW¤Ê@FëgãÆÀÚ@0¸Hàg§@.2ê¥åÝ@àngÜ&gt;«Ø@_x0001__x0001__x0001__x0001__x0001__ä@æøwï/ä@lKü:Ì¸â@â_x001F_ÁÉðÝ@FÈGTlß@t_x0002_Ö³]Ö@_x001F_Uvëdâ@\ÔPýá@_x001E_-©_x0004_´Ú@Ö_x0001__x001D_¹/Û@_x0016_/ÈìÍ_x0003_ÆÀ¤_x000F_!Kç_à@hë©Úïx²@_x0011_1~9½À_x0010_sò(×ð¯@_x0010_µ]9_x0019_8´@'cèªÚÍÏÀØÈ9_x001C__x0001__x0003__x0001_Bº@_x0001__x0001__x0001__x0001__x0001__ä@ØC#_x000E_½@þº_x0002_°á@Ð _x0003_+ú`Ó@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0001__x0001__x0001__x0001__x0003__x0005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_x0001__x0002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_x0002__x0008_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_x0001__x0003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0004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_x0001__x0003_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_x0001__x0002_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_x0003__x0005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0001__x0002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_x0001__x0002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0002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_x0001__x0002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0004__x0006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_x0003__x0004_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ðA;C_x0001__x0002_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_x0001__x0002_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_x0001__x0002_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0003_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0002__x0003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0001__x0002_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0002__x0003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G}@@_x0001__x0004_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_x0001__x0002_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0002_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_x0001__x0002_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_x0002__x0003_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_x0001__x0002_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_x0001__x0002_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_x0002_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_x0003__x0005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ÉH!àX@XK_x0002_vD_x0011_p@Hy_x0003_TI@hèPp#j@_x0003__x0003__x0003__x0003__x0003__x0003__x0003__x0003_\Ùf_x0006_Z@_x0001__x0003_Ð1ìÍþä?@_x0001__x0001__x0001__x0001__x0001__x0001__x0001__x0001__x0015_Ì~*Hp@_x0010_£_x0004_§Q@p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_x0001__x0002_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0002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0002__x0008_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_x0001__x0004_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_x0003_gc@`Ì_x0015__x001D_C«G@_x0001__x0001__x0001__x0001__x0001__x0001__x0001__x0001__x0001__x0001__x0001__x0001__x0001__x0001__x0001__x0001_(_x000C_,_x001E_n5h@¸áúb^gW@_x0001__x0001__x0001__x0001__x0001__x0001__x0001__x0001_pV_x0001_¥_x0001__x0003_ÚÉ`@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_x0001__x0003_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0002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0001__x0001__x0001__x0001__x0003__x0005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`N@_x0001__x0002_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0002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_x0001__x0002_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0002_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0001__x0001__x0001__x0001__x0004__x0005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_x0001__x0002_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0002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0001__x0002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0002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_x0001__x0003_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0002__x0003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0001__x0002_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ô_x0015_f@_x0001__x0002_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0002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_x0001__x0002_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0001__x0001__x0001__x0001__x0002__x0003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øÐI_x0001__x0002_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_x0001__x0002_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0001__x0002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0001__x0002_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_x0003__x0005_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0001__x0003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_x0001__x0002_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_x0001__x0002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b+._x0002__x0005_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ûÑ½_x0002_JX@hb¯ö_x0001__x0003_SæT@_x0001__x0001__x0001__x0001__x0001__x0001__x0001__x0001__x0010_çÚ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0002__x0003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0001__x0003_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0002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_x0001__x0002_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_x0001__x0002_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0002__x0003_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0ý_x0004__x0005_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¹II@_x0001__x0002_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0002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_x0001__x0002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_x0001__x0003_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_x0001__x0002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0001__x0001__x0001__x0001__x0002__x0003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ÇzO@_x0002__x0003_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_x0001__x0003_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_x0001__x0002_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0002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</t>
  </si>
  <si>
    <t>80490160296f432160fa3ed51e4949c8_x0001__x0002_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0002__x0003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0001__x0002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µ_x001F__x0001__x0002_t)P@_x0001__x0001__x0001__x0001__x0001__x0001__x0001__x0001_¼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0002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0002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0002_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0003__x0005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_x0001__x0003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_x0001__x0002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_x0002__x0004_ ¨_x000D_­K*@_x0002__x0002__x0002__x0002__x0002__x0002__x0002__x0002__x0002__x0002__x0002__x0002__x0002__x0002__x0002__x0002__x0002__x0002__x0002__x0002__x0002__x0002__x0002__x0002_4çBA_x0005_|P@À	¯òíc@¸m_x001A__x001E_$A@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_x0001__x0003_ø©g@(¢Oð_x0013_§b@_x0010_­_x0007_ø_x0004_ø_@_x0001__x0001__x0001__x0001__x0001__x0001__x0001__x0001_¨Ñ:£ñ¹[@0_x001A_¬³,TY@_x0001__x0001__x0001__x0001__x0001__x0001__x0001__x0001__x0001__x0001__x0001__x0001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_x0001__x0004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_x0001__x0003_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0002_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0002__x0003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0002__x0002__x0002__x0002__x0002__x0002__x0002__x0002__x0002__x0002__x0002__x0002__x0002__x0002__x0002__x0002__x0002_×_x0006_×&gt;÷?7çÃÒ)7@_x0002__x0002__x0002__x0002__x0002__x0002__x0002__x0002_p_x000E__x0008__x0015_~_x001F_^@_x0004_n"Äùk@_x0002__x0002__x0002__x0002__x0002__x0002__x0002__x0002__x0001__x0003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0002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0002_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_x0001__x0002_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_x0004__x0006_ÈÈD&lt;_x0007_Ka@àKT_x001D_óýI@_x0004__x0004__x0004__x0004__x0004__x0004__x0004__x0004__x0004__x0004__x0004__x0004__x0004__x0004__x0004__x0004__x0004__x0004__x0004__x0004__x0004__x0004__x0004__x0004__x0004__x0004__x0004__x0004__x0004__x0004__x0004__x0004_D³@ý?ÝZ@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_x0003__x0004_N@E@_x0003__x0003__x0003__x0003__x0003__x0003__x0003__x0003__x0018_í_x001E__x0013_©]@_x0003__x0003__x0003__x0003__x0003__x0003__x0003__x0003__x0003__x0003__x0003__x0003__x0003__x0003__x0003__x0003_4æýý*rV@4¸ç|Çli@`la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_x0001__x0002_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0001__x0002_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_x0001__x0002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0002__x0003__x0008_R2ù\@P©_x000C_´K_x001E_W@_x0018_®Ð·%®C@_x0002__x0002__x0002__x0002__x0002__x0002__x0002__x0002__x0002__x0002__x0002__x0002__x0002__x0002__x0002__x0002__x0018_i_x001F_´ïO@_x0002__x0002__x0002__x0002__x0002__x0002__x0002__x0002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_x0001__x0002_E_x000E_a@¿qÄ?@_x0001__x0001__x0001__x0001__x0001__x0001__x0001__x0001_ì|h$G_x001F_o@(¼_x001E_­_x001A__x0004_H@_x0001__x0001__x0001__x0001__x0001__x0001__x0001__x0001__x0001__x0001__x0001__x0001__x0001__x0001__x0001__x0001_à7Ï_x0018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_x0002__x0003_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0001__x0004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0002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0002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0002_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0002__x0003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_x0001__x0002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0002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_x0001__x0002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_x0001__x0002_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001C__x000C_±ößü¯x@_x001B__x001B__x001B__x001B__x001B__x001B__x001B__x001B_(]FÞ¬b@_x001B_wý=î_x0016_@ s÷ë^_x0012_ @tñwc3{j@_x001B__x001B__x001B__x001B__x001B__x001B__x001B__x001B_Hhñ_x0019_f_x0019_\@_x001B__x001B__x001B__x001B__x001B__x001B__x001B__x001B_ð*^c_x001A_@@@¨HZ_x0019_@_x001B__x001B__x001B__x001B__x001B__x001B__x001B__x001B__x001B__x001B__x001B__x001B__x001B__x001B__x001B__x001B__x001B__x001B__x001B__x001B__x001B__x001B__x001B__x001B_|6ïúÕxR@ð­çmH@Sv®[@_x001B__x001B__x001B__x001B__x001B__x001B__x001B__x001B__x001B__x001B__x001B__x001B__x001B__x001B__x001B__x001B__x0001__x0006__x001B__x001B__x0002__x0006__x001B__x001B__x0003__x0006__x001B__x001B__x0004__x0006__x001B__x001B__x0005__x0006__x001B__x001B__x0006__x0006__x001B__x001B__x0007__x0006__x001B__x001B__x0008__x0006__x001B__x001B_	_x0006__x001B__x001B__x001C__x0006__x001B__x001B__x000B__x0006__x001B__x001B__x000C__x0006__x001B__x001B__x000D__x0006__x001B__x001B__x000E__x0006__x001B__x001B__x000F__x0006__x001B__x001B__x0010__x0006__x001B__x001B__x0011__x0006__x001B__x001B__x0012__x0006__x001B__x001B__x0013__x0006__x001B__x001B__x0014__x0006__x001B__x001B__x0015__x0006__x001B__x001B__x0016__x0006__x001B__x001B__x0017__x0006__x001B__x001B__x0018__x0006__x001B__x001B__x0019__x0006__x001B__x001B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0003__x0005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0002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_x0002__x0008_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0001__x0003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0004_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_x0001__x0003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_x0001__x0002_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0003__x0005__x0003__x0003__x0003__x0003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0001__x0002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0002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0002_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0002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0004__x0006_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0003__x0004_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_x0001__x0002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_x0001__x0002_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_x0001__x0003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0002__x0003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_x0001__x0002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0002__x0003_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_x0001__x0004_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_x0001__x0002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_x0001__x0002_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_x0001__x0002_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_x0002__x0003_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_x0001__x0002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_x0001__x0002_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_x0001__x0002_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_x0003__x0005_Hhñ_x0019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ÉH!àX@XK_x0002_vD_x0011_p@Hy_x0003_TI@hèPp#j@_x0003__x0003__x0003__x0003__x0003__x0003__x0003__x0003_\Ùf_x0001__x0003__x0006_Z@Ð1ìÍþä?@_x0001__x0001__x0001__x0001__x0001__x0001__x0001__x0001__x0015_Ì~*Hp@_x0010_£_x0004_§Q@p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_x0001__x0002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0002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_x0002__x0008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_x0001__x0004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_x0003_gc@`Ì_x0015__x001D_C«G@_x0001__x0001__x0001__x0001__x0001__x0001__x0001__x0001__x0001__x0001__x0001__x0001__x0001__x0001__x0001__x0001_(_x000C_,_x001E_n5h@¸áúb^gW@_x0001__x0001__x0001__x0001__x0001__x0001__x0001__x0001__x0001__x0003_pV_x0001_¥ÚÉ`@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_x0001__x0003_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0002_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0003__x0005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_x0001__x0002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0002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_x0001__x0002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_x0001__x0002_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0004__x0005_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_x0001__x0002_1Æ%@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0002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0002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0002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_x0001__x0003_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0002__x0003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_x0001__x0002_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_x0001__x0002_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0002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_x0001__x0002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0002__x0003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_x0001__x0002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_x0001__x0002_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_x0001__x0002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_x0001__x0002_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_x0003__x0005_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0001__x0003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_x0001__x0002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0002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_x0002__x0005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ûÑ½_x0002_JX@_x0001__x0003_hb¯öSæT@_x0001__x0001__x0001__x0001__x0001__x0001__x0001__x0001__x0010_çÚ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0002__x0003__x0002__x0002__x0002__x0002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_x0001__x0003_-_x0015_@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0002_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_x0001__x0002_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_x0001__x0002_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0002__x0004__x0003_ÿ\@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_x0004__x0005_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_x0001__x0002_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0002_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0002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_x0001__x0003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0002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0002__x0003_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_x0002__x0003_ÇzO@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_x0001__x0003_è¹Ð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_x0001__x0002_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</t>
  </si>
  <si>
    <t>ce2380de5d4eb244d15ec6b5dcd12d48_x0001__x0002_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Þ!@_x0001_À|xvÜ5@_x0001__x0001__x0001__x0001__x0001__x0002__x0001__x0001__x0001__x0001_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0002__x0003__x0002__x0002__x0002__x0002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0001__x0002__x0001__x0001__x0001__x0001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.ââAY@_x0001__x0001__x0001__x0001__x0001__x0001__x0001__x0001_¸Ë¹_x0010_°K@_x0001_6®z_x0010_«B@_x0001__x0001__x0001__x0001__x0001__x0001__x0001__x0001__x0001__x0001__x0001__x0001__x0001__x0001__x0001__x0001__x0001__x0002_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0002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0002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_x0001__x0002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0003__x0005_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0001__x0003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0001__x0002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0002__x0004__x0002__x0002__x0002__x0002_ ¨_x000D_­K*@_x0002__x0002__x0002__x0002__x0002__x0002__x0002__x0002__x0002__x0002__x0002__x0002__x0002__x0002__x0002__x0002__x0002__x0002__x0002__x0002__x0002__x0002__x0002__x0002_4çBA_x0005_|P@À	¯òíc@¸m_x001A__x001E_$A@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_x0001__x0003_è_x001D_´ø©g@(¢Oð_x0013_§b@_x0010_­_x0007_ø_x0004_ø_@_x0001__x0001__x0001__x0001__x0001__x0001__x0001__x0001_¨Ñ:£ñ¹[@0_x001A_¬³,TY@_x0001__x0001__x0001__x0001__x0001__x0001__x0001__x0001__x0001__x0001__x0001__x0001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0004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_x0001__x0003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0001__x0002_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0002__x0003_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0002__x0002__x0002__x0002__x0002__x0002__x0002__x0002__x0002__x0002__x0002__x0002__x0002__x0002__x0002__x0002__x0002_×_x0006_×&gt;÷?7çÃÒ)7@_x0002__x0002__x0002__x0002__x0002__x0002__x0002__x0002_p_x000E__x0008__x0015_~_x001F_^@_x0004_n"Äùk@_x0002__x0002__x0002__x0002__x0001__x0003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0002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_x0001__x0002_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_x0001__x0002_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0002__x0004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0ýk_x0003_6@_x0002__x0002__x0002__x0002__x0002__x0002__x0002__x0002_üÿ'yÏ]@_x0002__x0002__x0002__x0002__x0002__x0002__x0002__x0002__x0002__x0002__x0002__x0002__x0002__x0002__x0002__x0002__x0002__x0002__x0002__x0002__x0002__x0002__x0002__x0002__x0002__x0002__x0002__x0002__x0002__x0002__x0002__x0002_PL9íB@_x0003__x0004_è_x0002_IN@E@_x0003__x0003__x0003__x0003__x0003__x0003__x0003__x0003__x0018_í_x001E__x0013_©]@_x0003__x0003__x0003__x0003__x0003__x0003__x0003__x0003__x0003__x0003__x0003__x0003__x0003__x0003__x0003__x0003_4æýý*rV@4¸ç|Çli@`la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0001__x0002_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_x0001__x0002_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0002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0002__x0003__x0013_§l@_x0008_R2ù\@P©_x000C_´K_x001E_W@_x0018_®Ð·%®C@_x0002__x0002__x0002__x0002__x0002__x0002__x0002__x0002__x0002__x0002__x0002__x0002__x0002__x0002__x0002__x0002__x0018_i_x001F_´ïO@_x0002__x0002__x0002__x0002__x0002__x0002__x0002__x0002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_x0001__x0002_'A@E_x000E_a@¿qÄ?@_x0001__x0001__x0001__x0001__x0001__x0001__x0001__x0001_ì|h$G_x001F_o@(¼_x001E_­_x001A__x0004_H@_x0001__x0001__x0001__x0001__x0001__x0001__x0001__x0001__x0001__x0001__x0001__x0001__x0001__x0001__x0001__x0001_à7Ï_x0018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_x0002__x0003_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0001__x0004_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0002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0002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_x0001__x0002_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0002__x0003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0001__x0002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0002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0002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_x0001__x0002_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0001__x0001__x0001__x0001__x0003__x0005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_x0001__x0002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_x0002__x0008_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_x0001__x0003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0004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_x0001__x0003_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_x0001__x0002_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_x0003__x0005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0001__x0002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_x0001__x0002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0002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_x0001__x0002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0004__x0006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_x0003__x0004_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ðA;C_x0001__x0002_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_x0001__x0002_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_x0001__x0002_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0003_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0002__x0003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0001__x0002_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0002__x0003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G}@@_x0001__x0004_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_x0001__x0002_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0002_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_x0001__x0002_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_x0002__x0003_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_x0001__x0002_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_x0001__x0002_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_x0002_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_x0003__x0005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ÉH!àX@XK_x0002_vD_x0011_p@Hy_x0003_TI@hèPp#j@_x0003__x0003__x0003__x0003__x0003__x0003__x0003__x0003_\Ùf_x0006_Z@_x0001__x0003_Ð1ìÍþä?@_x0001__x0001__x0001__x0001__x0001__x0001__x0001__x0001__x0015_Ì~*Hp@_x0010_£_x0004_§Q@p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_x0001__x0002_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0002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0002__x0008_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_x0001__x0004_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_x0003_gc@`Ì_x0015__x001D_C«G@_x0001__x0001__x0001__x0001__x0001__x0001__x0001__x0001__x0001__x0001__x0001__x0001__x0001__x0001__x0001__x0001_(_x000C_,_x001E_n5h@¸áúb^gW@_x0001__x0001__x0001__x0001__x0001__x0001__x0001__x0001_pV_x0001_¥_x0001__x0003_ÚÉ`@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_x0001__x0003_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0002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0001__x0001__x0001__x0001__x0003__x0005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`N@_x0001__x0002_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0002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_x0001__x0002_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0002_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0001__x0001__x0001__x0001__x0004__x0005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_x0001__x0002_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0002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0001__x0002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0002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_x0001__x0003_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0002__x0003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0001__x0002_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ô_x0015_f@_x0001__x0002_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0002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_x0001__x0002_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0001__x0001__x0001__x0001__x0002__x0003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øÐI_x0001__x0002_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_x0001__x0002_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0001__x0002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0001__x0002_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_x0003__x0005_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0001__x0003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_x0001__x0002_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_x0001__x0002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b+._x0002__x0005_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ûÑ½_x0002_JX@hb¯ö_x0001__x0003_SæT@_x0001__x0001__x0001__x0001__x0001__x0001__x0001__x0001__x0010_çÚ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0002__x0003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0001__x0003_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0002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_x0001__x0002_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_x0001__x0002_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0002__x0003_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0ý_x0004__x0005_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¹II@_x0001__x0002_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0002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_x0001__x0002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_x0001__x0003_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_x0001__x0002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0001__x0001__x0001__x0001__x0002__x0003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ÇzO@_x0002__x0003_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_x0001__x0003_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_x0001__x0002_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0002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</t>
  </si>
  <si>
    <t>843bc95937070b50a5ab90336a42accf_x0001__x0002_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0002__x0003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0001__x0002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µ_x001F__x0001__x0002_t)P@_x0001__x0001__x0001__x0001__x0001__x0001__x0001__x0001_¼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0002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0002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0002_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0003__x0005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_x0001__x0003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_x0001__x0002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_x0002__x0004_ ¨_x000D_­K*@_x0002__x0002__x0002__x0002__x0002__x0002__x0002__x0002__x0002__x0002__x0002__x0002__x0002__x0002__x0002__x0002__x0002__x0002__x0002__x0002__x0002__x0002__x0002__x0002_4çBA_x0005_|P@À	¯òíc@¸m_x001A__x001E_$A@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_x0001__x0003_ø©g@(¢Oð_x0013_§b@_x0010_­_x0007_ø_x0004_ø_@_x0001__x0001__x0001__x0001__x0001__x0001__x0001__x0001_¨Ñ:£ñ¹[@0_x001A_¬³,TY@_x0001__x0001__x0001__x0001__x0001__x0001__x0001__x0001__x0001__x0001__x0001__x0001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_x0001__x0004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_x0001__x0003_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0002_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0002__x0003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0002__x0002__x0002__x0002__x0002__x0002__x0002__x0002__x0002__x0002__x0002__x0002__x0002__x0002__x0002__x0002__x0002_×_x0006_×&gt;÷?7çÃÒ)7@_x0002__x0002__x0002__x0002__x0002__x0002__x0002__x0002_p_x000E__x0008__x0015_~_x001F_^@_x0004_n"Äùk@_x0002__x0002__x0002__x0002__x0002__x0002__x0002__x0002__x0001__x0003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0002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0002_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_x0001__x0002_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_x0004__x0006_ÈÈD&lt;_x0007_Ka@àKT_x001D_óýI@_x0004__x0004__x0004__x0004__x0004__x0004__x0004__x0004__x0004__x0004__x0004__x0004__x0004__x0004__x0004__x0004__x0004__x0004__x0004__x0004__x0004__x0004__x0004__x0004__x0004__x0004__x0004__x0004__x0004__x0004__x0004__x0004_D³@ý?ÝZ@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_x0003__x0004_N@E@_x0003__x0003__x0003__x0003__x0003__x0003__x0003__x0003__x0018_í_x001E__x0013_©]@_x0003__x0003__x0003__x0003__x0003__x0003__x0003__x0003__x0003__x0003__x0003__x0003__x0003__x0003__x0003__x0003_4æýý*rV@4¸ç|Çli@`la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_x0001__x0002_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0001__x0002_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_x0001__x0002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0002__x0003__x0008_R2ù\@P©_x000C_´K_x001E_W@_x0018_®Ð·%®C@_x0002__x0002__x0002__x0002__x0002__x0002__x0002__x0002__x0002__x0002__x0002__x0002__x0002__x0002__x0002__x0002__x0018_i_x001F_´ïO@_x0002__x0002__x0002__x0002__x0002__x0002__x0002__x0002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_x0001__x0002_E_x000E_a@¿qÄ?@_x0001__x0001__x0001__x0001__x0001__x0001__x0001__x0001_ì|h$G_x001F_o@(¼_x001E_­_x001A__x0004_H@_x0001__x0001__x0001__x0001__x0001__x0001__x0001__x0001__x0001__x0001__x0001__x0001__x0001__x0001__x0001__x0001_à7Ï_x0018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_x0002__x0003_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0001__x0004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0002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0002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0002_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0002__x0003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_x0001__x0002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0002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_x0001__x0002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_x0001__x0002_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0003__x0005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0002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_x0002__x0008_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0001__x0003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0004_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_x0001__x0003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_x0001__x0002_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0003__x0005__x0003__x0003__x0003__x0003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0001__x0002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0002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0002_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0002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0004__x0006_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0003__x0004_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_x0001__x0002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_x0001__x0002_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_x0001__x0003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0002__x0003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_x0001__x0002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0002__x0003_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_x0001__x0004_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_x0001__x0002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_x0001__x0002_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_x0001__x0002_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_x0002__x0003_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_x0001__x0002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_x0001__x0002_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_x0001__x0002_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_x0003__x0005_Hhñ_x0019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ÉH!àX@XK_x0002_vD_x0011_p@Hy_x0003_TI@hèPp#j@_x0003__x0003__x0003__x0003__x0003__x0003__x0003__x0003_\Ùf_x0001__x0003__x0006_Z@Ð1ìÍþä?@_x0001__x0001__x0001__x0001__x0001__x0001__x0001__x0001__x0015_Ì~*Hp@_x0010_£_x0004_§Q@p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_x0001__x0002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0002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_x0002__x0008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_x0001__x0004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_x0003_gc@`Ì_x0015__x001D_C«G@_x0001__x0001__x0001__x0001__x0001__x0001__x0001__x0001__x0001__x0001__x0001__x0001__x0001__x0001__x0001__x0001_(_x000C_,_x001E_n5h@¸áúb^gW@_x0001__x0001__x0001__x0001__x0001__x0001__x0001__x0001__x0001__x0003_pV_x0001_¥ÚÉ`@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_x0001__x0003_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0002_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0003__x0005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_x0001__x0002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0002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_x0001__x0002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_x0001__x0002_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0004__x0005_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_x0001__x0002_1Æ%@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0002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0002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0002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_x0001__x0003_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0002__x0003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_x0001__x0002_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_x0001__x0002_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0002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_x0001__x0002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0002__x0003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_x0001__x0002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_x0001__x0002_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_x0001__x0002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_x0001__x0002_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_x0003__x0005_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0001__x0003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_x0001__x0002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0002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_x0002__x0005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ûÑ½_x0002_JX@_x0001__x0003_hb¯öSæT@_x0001__x0001__x0001__x0001__x0001__x0001__x0001__x0001__x0010_çÚ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0002__x0003__x0002__x0002__x0002__x0002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_x0001__x0003_-_x0015_@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0002_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_x0001__x0002_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_x0001__x0002_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0002__x0004__x0003_ÿ\@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_x0004__x0005_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_x0001__x0002_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0002_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0002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_x0001__x0003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0002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0002__x0003_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_x0002__x0003_ÇzO@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_x0001__x0003_è¹Ð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_x0001__x0002_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</t>
  </si>
  <si>
    <t>8a9b3e1ebc07f7d103475b4940d68179_x0001__x0002_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0002__x0003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0001__x0002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µ_x001F__x0001__x0002_t)P@_x0001__x0001__x0001__x0001__x0001__x0001__x0001__x0001_¼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0002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0002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0002_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0003__x0005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_x0001__x0003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_x0001__x0002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_x0002__x0004_ ¨_x000D_­K*@_x0002__x0002__x0002__x0002__x0002__x0002__x0002__x0002__x0002__x0002__x0002__x0002__x0002__x0002__x0002__x0002__x0002__x0002__x0002__x0002__x0002__x0002__x0002__x0002_4çBA_x0005_|P@À	¯òíc@¸m_x001A__x001E_$A@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_x0001__x0003_ø©g@(¢Oð_x0013_§b@_x0010_­_x0007_ø_x0004_ø_@_x0001__x0001__x0001__x0001__x0001__x0001__x0001__x0001_¨Ñ:£ñ¹[@0_x001A_¬³,TY@_x0001__x0001__x0001__x0001__x0001__x0001__x0001__x0001__x0001__x0001__x0001__x0001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_x0001__x0004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_x0001__x0003_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0002_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0002__x0003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0002__x0002__x0002__x0002__x0002__x0002__x0002__x0002__x0002__x0002__x0002__x0002__x0002__x0002__x0002__x0002__x0002_×_x0006_×&gt;÷?7çÃÒ)7@_x0002__x0002__x0002__x0002__x0002__x0002__x0002__x0002_p_x000E__x0008__x0015_~_x001F_^@_x0004_n"Äùk@_x0002__x0002__x0002__x0002__x0002__x0002__x0002__x0002__x0001__x0003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0002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0002_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_x0001__x0002_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_x0004__x0006_ÈÈD&lt;_x0007_Ka@àKT_x001D_óýI@_x0004__x0004__x0004__x0004__x0004__x0004__x0004__x0004__x0004__x0004__x0004__x0004__x0004__x0004__x0004__x0004__x0004__x0004__x0004__x0004__x0004__x0004__x0004__x0004__x0004__x0004__x0004__x0004__x0004__x0004__x0004__x0004_D³@ý?ÝZ@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_x0003__x0004_N@E@_x0003__x0003__x0003__x0003__x0003__x0003__x0003__x0003__x0018_í_x001E__x0013_©]@_x0003__x0003__x0003__x0003__x0003__x0003__x0003__x0003__x0003__x0003__x0003__x0003__x0003__x0003__x0003__x0003_4æýý*rV@4¸ç|Çli@`la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_x0001__x0002_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0001__x0002_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_x0001__x0002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0002__x0003__x0008_R2ù\@P©_x000C_´K_x001E_W@_x0018_®Ð·%®C@_x0002__x0002__x0002__x0002__x0002__x0002__x0002__x0002__x0002__x0002__x0002__x0002__x0002__x0002__x0002__x0002__x0018_i_x001F_´ïO@_x0002__x0002__x0002__x0002__x0002__x0002__x0002__x0002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_x0001__x0002_E_x000E_a@¿qÄ?@_x0001__x0001__x0001__x0001__x0001__x0001__x0001__x0001_ì|h$G_x001F_o@(¼_x001E_­_x001A__x0004_H@_x0001__x0001__x0001__x0001__x0001__x0001__x0001__x0001__x0001__x0001__x0001__x0001__x0001__x0001__x0001__x0001_à7Ï_x0018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_x0002__x0003_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0001__x0004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0002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0002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0002_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0002__x0003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_x0001__x0002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0002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_x0001__x0002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_x0001__x0002_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001C__x000C_±ößü¯x@_x001B__x001B__x001B__x001B__x001B__x001B__x001B__x001B_(]FÞ¬b@_x001B_wý=î_x0016_@ s÷ë^_x0012_ @tñwc3{j@_x001B__x001B__x001B__x001B__x001B__x001B__x001B__x001B_Hhñ_x0019_f_x0019_\@_x001B__x001B__x001B__x001B__x001B__x001B__x001B__x001B_ð*^c_x001A_@@@¨HZ_x0019_@_x001B__x001B__x001B__x001B__x001B__x001B__x001B__x001B__x001B__x001B__x001B__x001B__x001B__x001B__x001B__x001B__x001B__x001B__x001B__x001B__x001B__x001B__x001B__x001B_|6ïúÕxR@ð­çmH@Sv®[@_x001B__x001B__x001B__x001B__x001B__x001B__x001B__x001B__x001B__x001B__x001B__x001B__x001B__x001B__x001B__x001B__x0001__x0007__x001B__x001B__x0002__x0007__x001B__x001B__x0003__x0007__x001B__x001B__x0004__x0007__x001B__x001B__x0005__x0007__x001B__x001B__x0006__x0007__x001B__x001B__x0007__x0007__x001B__x001B__x0008__x0007__x001B__x001B_	_x0007__x001B__x001B__x001C__x0007__x001B__x001B__x000B__x0007__x001B__x001B__x000C__x0007__x001B__x001B__x000D__x0007__x001B__x001B__x000E__x0007__x001B__x001B__x000F__x0007__x001B__x001B__x0010__x0007__x001B__x001B__x0011__x0007__x001B__x001B__x0012__x0007__x001B__x001B__x0013__x0007__x001B__x001B__x0014__x0007__x001B__x001B__x0015__x0007__x001B__x001B__x0016__x0007__x001B__x001B__x0017__x0007__x001B__x001B__x0018__x0007__x001B__x001B__x0019__x0007__x001B__x001B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0003__x0005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0002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_x0002__x0008_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0001__x0003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0004_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_x0001__x0003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_x0001__x0002_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0003__x0005__x0003__x0003__x0003__x0003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0001__x0002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0002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0002_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0002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0004__x0006_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0003__x0004_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_x0001__x0002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_x0001__x0002_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_x0001__x0003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0002__x0003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_x0001__x0002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0002__x0003_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_x0001__x0004_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_x0001__x0002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_x0001__x0002_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_x0001__x0002_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_x0002__x0003_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_x0001__x0002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_x0001__x0002_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_x0001__x0002_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_x0003__x0005_Hhñ_x0019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ÉH!àX@XK_x0002_vD_x0011_p@Hy_x0003_TI@hèPp#j@_x0003__x0003__x0003__x0003__x0003__x0003__x0003__x0003_\Ùf_x0001__x0003__x0006_Z@Ð1ìÍþä?@_x0001__x0001__x0001__x0001__x0001__x0001__x0001__x0001__x0015_Ì~*Hp@_x0010_£_x0004_§Q@p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_x0001__x0002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0002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_x0002__x0008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_x0001__x0004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_x0003_gc@`Ì_x0015__x001D_C«G@_x0001__x0001__x0001__x0001__x0001__x0001__x0001__x0001__x0001__x0001__x0001__x0001__x0001__x0001__x0001__x0001_(_x000C_,_x001E_n5h@¸áúb^gW@_x0001__x0001__x0001__x0001__x0001__x0001__x0001__x0001__x0001__x0003_pV_x0001_¥ÚÉ`@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_x0001__x0003_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0002_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0003__x0005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_x0001__x0002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0002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_x0001__x0002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_x0001__x0002_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0004__x0005_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_x0001__x0002_1Æ%@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0002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0002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0002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_x0001__x0003_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0002__x0003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_x0001__x0002_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_x0001__x0002_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0002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_x0001__x0002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0002__x0003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_x0001__x0002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_x0001__x0002_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_x0001__x0002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_x0001__x0002_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_x0003__x0005_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0001__x0003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_x0001__x0002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0002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_x0002__x0005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ûÑ½_x0002_JX@_x0001__x0003_hb¯öSæT@_x0001__x0001__x0001__x0001__x0001__x0001__x0001__x0001__x0010_çÚ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0002__x0003__x0002__x0002__x0002__x0002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_x0001__x0003_-_x0015_@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0002_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_x0001__x0002_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_x0001__x0002_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0002__x0004__x0003_ÿ\@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_x0004__x0005_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_x0001__x0002_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0002_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0002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_x0001__x0003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0002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0002__x0003_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_x0002__x0003_ÇzO@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_x0001__x0003_è¹Ð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_x0001__x0002_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</t>
  </si>
  <si>
    <t>a8b394a81cec34d23b66cdcb09673694_x0001__x0002_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0002__x0003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0001__x0002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µ_x001F__x0001__x0002_t)P@_x0001__x0001__x0001__x0001__x0001__x0001__x0001__x0001_¼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0002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0002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0002_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èpÜ#DZK@_x0001__x0001__x0001__x0001__x0001__x0001__x0001__x0001__x0001__x0001__x0001__x0001__x0001__x0001__x0001__x0001_P9¦¶_x0004_{0@_x0001__x0001__x0001__x0001__x0003__x0005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_x0001__x0003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_x0001__x0002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_x0002__x0004_ ¨_x000D_­K*@_x0002__x0002__x0002__x0002__x0002__x0002__x0002__x0002__x0002__x0002__x0002__x0002__x0002__x0002__x0002__x0002__x0002__x0002__x0002__x0002__x0002__x0002__x0002__x0002_4çBA_x0005_|P@À	¯òíc@¸m_x001A__x001E_$A@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_x0001__x0003_ø©g@(¢Oð_x0013_§b@_x0010_­_x0007_ø_x0004_ø_@_x0001__x0001__x0001__x0001__x0001__x0001__x0001__x0001_¨Ñ:£ñ¹[@0_x001A_¬³,TY@_x0001__x0001__x0001__x0001__x0001__x0001__x0001__x0001__x0001__x0001__x0001__x0001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_x0001__x0004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_x0001__x0003_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0002_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0002__x0003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-_x0015_@_x0002__x0002__x0002__x0002__x0002__x0002__x0002__x0002__x0002__x0002__x0002__x0002__x0002__x0002__x0002__x0002__x0002_×_x0006_×&gt;÷?7çÃÒ)7@_x0002__x0002__x0002__x0002__x0002__x0002__x0002__x0002_p_x000E__x0008__x0015_~_x001F_^@_x0004_n"Äùk@_x0002__x0002__x0002__x0002__x0002__x0002__x0002__x0002__x0001__x0003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0002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0002_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_x0001__x0002_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_x0004__x0006_ÈÈD&lt;_x0007_Ka@àKT_x001D_óýI@_x0004__x0004__x0004__x0004__x0004__x0004__x0004__x0004__x0004__x0004__x0004__x0004__x0004__x0004__x0004__x0004__x0004__x0004__x0004__x0004__x0004__x0004__x0004__x0004__x0004__x0004__x0004__x0004__x0004__x0004__x0004__x0004_D³@ý?ÝZ@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_x0003__x0004_N@E@_x0003__x0003__x0003__x0003__x0003__x0003__x0003__x0003__x0018_í_x001E__x0013_©]@_x0003__x0003__x0003__x0003__x0003__x0003__x0003__x0003__x0003__x0003__x0003__x0003__x0003__x0003__x0003__x0003_4æýý*rV@4¸ç|Çli@`la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_x0001__x0002_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0001__x0002_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_x0001__x0002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0002__x0003__x0008_R2ù\@P©_x000C_´K_x001E_W@_x0018_®Ð·%®C@_x0002__x0002__x0002__x0002__x0002__x0002__x0002__x0002__x0002__x0002__x0002__x0002__x0002__x0002__x0002__x0002__x0018_i_x001F_´ïO@_x0002__x0002__x0002__x0002__x0002__x0002__x0002__x0002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_x0001__x0002_E_x000E_a@¿qÄ?@_x0001__x0001__x0001__x0001__x0001__x0001__x0001__x0001_ì|h$G_x001F_o@(¼_x001E_­_x001A__x0004_H@_x0001__x0001__x0001__x0001__x0001__x0001__x0001__x0001__x0001__x0001__x0001__x0001__x0001__x0001__x0001__x0001_à7Ï_x0018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_x0002__x0003_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0001__x0004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0002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0002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0002_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0002__x0003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_x0001__x0002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0002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_x0001__x0002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_x0001__x0002_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ð­çmH@Sv®[@_x0001__x0001__x0001__x0001__x0001__x0001__x0001__x0001__x0001__x0001__x0001__x0001__x0001__x0001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èpÜ#DZK@_x0001__x0001__x0001__x0001__x0001__x0001__x0001__x0001__x0001__x0001__x0001__x0001__x0001__x0001__x0001__x0001_P9¦¶_x0004_{0@_x0001__x0001__x0001__x0001__x0001__x0001__x0001__x0001_gZÛS@_x0001__x0001__x0001__x0001__x0001__x0001__x0001__x0001_`69TjìY@@_x0001_Î['_x001E_@_x0001__x0001__x0001__x0001__x0001__x0001__x0001__x0001__x0001__x0001__x0001__x0001__x0001__x0001__x0001__x0001__x0001__x0001__x0001__x0001__x0003__x0005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0003__x0003__x0003__x0003__x0003__x0003__x0003__x0003__x0003__x0003__x0003__x0003_C{ùÍV@_x0008_DðÑÓKg@_x0003__x0003__x0003__x0003__x0003__x0003__x0003__x0003__x0003__x0003__x0003__x0003__x0003__x0003__x0003__x0003_ÀÉÇÎB.@_x0003__x0003__x0003__x0003__x0003__x0003__x0003__x0003__x0003__x0003__x0003__x0003__x0003__x0003__x0003__x0003_X¯)ma:d@_x001D_Y_x0015_ß¦_x000E_@Ä_x0014_U.T@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0002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_x0002__x0008_ð{¤«ö&lt;@d72df@_x0002__x0002__x0002__x0002__x0002__x0002__x0002__x0002__x0002__x0002__x0002__x0002__x0002__x0002__x0002__x0002__x0002__x0002__x0002__x0002__x0002__x0002__x0002__x0002__x0002__x0002__x0002__x0002__x0002__x0002__x0002__x0002_PÄÈ_x0015_Ìo@_x0002__x0002__x0002__x0002__x0002__x0002__x0002__x0002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0001__x0003__x0001__x0001__x0001__x0001_ð65:iëD@_x0001__x0001__x0001__x0001__x0001__x0001__x0001__x0001__x0001__x0001__x0001__x0001__x0001__x0001__x0001__x0001__x0001__x0001__x0001__x0001__x0001__x0001__x0001__x0001__x0001__x0001__x0001__x0001__x0001__x0001__x0001__x0001_¸¾BØÔüU@èLcBÅM@@Pâ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0004_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_x0001__x0003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_x0001__x0002_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0003__x0005__x0003__x0003__x0003__x0003_`_x0010_4ÆE¡*@TE°­_x001A_P@¯ñ¯uAa@_x0003__x0003__x0003__x0003__x0003__x0003__x0003__x0003_üÿ1,_x000F_£X@_x0003__x0003__x0003__x0003__x0003__x0003__x0003__x0003_&lt;v_x000F_IQ@_x0003__x0003__x0003__x0003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0001__x0002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0002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0002_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0002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0004__x0006__x0004__x0004__x0004__x0004__x0004__x0004__x0004__x0004__x0004__x0004__x0004__x0004__x0004__x0004__x0004__x0004__x0004__x0004__x0004__x0004__x0004__x0004__x0004__x0004__x0004__x0004__x0004__x0004__x0004__x0004__x0004__x0004_´|p._x001D_L@_x0005_Ô§§X`@8_x0016_þÂRQ@@LâÙºT@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0003__x0004__x0001_¶,@_x0002_[_x0012__x0018_@ ·_x001E_}_x0012_'@@_x0001_ãÚ«O@¬Yøhe@_x0003_r%ÝÅ¡L@Ä_x0012_çRá¶V@°ìK_x0017_Âi@#1Æ%@E÷Ö®_x0019__x001C_@_x0003__x0003__x0003__x0003__x0003__x0003__x0003__x0003__x0003__x0003__x0003__x0003__x0003__x0003__x0003__x0003_(_x001B_îLûªF@H)@]'Im@_x0008_}mÕäx`@¨ò,1ìn@_x000F_¬,¹II@_x0003__x0003__x0003__x0003__x0003__x0003__x0003__x0003__x0003__x0003__x0003__x0003__x0003__x0003__x0003__x0003_è}).rZ@XZ)¢/FS@ø3U%_x0018_V@_x0003__x0003__x0003__x0003__x0003__x0003__x0003__x0003__x0003__x0003__x0003__x0003__x0003__x0003__x0003__x0003_Ø_x0006_ÝN_x0016_Ó_@ä³qHöd@_x0003__x0003__x0003__x0003__x0003__x0003__x0003__x0003_ Ø=T²-@_x0003__x0003__x0003__x0003__x0003__x0003__x0003__x0003_ôMR,S@_x0003__x0003__x0003__x0003__x0003__x0003__x0003__x0003__x0003__x0003__x0003__x0003__x0003__x0003__x0003__x0003__x0001__x0002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_x0001__x0002_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_x0001__x0003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0002__x0003__x0002__x0002__x0002__x0002__x0002__x0002__x0002__x0002__x0002__x0002__x0002__x0002__x0002__x0002__x0002__x0002__x0018_Óî·=K@_x0002__x0002__x0002__x0002__x0002__x0002__x0002__x0002_à_x001E_iõyi[@_x0002__x0002__x0002__x0002__x0002__x0002__x0002__x0002_Å&amp;â?N@_x0002__x0002__x0002__x0002__x0002__x0002__x0002__x0002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_x0001__x0002_ã',@_x0001__x0001__x0001__x0001__x0001__x0001__x0001__x0001__x0001__x0001__x0001__x0001__x0001__x0001__x0001__x0001__x0001__x0001__x0001__x0001__x0001__x0001__x0001__x0001_l×4Ý_x0015_¼n@_x0001__x0001__x0001__x0001__x0001__x0001__x0001__x0001_D_x001C_¾p@ÀÖù(f`@x_x001F_åÄ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0002__x0003_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è¹Ð¶_x001E_L@\_x0018_?Pp@°.$_x000B_°ºf@_x0002__x0002__x0002__x0002__x0002__x0002__x0002__x0002__x0002__x0002__x0002__x0002__x0002__x0002__x0002__x0002__x0002__x0002__x0002__x0002__x0002__x0002__x0002__x0002__x0002__x0002__x0002__x0002__x0002__x0002__x0002__x0002_@USw5=C@_x0002__x0002__x0002__x0002__x0002__x0002__x0002__x0002__x0002__x0002__x0002__x0002__x0002__x0002__x0002__x0002__x0002__x0002__x0002__x0002__x0002__x0002__x0002__x0002_ô_x0002_r&gt;zP@_x0002__x0002__x0002__x0002__x0002__x0002__x0002__x0002__x0002__x0002__x0002__x0002__x0002__x0002__x0002__x0002__x0002__x0002__x0002__x0002__x0002__x0002__x0002__x0002_ !qÑ_x0001__x0004_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_x0001__x0002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_x0001__x0002_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_x0001__x0002_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_x0002__x0003_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_x0001__x0002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_x0001__x0002_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_x0001__x0002_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_x0003__x0005_Hhñ_x0019_f_x0019_\@_x0003__x0003__x0003__x0003__x0003__x0003__x0003__x0003_ð*^c_x001A_@@@¨HZ_x0019_@_x0003__x0003__x0003__x0003__x0003__x0003__x0003__x0003__x0003__x0003__x0003__x0003__x0003__x0003__x0003__x0003__x0003__x0003__x0003__x0003__x0003__x0003__x0003__x0003_|6ïúÕxR@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ÉH!àX@XK_x0002_vD_x0011_p@Hy_x0003_TI@hèPp#j@_x0003__x0003__x0003__x0003__x0003__x0003__x0003__x0003_\Ùf_x0001__x0003__x0006_Z@Ð1ìÍþä?@_x0001__x0001__x0001__x0001__x0001__x0001__x0001__x0001__x0015_Ì~*Hp@_x0010_£_x0004_§Q@p _x001A_8}a@_x0001__x0001__x0001__x0001__x0001__x0001__x0001__x0001__x0001__x0001__x0001__x0001__x0001__x0001__x0001__x0001__x0001__x0001__x0001__x0001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_x0001__x0002_¡I(ËA\@4_x001C_`Ç-9Z@_x0001__x0001__x0001__x0001__x0001__x0001__x0001__x0001_Pu6Ì_x0013_KG@°á½èÊi@Ì_x0007_pd9W@_x0008_àQÆãÎU@_x0001__x0001__x0001__x0001__x0001__x0001__x0001__x0001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0002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_x0002__x0008_Xxµ_x0019_°^@_x0002__x0002__x0002__x0002__x0002__x0002__x0002__x0002_È_x0007_ÜÐÓ;D@4Ø#_x0005_!í`@(£i_x0007_K{^@@ä?ècÙ&amp;@_x0002__x0002__x0002__x0002__x0002__x0002__x0002__x0002__x0002__x0002__x0002__x0002__x0002__x0002__x0002__x0002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_x0001__x0004_È:@Ød¦ðyÈc@_x0001__x0001__x0001__x0001__x0001__x0001__x0001__x0001__x0001__x0001__x0001__x0001__x0001__x0001__x0001__x0001__x0001_Â0å6dç?°Ä­J$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_x0003_gc@`Ì_x0015__x001D_C«G@_x0001__x0001__x0001__x0001__x0001__x0001__x0001__x0001__x0001__x0001__x0001__x0001__x0001__x0001__x0001__x0001_(_x000C_,_x001E_n5h@¸áúb^gW@_x0001__x0001__x0001__x0001__x0001__x0001__x0001__x0001__x0001__x0003_pV_x0001_¥ÚÉ`@ Ù}­)@_x0001__x0001__x0001__x0001__x0001__x0001__x0001__x0001__x0001__x0001__x0001__x0001__x0001__x0001__x0001__x0001_PÏüÒP?@ÈX[ÈXS@_x0001_ù_x0006_&gt;-¡4@ ûÑ½_x0002_JX@hb¯öSæT@_x0001__x0001__x0001__x0001__x0001__x0001__x0001__x0001__x0010_çÚ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_x0001__x0003_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0003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0002__x0001__x0001__x0001__x0001__x0001__x0001__x0001__x0001_hB\X@0È,£û:@@$_x001D_V_x0011_Ð_x0012_@ôìõÑ%l@$ËÅ´º¹S@ è}t_x0008_l7@_x0001__x0001__x0001__x0001__x0001__x0001__x0001__x0001__x0001__x0001__x0001__x0001__x0001__x0001__x0001__x0001__x0001__x0001__x0001__x0001__x0001__x0001__x0001__x0001__x0001_\Ó@_x0011_Ú?_x0001__x0001__x0001__x0001__x0001__x0001__x0001__x0001_pHÀâH@_x0001__x0001__x0001__x0001__x0001__x0001__x0001__x0001__x0001__x0001__x0001__x0001__x0001__x0001__x0001__x0001_¸uü_x0019_B2b@_x0001__x0001__x0001__x0001__x0001__x0001__x0001__x0001__x0001__x0001__x0001__x0001__x0001__x0001__x0001__x0001__x0001__x0001__x0001__x0001__x0001__x0001__x0001__x0001_@OyÂ(?[@_x0001__x0001__x0001__x0001__x0001__x0001__x0001__x0001__x0001__x0001__x0001__x0001__x0001__x0001__x0001__x0001__x0010_,__x0007_&gt;UA@_x0001__x0001__x0001__x0001__x0001__x0001__x0001__x0001_`_x0010_4ÆE¡*@TE°­_x001A_P@¯ñ¯uAa@_x0001__x0001__x0001__x0001__x0001__x0001__x0001__x0001_üÿ1,_x000F_£X@_x0001__x0001__x0001__x0001__x0001__x0001__x0001__x0001_&lt;v_x000F_IQ@_x0001__x0001__x0001__x0001__x0003__x0005__x0003__x0003__x0003__x0003_´A,Øe@-cètÂs@_x0003__x0003__x0003__x0003__x0003__x0003__x0003__x0003__x0003__x0003__x0003__x0003__x0003__x0003__x0003__x0003__x0003__x0003__x0003__x0003__x0003__x0003__x0003__x0003_t÷_x0012_&gt;ó_x0011_e@_x0003__x0003__x0003__x0003__x0003__x0003__x0003__x0003_^¶_x0001_-_x0015_@_x0003__x0003__x0003__x0003__x0003__x0003__x0003__x0003__x0003__x0003__x0003__x0003__x0003__x0003__x0003__x0003__x0003_×_x0006_×&gt;÷?7çÃÒ)7@_x0003__x0003__x0003__x0003__x0003__x0003__x0003__x0003_p_x000E__x0008__x0015_~_x001F_^@_x0004_n"Äùk@_x0003__x0003__x0003__x0003__x0003__x0003__x0003__x0003__x0003__x0003__x0003__x0003__x0003__x0003__x0003__x0003__x0014__4_x0002_ìÎt@_x0008_ùúg [@ Ô7_x0014_V&amp;@_x0003__x0003__x0003__x0003__x0003__x0003__x0003__x0003__x0003__x0003__x0003__x0003__x0003__x0003__x0003__x0003__x0003__x0003__x0003__x0003__x0003__x0003__x0003__x0003__x0003__x0003__x0003__x0003__x0003__x0003__x0003__x0003_áWÕt×a@Èhb_x000F_Ôäg@øè{_x001F__x0012_U@_x0003__x0003__x0003__x0003__x0003__x0003__x0003__x0003_Ü4_x001D_IT@_x0003__x0003__x0003__x0003__x0003__x0003__x0003__x0003__x0003__x0003__x0003__x0003__x0003__x0003__x0003__x0003__x0001__x0002_`N@_x001E_S@_x0001__x0001__x0001__x0001__x0001__x0001__x0001__x0001_`!Â_x0007_H¢R@_x0001__x0001__x0001__x0001__x0001__x0001__x0001__x0001_Pù¦X6Òh@_x0001__x0001__x0001__x0001__x0001__x0001__x0001__x0001_~_x000F_EÎõr@_x000C_È3øü_x0014_i@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0002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_x0001__x0002_päqÆrÈ0@ÀÉgSb"]@PÜMí_x0014_m&gt;@eD£t8@_x0001__x0001__x0001__x0001__x0001__x0001__x0001__x0001__x0001__x0001__x0001__x0001__x0001__x0001__x0001__x0001_p!0g@T¾,_x0017_d@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_x0001__x0002_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0003_ÿ\@_x0001__x0001__x0001__x0001__x0001__x0001__x0001__x0001__x0001__x0001__x0001__x0001__x0001__x0001__x0001__x0001__x0008_»CoÂ´e@_x0001__x0001__x0001__x0001__x0001__x0001__x0001__x0001__x0001__x0001__x0001__x0001__x0001__x0001__x0001__x0001_ØãÎü¬_x0008_m@_x0001__x0001__x0001__x0001__x0001__x0001__x0001__x0001__x0001__x0001__x0001__x0001__x0001__x0001__x0001__x0001_ÈÈD&lt;_x0007_Ka@àKT_x001D_óýI@_x0001__x0001__x0001__x0001__x0001__x0001__x0001__x0001__x0001__x0001__x0001__x0001__x0001__x0001__x0001__x0001__x0001__x0001__x0001__x0001__x0001__x0001__x0001__x0001__x0001__x0001__x0001__x0001__x0001__x0001__x0001__x0001_D³@ý?ÝZ@_x0001__x0001__x0001__x0001__x0001__x0001__x0001__x0001__x0001__x0001__x0001__x0001__x0001__x0001__x0001__x0001__x0001__x0001__x0001__x0001__x0001__x0001__x0001__x0001__x0001__x0001__x0001__x0001__x0001__x0001__x0001__x0001_´|p._x001D_L@_x0005_Ô§§X`@8_x0016_þÂRQ@@LâÙºT@_x0004__x0005__x0004__x0004__x0004__x0004__x0004__x0004__x0004__x0004_À¡VÙ®k@_x0001_ãÒ^@_x0004__x0004__x0004__x0004__x0004__x0004__x0004__x0004_rRº*f@_x0004__x0004__x0004__x0004__x0004__x0004__x0004__x0004__x0004_ðë¸KS¶?_x0010_¼e\Z\@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_x0001__x0002_1Æ%@E÷Ö®_x0019__x001C_@_x0001__x0001__x0001__x0001__x0001__x0001__x0001__x0001__x0001__x0001__x0001__x0001__x0001__x0001__x0001__x0001_(_x001B_îLûªF@H)@]'Im@_x0008_}mÕäx`@¨ò,1ìn@_x000F_¬,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0002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0002__x0001__x0001__x0001__x0001__x0014__x001D_M.µb@_x0001__x0001__x0001__x0001__x0001__x0001__x0001__x0001_ÈM];óði@@ÌÿMyì1@_x0001_è=`@_x0001__x0001__x0001__x0001__x0001__x0001__x0001__x0001__x0018_©h@_x0001__x0001__x0001__x0001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0002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_x0001__x0003_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0002__x0003__x0002__x0002__x0002__x0002__x0002__x0002__x0002__x0002_ü¢Ò2·W@ÿ]n'_x0003_@_x0002__x0002__x0002__x0002__x0002__x0002__x0002__x0002_e_x001D__x0004_r_x0007_M@_x0002__x0002__x0002__x0002__x0002__x0002__x0002__x0002__x0002__x0002__x0002__x0002__x0002__x0002__x0002__x0002_ 8Û._x0010__x000F_(@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_x0001__x0002_Ê!J@_x0001__x0001__x0001__x0001__x0001__x0001__x0001__x0001__x0001__x0001__x0001__x0001__x0001__x0001__x0001__x0001__x0001__x0001__x0001__x0001__x0001__x0001__x0001__x0001__x0010_LäËiÕf@_x0001__x0001__x0001__x0001__x0001__x0001__x0001__x0001__x0001__x0001__x0001__x0001__x0001__x0001__x0001__x0001__x0001__x0001__x0001__x0001__x0001__x0001__x0001__x0001_`¬úÌÇzO@ þh_x0015_+2&lt;@X7_x0012_Çwk@À¶_x0002_$¾8m@h8Õ3tM@_x0001__x0001__x0001__x0001__x0001__x0001__x0001__x0001_ÐHÅ±óH@_x0001__x0001__x0001__x0001__x0001__x0001__x0001__x0001_¸`Ûþù^@ð6ÖÒ_x0006_T@_x0018_%R)¹Q^@øÁedH`@¸K_x0006_D"åV@_x0001__x0001__x0001__x0001__x0001__x0001__x0001__x0001_HÞûeI@ðõÉh_x0019_zQ@_x0001__x0001__x0001__x0001__x0001__x0001__x0001__x0001_lª®­|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Ð'iBðk]@t_x001E_F;	_x0001_g@_x0003__x0003__x0003__x0003__x0003__x0003__x0003__x0003_Ôùk¬¾=n@è¹Ð¶_x001E_L@\_x0018_?Pp@°.$_x000B_°ºf@_x0003__x0003__x0003__x0003__x0003__x0003__x0003__x0003__x0003__x0003__x0003__x0003__x0003__x0003__x0003__x0003__x0003__x0003__x0003__x0003__x0003__x0003__x0003__x0003__x0003__x0003__x0003__x0003__x0003__x0003__x0003__x0003_@USw5=C@_x0003__x0003__x0003__x0003__x0003__x0003__x0003__x0003__x0003__x0003__x0003__x0003__x0003__x0003__x0003__x0003__x0003__x0003__x0003__x0003__x0003__x0003__x0003__x0003_ô_x0003_r&gt;zP@_x0003__x0003__x0003__x0003__x0003__x0003__x0003__x0003__x0003__x0003__x0003__x0003__x0003__x0003__x0003__x0003__x0003__x0003__x0003__x0003__x0003__x0003__x0003__x0003_ !qÑG}@@_x0003__x0003__x0003__x0003__x0003__x0003__x0003__x0003__x0003__x0003__x0003__x0003__x0003__x0003__x0003__x0003_¨â¸Ó£_b@@°ÝÜ2@Ð=ú_x0014_ôf@_x0003__x0003__x0003__x0003__x0003__x0003__x0003__x0003__x0003__x0003__x0003__x0003__x0003__x0003__x0003__x0003_´_x0002_u¿_x0001__x0002_ô_x0015_f@_x001C_¥_x0012_ôc@t´À_x0014_MYR@_x0001__x0001__x0001__x0001__x0001__x0001__x0001__x0001_¸þý9_x001C_	c@,"#Òd]@_x0001_Ñ£ª]	_x001F_@_x0001__x0001__x0001__x0001__x0001__x0001__x0001__x0001_ _x001C_I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0002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_x0001__x0002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0001__x0001__x0001__x0001__x0001__x0001__x0001__x0001_ »_x0010_§_x0001__x001B_O@_x0001__x0001__x0001__x0001__x0001__x0001__x0001__x0001__x0001__x0001__x0001__x0001__x0001__x0001__x0001__x0001__x0001__x0001__x0001__x0001__x0001__x0001__x0001__x0001_z·çªR3@_x0001__x0001__x0001__x0001__x0001__x0001__x0001__x0001__x0001__x0001__x0001__x0001__x0001__x0001__x0001__x0001__x0001__x0001__x0001__x0001__x0001__x0001__x0001__x0001_PÔ;¯-Ä7@_x0001__x0001__x0001__x0001__x0001__x0001__x0001__x0001_0øã_x0007_1I_@_x0001__x0001__x0001__x0001__x0001__x0001__x0001__x0001_ô_x000E__x001C_Ö_x000C_W@x'ºfg@@$0E¥J@à³ªS{îA@_x0001__x0001__x0001__x0001__x0001__x0001__x0001__x0001_pKÙ_x000E_Ã`@_x0001__x0001__x0001__x0001__x0001__x0001__x0001__x0001_p_x001E_ê¸¾@@0_x0008_S£k_x0006_C@_x0001__x0001__x0001__x0001__x0001__x0001__x0001__x0001__x0001__x0001__x0001__x0001__x0002__x0003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0002__x0002__x0002__x0002__x0002__x0002__x0002__x0002__x0002__x0002__x0002__x0002__x0002__x0002__x0002__x0002__x0002__x0002__x0002__x0002_p_x0014_SW=1@0F³uz%@_x0002_gîh!@^m'iw@_x0002__x0002__x0002__x0002__x0002__x0002__x0002__x0002__x0002__x0002__x0002__x0002__x0002__x0002__x0002__x0002_(+Z1Ùäa@P¥ÁC_x000C_È3@_x0002__x0002__x0002__x0002__x0002__x0002__x0002__x0002_ ¤èDO;@p_x0005_ÿ	;R@_x0002__x0002__x0002__x0002__x0002__x0002__x0002__x0002__x0002__x0002__x0002__x0002__x0002__x0002__x0002__x0002_P³ñ²ªRr@`X_Î_x001E_ª=@_x0002__x0002__x0002__x0002__x0002__x0002__x0002__x0002_,ç/Ïr_x000F_]@_x0002__x0002__x0002__x0002__x0002__x0002__x0002__x0002__x0002__x0002__x0002__x0002__x0002__x0002__x0002__x0002_äÃ_x0003_U^°`@_x0002__x0002__x0002__x0002__x0002__x0002__x0002__x0002__x0001__x0002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_x0001__x0002_õ!I@ðg¯_x000C_¦Ö&lt;@0Mé?Ô6@¸×XLÝL@8UÌ_x0001_®ÆT@_x0001__x0001__x0001__x0001__x0001__x0001__x0001__x0001__x0001__x0001__x0001__x0001__x0001__x0001__x0001__x0001_°¿g'_x0015__x001D_8@_x0001__x0001__x0001__x0001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_x0001__x0002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_x0001__x0002_eIq@_x0018_Ièßç1i@ ¹Òà_x001D_vU@P_:Ï¡qX@0Ë|c=@Ä Âï_x0016__x0019_g@Pâ_x001C_²_x0003_d@87àü_x000B_¥N@dÎÌ_x0007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 s÷ë^_x0012_ @tñwc3{j@_x0001__x0001__x0001__x0001__x0001__x0001__x0001__x0001_Hhñ_x0019_f_x0019_\@_x0001__x0001__x0001__x0001__x0001__x0001__x0001__x0001_ð*^c_x001A_@@@¨HZ_x0019_@_x0001__x0001__x0001__x0001__x0001__x0001__x0001__x0001__x0001__x0001__x0001__x0001__x0001__x0001__x0001__x0001__x0001__x0001__x0001__x0001__x0001__x0001__x0001__x0001_|6ïúÕxR@_x0003__x0005_ð­çmH@Sv®[@_x0003__x0003__x0003__x0003__x0003__x0003__x0003__x0003__x0003__x0003__x0003__x0003__x0003__x0003__x0003__x0003_èpÜ#DZK@_x0003__x0003__x0003__x0003__x0003__x0003__x0003__x0003__x0003__x0003__x0003__x0003__x0003__x0003__x0003__x0003_P9¦¶_x0004_{0@_x0003__x0003__x0003__x0003__x0003__x0003__x0003__x0003_gZÛS@_x0003__x0003__x0003__x0003__x0003__x0003__x0003__x0003_`69TjìY@@_x0003_Î['_x001E_@_x0003__x0003__x0003__x0003__x0003__x0003__x0003__x0003__x0003__x0003__x0003__x0003__x0003__x0003__x0003__x0003__x0003__x0003__x0003__x0003__x0003__x0003__x0003__x0003__x0003__x0003__x0003__x0003__x0003__x0003__x0003__x0003_¨_x0001_\bÂmD@t	ÉH!àX@XK_x0002_vD_x0011_p@Hy_x0003_TI@hèPp#j@_x0003__x0003__x0003__x0003__x0003__x0003__x0003__x0003_\Ùf_x0006_Z@Ð1ìÍþä?@_x0003__x0003__x0003__x0003__x0003__x0003__x0003__x0003__x0015_Ì~*Hp@_x0010_£_x0004_§Q@p _x001A_8}a@_x0003__x0003__x0003__x0003__x0003__x0003__x0003__x0003__x0003__x0003__x0003__x0003__x0003__x0003__x0003__x0003__x0003__x0003__x0003__x0003__x0001__x0003__x0001__x0001__x0001__x0001__x0001__x0001__x0001__x0001__x0001__x0001__x0001__x0001_C{ùÍV@_x0008_DðÑÓKg@_x0001__x0001__x0001__x0001__x0001__x0001__x0001__x0001__x0001__x0001__x0001__x0001__x0001__x0001__x0001__x0001_ÀÉÇÎB.@_x0001__x0001__x0001__x0001__x0001__x0001__x0001__x0001__x0001__x0001__x0001__x0001__x0001__x0001__x0001__x0001_X¯)ma:d@_x001D_Y_x0015_ß¦_x000E_@Ä_x0014_U.T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Û_x0002_B&gt;sG@_x0010_±_x001D_fY@_x0001__x0001__x0001__x0001__x0001__x0001__x0001__x0001_d¦EÃàc_@_x0001__x0001__x0001__x0001__x0001__x0001__x0001__x0001__x0001__x0001__x0001__x0001__x0001__x0001__x0001__x0001_¡I(ËA\@4_x001C_`Ç-9Z@_x0001__x0001__x0001__x0001__x0001__x0001__x0001__x0001_Pu6Ì_x0013_KG@°á½èÊi@Ì_x0007_pd9W@_x0008_àQÆãÎU@_x0001__x0001__x0001__x0001__x0001__x0001__x0001__x0001__x0001__x0002_PåÕ;á_x0005_r@_x0001__x0001__x0001__x0001__x0001__x0001__x0001__x0001_à._x0019_9t¼D@_x0018_âóòñ)A@_x0001__x0001__x0001__x0001__x0001__x0001__x0001__x0001__x0001__x0001__x0001__x0001__x0001__x0001__x0001__x0001__x0001__x0001__x0001__x0001__x0001__x0001__x0001__x0001__x0001__x0001__x0001__x0001__x0001__x0001__x0001__x0001__x0008__x000F_à_x001E_b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À²­_T@_x0001__x0001__x0001__x0001__x0001__x0001__x0001__x0001_xâçNmÕK@_x0001__x0001__x0001__x0001__x0001__x0001__x0001__x0001__x0001__x0001__x0001__x0001__x0001__x0001__x0001__x0001__x0001__x0001__x0001__x0001__x0001__x0001__x0001__x0001_ht_x0015_ÎJðU@PØ2»Sg5@È	z_x0005_Ý^@_x0001__x0001__x0001__x0001__x0001__x0001__x0001__x0001__x0001__x0001__x0001__x0001__x0001__x0001__x0001__x0001__x0001__x0001__x0001__x0001__x0001__x0001__x0001__x0001__x0001_/_x0012_ö§_x0001_@_x0001__x0001__x0001__x0001__x0001__x0001__x0001__x0001__x0001__x0001__x0001__x0001__x0001__x0001__x0001__x0001_ØÐI,¯\@ÐðÙTM@_x0001__x0001__x0001__x0001__x0001__x0002__x0001__x0001__x0001__x0001_`ïô¦ÚGh@àLdÏòe$@_x0001__x0001__x0001__x0001__x0001__x0001__x0001__x0001_èv.-a@_x0001__x0001__x0001__x0001__x0001__x0001__x0001__x0001__x0001__x0001__x0001__x0001__x0001__x0001__x0001__x0001__x0001__x0001__x0001__x0001__x0001__x0001__x0001__x0001__x0001__x0001__x0001__x0001__x0001__x0001__x0001__x0001_ ¨_x000D_­K*@_x0001__x0001__x0001__x0001__x0001__x0001__x0001__x0001__x0001__x0001__x0001__x0001__x0001__x0001__x0001__x0001__x0001__x0001__x0001__x0001__x0001__x0001__x0001__x0001_4çBA_x0005_|P@À	¯òíc@¸m_x001A__x001E_$A@ð{¤«ö&lt;@d72df@_x0001__x0001__x0001__x0001__x0001__x0001__x0001__x0001__x0001__x0001__x0001__x0001__x0001__x0001__x0001__x0001__x0001__x0001__x0001__x0001__x0001__x0001__x0001__x0001__x0001__x0001__x0001__x0001__x0001__x0001__x0001__x0001_PÄÈ_x0015_Ìo@_x0001__x0001__x0001__x0001__x0001__x0001__x0001__x0001_Xxµ_x0019_°^@_x0001__x0001__x0001__x0001__x0001__x0001__x0001__x0001_È_x0007_ÜÐÓ;D@4Ø#_x0005_!í`@(£i_x0007_K{^@@ä?ècÙ&amp;@_x0001__x0001__x0001__x0001__x0001__x0001__x0001__x0001__x0001__x0001__x0001__x0001__x0001__x0001__x0001__x0001__x0002__x0005_b+._x0003_¨d@_x0002__x0002__x0002__x0002__x0002__x0002__x0002__x0002_ÜRñ:_x0001_a@(_x0013__x0006_8D2E@_x0002__x0002__x0002__x0002__x0002__x0002__x0002__x0002__x0002__x0002__x0002__x0002__x0002__x0002__x0002__x0002__x0002__x0002__x0002__x0002__x0002__x0002__x0002__x0002__x0002__x0002__x0002__x0002__x0002__x0002__x0002__x0002_è_x001D_´ø©g@(¢Oð_x0013_§b@_x0010_­_x0007_ø_x0004_ø_@_x0002__x0002__x0002__x0002__x0002__x0002__x0002__x0002_¨Ñ:£ñ¹[@0_x001A_¬³,TY@_x0002__x0002__x0002__x0002__x0002__x0002__x0002__x0002__x0002__x0002__x0002__x0002__x0002__x0002__x0002__x0002_ð65:iëD@_x0002__x0002__x0002__x0002__x0002__x0002__x0002__x0002__x0002__x0002__x0002__x0002__x0002__x0002__x0002__x0002__x0002__x0002__x0002__x0002__x0002__x0002__x0002__x0002__x0002__x0002__x0002__x0002__x0002__x0002__x0002__x0002_¸¾BØÔüU@èLcBÅM@@Pâ_È:@Ød¦ðyÈc@_x0002__x0002__x0002__x0002__x0002__x0002__x0002__x0002__x0002__x0002__x0002__x0002__x0002__x0002__x0002__x0002__x0002_Â0å6dç?°Ä­J$e@_x0002__x0002__x0002__x0002_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$e´_x001D__x0002_R@_x0001__x0001__x0001__x0001__x0001__x0001__x0001__x0001__x0001__x0001__x0001__x0001__x0001__x0001__x0001__x0001__x0001__x0001__x0001__x0001__x0001__x0001__x0001__x0001__x0001__x0001__x0001__x0001__x0001__x0001__x0001__x0001_ÀQþ â0)@_x0001__x0001__x0001__x0001__x0001__x0001__x0001__x0001__x0001__x0001__x0001__x0001__x0001__x0001__x0001__x0001__x0001__x0001__x0001__x0001__x0001__x0001__x0001__x0001__x0001__x0001__x0001__x0001__x0001__x0001__x0001__x0001__x0001_fÅT@@Ñ_x000B_ð%5_x001D_@_x0001__x0001__x0001__x0001__x0001__x0001__x0001__x0001_X¥ _x0003_gc@`Ì_x0015__x001D_C«G@_x0001__x0001__x0001__x0001__x0001__x0001__x0001__x0001__x0001__x0001__x0001__x0001__x0001__x0001__x0001__x0001_(_x000C_,_x001E_n5h@¸áúb^gW@_x0001__x0001__x0001__x0001__x0001__x0001__x0001__x0001_pV_x0001_¥ÚÉ`@ Ù}­)@_x0001__x0001__x0001__x0001__x0001__x0001__x0001__x0001__x0001__x0001__x0001__x0001__x0001__x0001__x0001__x0001_PÏüÒP?@ÈX[ÈXS@_x0001_ù_x0006_&gt;-¡4@ ûÑ½_x0002_JX@_x0001__x0003_hb¯öSæT@_x0001__x0001__x0001__x0001__x0001__x0001__x0001__x0001__x0010_çÚ	_x0007_=@_x0001__x0001__x0001__x0001__x0001__x0001__x0001__x0001_xc){ÐüR@_x0001__x0001__x0001__x0001__x0001__x0001__x0001__x0001__x0001__x0001__x0001__x0001__x0001__x0001__x0001__x0001__x0001__x0001__x0001__x0001__x0001__x0001__x0001__x0001_\îåGAk@lvPªJ_x0007_@XV_x0013_GNd@_x0001__x0001__x0001__x0001__x0001__x0001__x0001__x0001_°áÁoù÷M@TÙ½_x0008_$7`@_x0001__x0001__x0001__x0001__x0001__x0001__x0001__x0001_0ðÒ_x0001_ö9g@¬þ_x0004_{¯a@\Uð(_x0005_d@üfù»VìW@_x0001__x0001__x0001__x0001__x0001__x0001__x0001__x0001_p´nXCZ@_x0001__x0001__x0001__x0001__x0001__x0001__x0001__x0001__x0001__x0001__x0001__x0001__x0001__x0001__x0001__x0001_ö £ø1@Öâ_x0002_Üd@_x0001__x0001__x0001__x0001__x0001__x0001__x0001__x0001__x0001__x0001__x0001__x0001__x0001__x0001__x0001__x0001__x0001__x0001__x0001__x0001__x0001__x0001__x0001__x0001__x0001__x0001__x0001__x0001__x0001__x0001__x0001__x0001_¤¸Â_x0014_0X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C_÷¬ÀÓX@_x0001__x0001__x0001__x0001__x0001__x0001__x0001__x0001_xn&lt;Ñ¶¶[@$=½)_x0008_ìP@_x0001__x0001__x0001__x0001__x0001__x0001__x0001__x0001__x0001__x0001__x0001__x0001__x0001__x0001__x0001__x0001__x000C_ÏÚS_x0004_[@_x0001__x0001__x0001__x0001__x0001__x0001__x0001__x0001__x0001__x0001__x0001__x0001__x0001__x0001__x0001__x0001_(·_x0002_Þ@_x001F_b@lêÙûò;U@``f6_x001F_$@àuò7º c@@OÌM+@_x0001__x0001__x0001__x0001__x0001__x0001__x0001__x0001__x001D_ÑXN_x000B_K@_x0001__x0001__x0001__x0001__x0001__x0001__x0001__x0001__x0001__x0001__x0001__x0001__x0001__x0001__x0001__x0001_ÐP*¢_x0013_0@_x0001__x0001__x0001__x0001__x0001__x0001__x0001__x0001_hB\X@0È,£û:@@$_x001D_V_x0011_Ð_x0012_@ôìõÑ%l@$ËÅ´º¹S@ è}t_x0008_l7@_x0001__x0001__x0001__x0001__x0001__x0001__x0001__x0001__x0002__x0003__x0002__x0002__x0002__x0002__x0002__x0002__x0002__x0002__x0002__x0002__x0002__x0002__x0002__x0002__x0002__x0002__x0002_\Ó@_x0011_Ú?_x0002__x0002__x0002__x0002__x0002__x0002__x0002__x0002_pHÀâH@_x0002__x0002__x0002__x0002__x0002__x0002__x0002__x0002__x0002__x0002__x0002__x0002__x0002__x0002__x0002__x0002_¸uü_x0019_B2b@_x0002__x0002__x0002__x0002__x0002__x0002__x0002__x0002__x0002__x0002__x0002__x0002__x0002__x0002__x0002__x0002__x0002__x0002__x0002__x0002__x0002__x0002__x0002__x0002_@OyÂ(?[@_x0002__x0002__x0002__x0002__x0002__x0002__x0002__x0002__x0002__x0002__x0002__x0002__x0002__x0002__x0002__x0002__x0010_,__x0007_&gt;UA@_x0002__x0002__x0002__x0002__x0002__x0002__x0002__x0002_`_x0010_4ÆE¡*@TE°­_x001A_P@¯ñ¯uAa@_x0002__x0002__x0002__x0002__x0002__x0002__x0002__x0002_üÿ1,_x000F_£X@_x0002__x0002__x0002__x0002__x0002__x0002__x0002__x0002_&lt;v_x000F_IQ@_x0002__x0002__x0002__x0002__x0002__x0002__x0002__x0002_´A,Øe@-cètÂs@_x0002__x0002__x0002__x0002__x0002__x0002__x0002__x0002__x0002__x0002__x0002__x0002__x0002__x0002__x0002__x0002__x0002__x0002__x0002__x0002__x0002__x0002__x0002__x0002_t÷_x0012_&gt;ó_x0011_e@_x0002__x0002__x0002__x0002__x0002__x0002__x0002__x0002_^¶_x0001__x0001__x0003_-_x0015_@_x0001__x0001__x0001__x0001__x0001__x0001__x0001__x0001__x0001__x0001__x0001__x0001__x0001__x0001__x0001__x0001__x0001_×_x0006_×&gt;÷?7çÃÒ)7@_x0001__x0001__x0001__x0001__x0001__x0001__x0001__x0001_p_x000E__x0008__x0015_~_x001F_^@_x0004_n"Äùk@_x0001__x0001__x0001__x0001__x0001__x0001__x0001__x0001__x0001__x0001__x0001__x0001__x0001__x0001__x0001__x0001__x0014__4_x0002_ìÎt@_x0008_ùúg [@ Ô7_x0014_V&amp;@_x0001__x0001__x0001__x0001__x0001__x0001__x0001__x0001__x0001__x0001__x0001__x0001__x0001__x0001__x0001__x0001__x0001__x0001__x0001__x0001__x0001__x0001__x0001__x0001__x0001__x0001__x0001__x0001__x0001__x0001__x0001__x0001_áWÕt×a@Èhb_x000F_Ôäg@øè{_x001F__x0012_U@_x0001__x0001__x0001__x0001__x0001__x0001__x0001__x0001_Ü4_x001D_IT@_x0001__x0001__x0001__x0001__x0001__x0001__x0001__x0001__x0001__x0001__x0001__x0001__x0001__x0001__x0001__x0001_`N@_x001E_S@_x0001__x0001__x0001__x0001__x0001__x0001__x0001__x0001_`!Â_x0007_H¢R@_x0001__x0001__x0001__x0001__x0001__x0001__x0001__x0001_Pù¦X6Òh@_x0001__x0001__x0001__x0001__x0001__x0001__x0001__x0001_~_x000F_EÎõr@_x000C_È3øü_x0014_i@_x0001__x0002__x0001__x0001__x0001__x0001__x0001__x0001__x0001__x0001__x0001__x0001__x0001__x0001__x0001__x0001__x0001__x0001_4Îlõ:_x0004_c@_x0001__x0001__x0001__x0001__x0001__x0001__x0001__x0001_Ð1?_x0007_ÉÖG@_x0001_6¦_x0001_b@ÜAôOMâg@_x0001__x0001__x0001__x0001__x0001__x0001__x0001__x0001__x0001__x0001__x0001__x0001__x0001__x0001__x0001__x0001_ _x001F__x0017_[bd@_x0001__x0001__x0001__x0001__x0001__x0001__x0001__x0001_À"º]V@_x0001__x0001__x0001__x0001__x0001__x0001__x0001__x0001__x0001__x0001__x0001__x0001__x0001__x0001__x0001__x0001__x0001__x0001__x0001__x0001__x0001__x0001__x0001__x0001__x0001__x0001__x0001__x0001__x0001__x0001__x0001__x0001_|½\ôVÙ[@D=p_x0017_øIW@_x0001__x0001__x0001__x0001__x0001__x0001__x0001__x0001_ÀWNJ_x0015_;@_x0001__x0001__x0001__x0001__x0001__x0001__x0001__x0001__x0001__x0001__x0001__x0001__x0001__x0001__x0001__x0001_¸_x001E_RÜ­@@_x0001__x0001__x0001__x0001__x0001__x0001__x0001__x0001__x0001__x0001__x0001__x0001__x0001__x0001__x0001__x0001__x0001__x0001__x0001__x0001__x0001__x0001__x0001__x0001_äÅYL-pS@_x0001__x0001__x0001__x0001__x0001__x0001__x0001__x0001__x0010__x0002__x0016__x0011__x001F_Y@_x000C_)'A_x0002_Ãq@px_x0016_ÿF2@_x0015_5*_x0001__x0002_jäm@|è_x0014_íûÎb@_x0001__x0001__x0001__x0001__x0001__x0001__x0001__x0001_ðÑó²}QF@_x0001__x0001__x0001__x0001__x0001__x0001__x0001__x0001__x0001_UUY_x000D__x0005_@_x0008__x0010_Iñu_x0007_F@_x0008__x001A_N_x000E_dJ@ø]¬_X@_x0001__x001F_Â¯ÕW@d¬&amp;f¿_x0001_Q@_x0001_Âó^Ñð?_x0001__x0001__x0001__x0001__x0001__x0001__x0001__x0001__x0001__x0001__x0001__x0001__x0001__x0001__x0001__x0001_8¢rÉíQ@lòþÉìU@_x0001__x0001__x0001__x0001__x0001__x0001__x0001__x0001_\Õ=_x0014__x001C_¿Q@P­hî3@_x0001__x0001__x0001__x0001__x0001__x0001__x0001__x0001__x0001__x0001__x0001__x0001__x0001__x0001__x0001__x0001_Ìü¤GO_x0004_X@_x0001__x0001__x0001__x0001__x0001__x0001__x0001__x0001__x0001__x0001__x0001__x0001__x0001__x0001__x0001__x0001_päqÆrÈ0@ÀÉgSb"]@PÜMí_x0014_m&gt;@eD£t8@_x0001__x0001__x0001__x0001__x0001__x0001__x0001__x0001__x0001__x0001__x0001__x0001__x0001__x0001__x0001__x0001_p!0g@T¾,_x0017_d@_x0001__x0002_(Ù´g5c@_x0001_ùÕ ü/@_x0001__x0001__x0001__x0001__x0001__x0001__x0001__x0001_¼i2¾a@_x0001__x0001__x0001__x0001__x0001__x0001__x0001__x0001_üåIª]n@Èèãd=j@_x001C_+p£¦îb@XñïTàJ@_x0001__x0001__x0001__x0001__x0001__x0001__x0001__x0001_&lt;_x0006_ØÙÛÆP@_x0001__x0001__x0001__x0001__x0001__x0001__x0001__x0001_hH_x0004_ì#V@_x0001_^_x000F__@_x0018_2Hà ÿO@_x0001__x0001__x0001__x0001__x0001__x0001__x0001__x0001_éä²_x0008_d@_x0001__x0001__x0001__x0001__x0001__x0001__x0001__x0001__x0008_Ï@Ü_tF@Pmb¸=V@0¼5Ó®L@_x0001__x0001__x0001__x0001__x0001__x0001__x0001__x0001__x0001_$_x000C_[_x0014_¿_x001A_@_x0014_!øó"ÒY@_x0001__x0001__x0001__x0001__x0001__x0001__x0001__x0001_#Ô_x001C_Ý£W@_x0001__x0001__x0001__x0001__x0001__x0001__x0001__x0001__x0001__x0001__x0001__x0001__x0001__x0001__x0001__x0001_ÀçL_x0006_H_x0015_S@_x0001__x0001__x0001__x0001__x0001__x0001__x0001__x0001__x0001__x0001__x0001__x0001__x0001__x0001__x0001__x0001_°m±±_x0002__x0004__x0003_ÿ\@_x0002__x0002__x0002__x0002__x0002__x0002__x0002__x0002__x0002__x0002__x0002__x0002__x0002__x0002__x0002__x0002__x0008_»CoÂ´e@_x0002__x0002__x0002__x0002__x0002__x0002__x0002__x0002__x0002__x0002__x0002__x0002__x0002__x0002__x0002__x0002_ØãÎü¬_x0008_m@_x0002__x0002__x0002__x0002__x0002__x0002__x0002__x0002__x0002__x0002__x0002__x0002__x0002__x0002__x0002__x0002_ÈÈD&lt;_x0007_Ka@àKT_x001D_óýI@_x0002__x0002__x0002__x0002__x0002__x0002__x0002__x0002__x0002__x0002__x0002__x0002__x0002__x0002__x0002__x0002__x0002__x0002__x0002__x0002__x0002__x0002__x0002__x0002__x0002__x0002__x0002__x0002__x0002__x0002__x0002__x0002_D³@ý?ÝZ@_x0002__x0002__x0002__x0002__x0002__x0002__x0002__x0002__x0002__x0002__x0002__x0002__x0002__x0002__x0002__x0002__x0002__x0002__x0002__x0002__x0002__x0002__x0002__x0002__x0002__x0002__x0002__x0002__x0002__x0002__x0002__x0002_´|p._x001D_L@_x0005_Ô§§X`@8_x0016_þÂRQ@@LâÙºT@_x0002__x0002__x0002__x0002__x0002__x0002__x0002__x0002_À¡VÙ®k@_x0001_ãÒ^@_x0002__x0002__x0002__x0002__x0002__x0002__x0002__x0002_rRº*f@_x0002__x0002__x0002__x0002__x0002__x0002__x0002__x0002__x0002_ðë¸KS¶?_x0010_¼e\Z\@_x0004__x0005_0ýk_x0003_6@_x0004__x0004__x0004__x0004__x0004__x0004__x0004__x0004_üÿ'yÏ]@_x0004__x0004__x0004__x0004__x0004__x0004__x0004__x0004__x0004__x0004__x0004__x0004__x0004__x0004__x0004__x0004__x0004__x0004__x0004__x0004__x0004__x0004__x0004__x0004__x0004__x0004__x0004__x0004__x0004__x0004__x0004__x0004_PL9íB@è_x0002_IN@E@_x0004__x0004__x0004__x0004__x0004__x0004__x0004__x0004__x0018_í_x001E__x0013_©]@_x0004__x0004__x0004__x0004__x0004__x0004__x0004__x0004__x0004__x0004__x0004__x0004__x0004__x0004__x0004__x0004_4æýý*rV@4¸ç|Çli@`la_x0001_¶,@_x0002_[_x0012__x0018_@ ·_x001E_}_x0012_'@@_x0001_ãÚ«O@¬Yøhe@_x0004_r%ÝÅ¡L@Ä_x0012_çRá¶V@°ìK_x0017_Âi@#1Æ%@E÷Ö®_x0019__x001C_@_x0004__x0004__x0004__x0004__x0004__x0004__x0004__x0004__x0004__x0004__x0004__x0004__x0004__x0004__x0004__x0004_(_x001B_îLûªF@H)@]'Im@_x0008_}mÕäx`@¨ò,1ìn@_x000F_¬,_x0001__x0002_¹II@_x0001__x0001__x0001__x0001__x0001__x0001__x0001__x0001__x0001__x0001__x0001__x0001__x0001__x0001__x0001__x0001_è}).rZ@XZ)¢/FS@ø3U%_x0018_V@_x0001__x0001__x0001__x0001__x0001__x0001__x0001__x0001__x0001__x0001__x0001__x0001__x0001__x0001__x0001__x0001_Ø_x0006_ÝN_x0016_Ó_@ä³qHöd@_x0001__x0001__x0001__x0001__x0001__x0001__x0001__x0001_ Ø=T²-@_x0001__x0001__x0001__x0001__x0001__x0001__x0001__x0001_ôMR,S@_x0001__x0001__x0001__x0001__x0001__x0001__x0001__x0001__x0001__x0001__x0001__x0001__x0001__x0001__x0001__x0001_ðA;C.:@_x0001_æ¹^ü?_x0001__x0001__x0001__x0001__x0001__x0001__x0001__x0001__x0001__x0001__x0001__x0001__x0001__x0001__x0001__x0001_\OOH;_x0005_`@_x0001_SX¬XV@_x0001__x0001__x0001__x0001__x0001__x0001__x0001__x0001__x0001__x0001__x0001__x0001__x0001__x0001__x0001__x0001__x0001__x0001__x0001__x0001__x0001__x0001__x0001__x0001__x0001__x0001__x0001__x0001__x0001__x0001__x0001__x0001__x0001_~,_x0013_éGU@_x0001__x0001__x0001__x0001__x0001__x0001__x0001__x0001_Rfýþub@_x0001__x0001__x0001__x0001__x0001__x0001__x0001__x0001_à1¨,^N@àd®ktZ@_x0001__x0002__x0001__x0001__x0001__x0001__x0001__x0001__x0001__x0001__x0010_6úëÉ_x000D_:@_x0001__x0001__x0001__x0001__x0001__x0001__x0001__x0001_Èr8îÕB@_x0001__x0001__x0001__x0001__x0001__x0001__x0001__x0001__x0001__x0001__x0001__x0001__x0001__x0001__x0001__x0001__x0001__x0001__x0001__x0001__x0001__x0001__x0001__x0001_¤ð	_x0006_E@¨Ùy_x000F_jE@_x0001__x0001__x0001__x0001__x0001__x0001__x0001__x0001__x0001__x0001__x0001__x0001__x0001__x0001__x0001__x0001__x0001__x0001__x0001__x0001__x0001__x0001__x0001__x0001_èÃIW¿¾E@_x0001__x0001__x0001__x0001__x0001__x0001__x0001__x0001_p_x0006__x001D_F©e@øñ!s_x000B_N@ÜúëpZöa@_x0001__x0001__x0001__x0001__x0001__x0001__x0001__x0001__x0001__x0001__x0001__x0001__x0001__x0001__x0001__x0001_0Vwd_x0015_q@_x0001__x0001__x0001__x0001__x0001__x0001__x0001__x0001__x0001__x0001__x0001__x0001__x0001__x0001__x0001__x0001_À_x0017_bU_x0003_5@_x0001__x0001__x0001__x0001__x0001__x0001__x0001__x0001__x0014__x001D_M.µb@_x0001__x0001__x0001__x0001__x0001__x0001__x0001__x0001_ÈM];óði@@ÌÿMyì1@_x0001_è=`@_x0001__x0001__x0001__x0001__x0001__x0001__x0001__x0001__x0018_©h@_x0001__x0001__x0001__x0001__x0001__x0002__x0001__x0001__x0001__x0001_Xiñ-_x001F_k@_x0001__x0001__x0001__x0001__x0001__x0001__x0001__x0001_(Â_x0019__x0005_ÕC@\_x0012_'-_x000C_h@_x0001__x0001__x0001__x0001__x0001__x0001__x0001__x0001__x0001__x0001__x0001__x0001__x0001__x0001__x0001__x0001__x0001__x0001__x0001__x0001__x0001__x0001__x0001__x0001__x0001__x0001__x0001__x0001__x0001__x0001__x0001__x0001_ð$2T±E@ø_x000F_?#_x001C_ 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©_P|îR@_x0001__x0001__x0001__x0001__x0001__x0001__x0001__x0001__x0001__x0001__x0001__x0001__x0001__x0001__x0001__x0001_¸×^ÄN_x0015_B@´o¸§m@_x0001__x0001__x0001__x0001__x0001__x0001__x0001__x0001_Ð4ôËQ@_x0001__x0001__x0001__x0001__x0001__x0001__x0001__x0001__x0001__x0001__x0001__x0001__x0001__x0001__x0001__x0001__x0001__x0001__x0001__x0001__x0001__x0001__x0001__x0001_p®È­J@Ø_x0006_Îã_x0008_4R@_x0001__x0001__x0001__x0001__x0001__x0001__x0001__x0001_àAw_x000E_ËQ@_x0001__x0001__x0001__x0001__x0001__x0001__x0001__x0001__x0001__x0001__x0001__x0001__x0001__x0001__x0001__x0001__x0001__x0003_À¢ßÑ-2/@_x0001__x0001__x0001__x0001__x0001__x0001__x0001__x0001__x0001__x0001__x0001__x0001__x0001__x0001__x0001__x0001__x000B_FÐùW@_x0001__x0001__x0001__x0001__x0001__x0001__x0001__x0001_`~/bð2@_x0001_/+FÝ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£8êÕ1@_x0001__x0001__x0001__x0001__x0001__x0001__x0001__x0001_ÝáI9@O­_x000B_§!`@_x0001__x0001__x0001__x0001__x0001__x0001__x0001__x0001__x0001__x0001__x0001__x0001__x0001__x0001__x0001__x0001_ü£e_a@_x0001__x0001__x0001__x0001__x0001__x0001__x0001__x0001__x0001_0êÖt6@_x0001__x0001__x0001__x0001__x0001__x0001__x0001__x0001__x0001__x0001__x0001__x0001__x0001__x0001__x0001__x0001_ÀNÐ+U_x0014_@_x0002_`³çE_x0011_@_x0001__x0001__x0001__x0001__x0001__x0001__x0001__x0001__x0001__x0001__x0001__x0001__x0001__x0001__x0001__x0001_¨,ê_x0004_sür@_x0001__x0001__x0001__x0001__x0001__x0001__x0001__x0001_@téyB@_x0001__x0001__x0001__x0001__x0001__x0001__x0001__x0001__x0001__x0001__x0001__x0001__x0001__x0002__x0001__x0001__x0001__x0001_Ø&amp;m_)ãc@_x0001__x0001__x0001__x0001__x0001__x0001__x0001__x0001_`81b@_x0001_^c´Vð_x0001_@_x0001__x0001__x0001__x0001__x0001__x0001__x0001__x0001_@]7äKªH@Lz_x0005_¬×e@HþÒa_x0013_§l@_x0008_R2ù\@P©_x000C_´K_x001E_W@_x0018_®Ð·%®C@_x0001__x0001__x0001__x0001__x0001__x0001__x0001__x0001__x0001__x0001__x0001__x0001__x0001__x0001__x0001__x0001__x0018_i_x001F_´ïO@_x0001__x0001__x0001__x0001__x0001__x0001__x0001__x0001__x0001__x0001__x0001__x0001__x0001__x0001__x0001__x0001__x0001__x0001__x0001__x0001__x0001__x0001__x0001__x0001__x0018_Óî·=K@_x0001__x0001__x0001__x0001__x0001__x0001__x0001__x0001_à_x001E_iõyi[@_x0001__x0001__x0001__x0001__x0001__x0001__x0001__x0001_Å&amp;â?N@_x0001__x0001__x0001__x0001__x0001__x0001__x0001__x0001__x0001__x0001__x0001__x0001__x0001__x0001__x0001__x0001_ü¢Ò2·W@ÿ]n'_x0002_@_x0001__x0001__x0001__x0001__x0001__x0001__x0001__x0001_e_x001D__x0004_r_x0007_M@_x0001__x0001__x0001__x0001__x0001__x0001__x0001__x0001__x0001__x0001__x0001__x0001__x0001__x0001__x0001__x0001_ 8Û._x0010__x000F_(@_x0002__x0003__x0002__x0002__x0002__x0002__x0002__x0002__x0002__x0002__x0010_H_x0001_=Ô_x0003_@_x0002__x0002__x0002__x0002__x0002__x0002__x0002__x0002_ð_x0019__x0016__x001C_Hb@PJC×ÓI@_x0002__x0002__x0002__x0002__x0002__x0002__x0002__x0002_à®_x0013_óuñ"@$_x0002_òëe@'A@E_x000E_a@¿qÄ?@_x0002__x0002__x0002__x0002__x0002__x0002__x0002__x0002_ì|h$G_x001F_o@(¼_x001E_­_x001A__x0004_H@_x0002__x0002__x0002__x0002__x0002__x0002__x0002__x0002__x0002__x0002__x0002__x0002__x0002__x0002__x0002__x0002_à7Ï_x0018_ã',@_x0002__x0002__x0002__x0002__x0002__x0002__x0002__x0002__x0002__x0002__x0002__x0002__x0002__x0002__x0002__x0002__x0002__x0002__x0002__x0002__x0002__x0002__x0002__x0002_l×4Ý_x0015_¼n@_x0002__x0002__x0002__x0002__x0002__x0002__x0002__x0002_D_x001C_¾p@ÀÖù(f`@x_x001F_åÄÊ!J@_x0002__x0002__x0002__x0002__x0002__x0002__x0002__x0002__x0002__x0002__x0002__x0002__x0002__x0002__x0002__x0002__x0002__x0002__x0002__x0002__x0002__x0002__x0002__x0002__x0010_LäËiÕf@_x0002__x0002__x0002__x0002__x0002__x0002__x0002__x0002__x0002__x0002__x0002__x0002__x0002__x0002__x0002__x0002__x0002__x0002__x0002__x0002__x0002__x0002__x0002__x0002_`¬úÌ_x0002__x0003_ÇzO@ þh_x0015_+2&lt;@X7_x0012_Çwk@À¶_x0003_$¾8m@h8Õ3tM@_x0002__x0002__x0002__x0002__x0002__x0002__x0002__x0002_ÐHÅ±óH@_x0002__x0002__x0002__x0002__x0002__x0002__x0002__x0002_¸`Ûþù^@ð6ÖÒ_x0006_T@_x0018_%R)¹Q^@øÁedH`@¸K_x0006_D"åV@_x0002__x0002__x0002__x0002__x0002__x0002__x0002__x0002_HÞûeI@ðõÉh_x0019_zQ@_x0002__x0002__x0002__x0002__x0002__x0002__x0002__x0002_lª®­|f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'iBðk]@t_x001E_F;	_x0001_g@_x0002__x0002__x0002__x0002__x0002__x0002__x0002__x0002_Ôùk¬¾=n@_x0001__x0003_è¹Ð¶_x001E_L@\_x0018_?Pp@°.$_x000B_°ºf@_x0001__x0001__x0001__x0001__x0001__x0001__x0001__x0001__x0001__x0001__x0001__x0001__x0001__x0001__x0001__x0001__x0001__x0001__x0001__x0001__x0001__x0001__x0001__x0001__x0001__x0001__x0001__x0001__x0001__x0001__x0001__x0001_@USw5=C@_x0001__x0001__x0001__x0001__x0001__x0001__x0001__x0001__x0001__x0001__x0001__x0001__x0001__x0001__x0001__x0001__x0001__x0001__x0001__x0001__x0001__x0001__x0001__x0001_ô_x0001_r&gt;zP@_x0001__x0001__x0001__x0001__x0001__x0001__x0001__x0001__x0001__x0001__x0001__x0001__x0001__x0001__x0001__x0001__x0001__x0001__x0001__x0001__x0001__x0001__x0001__x0001_ !qÑG}@@_x0001__x0001__x0001__x0001__x0001__x0001__x0001__x0001__x0001__x0001__x0001__x0001__x0001__x0001__x0001__x0001_¨â¸Ó£_b@@°ÝÜ2@Ð=ú_x0014_ôf@_x0001__x0001__x0001__x0001__x0001__x0001__x0001__x0001__x0001__x0001__x0001__x0001__x0001__x0001__x0001__x0001_´_x0002_u¿ô_x0015_f@_x001C_¥_x0012_ôc@t´À_x0014_MYR@_x0001__x0001__x0001__x0001__x0001__x0001__x0001__x0001_¸þý9_x001C_	c@,"#Òd]@_x0001_Ñ£ª]	_x001F_@_x0001__x0001__x0001__x0001__x0001__x0001__x0001__x0001_ _x001C_I_x0001__x0002_MB@|_x001F_[ÔBf@_x0001__x0001__x0001__x0001__x0001__x0001__x0001__x0001_Ð&gt;_x0005_øg;5@_x0001__x0001__x0001__x0001__x0001__x0001__x0001__x0001_À³ùâ_x0003__x0001_T@À_x0001_Kr5G@_x0001_ÿqDöª_x0010_@_x0001__x0001__x0001__x0001__x0001__x0001__x0001__x0001__x0001__x0001__x0001__x0001__x0001__x0001__x0001__x0001__x0001__x0001__x0001__x0001__x0001__x0001__x0001__x0001_$ÿDZÏc@ði#´_x0012_R@_x0001__x0001__x0001__x0001__x0001__x0001__x0001__x0001__x0001__x0001__x0001__x0001__x0001__x0001__x0001__x0001__x0001__x0001__x0001__x0001__x0001__x0001__x0001__x0001_\k=U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F_A|AH@_x0001__x0001__x0001__x0001__x0001__x0001__x0001__x0001__x0001__x0001__x0001__x0001__x0001__x0001__x0001__x0001__x0001__x0001__x0001__x0001__x0001__x0001__x0001__x0001_UÂöJR@_x0001_-£Üï=@ÀÌÝÕn¿j@</t>
  </si>
  <si>
    <t>b4c3409f2a8822265d1dbc51f1b0fd11_x0001__x0002__x0001__x0001__x0001__x0001__x0001__x0001__x0001__x0001__x0001__x0001__x0001__x0001__x0001__x0001__x0001__x0001__x0001__x0001__x0001__x0001__x0001__x0001__x0001__x0001_Ðz2jl_x0010_^@_x0008_Ö_x0004_°_x0001_k@ð0ù,½_@_x001C__x0014_Òp=t@_x0001__x0001__x0001__x0001__x0001__x0001__x0001__x0001__x0001__x0001__x0001__x0001__x0001__x0001__x0001__x0001__x0001__x0001__x0001__x0001__x0001__x0001__x0001__x0001__x0001__x0001__x0001__x0001__x0001__x0001__x0001__x0001_àWÌ]Ö\@_x0001__x0001__x0001__x0001__x0001__x0001__x0001__x0001__x0001__x0001__x0001__x0001__x0001__x0001__x0001__x0001__x0001__x0001__x0001__x0001__x0001__x0001__x0001__x0001_ÐAubï&gt;@_x0001__x0001__x0001__x0001__x0001__x0001__x0001__x0001__x0004_×|I¸R@_x0018_ô_x0001_»ô]@_x0004_f0{hj@p7RSüSe@øÍx_x0017_a[O@ôÔÑ¥S@_x0001__x0001__x0001__x0001__x0001__x0001__x0001__x0001__x0001__x0001__x0001__x0001__x0001__x0001__x0001__x0001__x0001__x0001__x0001__x0001__x0001__x0001__x0001__x0001__x0001__x0001__x0001__x0001__x0001__x0001__x0001__x0001_ðØ§oN0_@_x0001__x0001__x0001__x0001__x0001__x0001__x0001__x0001_`%ù Þ!@_x0001_À|xvÜ5@_x0001__x0001__x0001__x0001__x0001__x0002__x0001__x0001__x0001__x0001_ ¿bbÂY@_x0001__x0001__x0001__x0001__x0001__x0001__x0001__x0001__x0001__x0001__x0001__x0001__x0001__x0001__x0001__x0001_Xdÿc4F@_x0001__x0001__x0001__x0001__x0001__x0001__x0001__x0001__x0001__x0001__x0001__x0001__x0001__x0001__x0001__x0001__x0001__x0001__x0001__x0001__x0001__x0001__x0001__x0001_4_x000B_ÛêþT@_x0001__x0001__x0001__x0001__x0001__x0001__x0001__x0001_ØÊºzQi@_x0001__x0001__x0001__x0001__x0001__x0001__x0001__x0001__x0001_ÈMl½sA@_x0001__x0001__x0001__x0001__x0001__x0001__x0001__x0001_BÔéÛR@°3pÄF@ØÍ´È`@_x0001__x0001__x0001__x0001__x0001__x0001__x0001__x0001__x0010_9²Ø~÷@@_x0001__x0001__x0001__x0001__x0001__x0001__x0001__x0001_8¶u¹«Ê\@°%ÃÒ'9@8yñyebY@_x0001__x0001__x0001__x0001__x0001__x0001__x0001__x0001_¸/&gt;0©U@_x0001__x0001__x0001__x0001__x0001__x0001__x0001__x0001__x0001__x0001__x0001__x0001__x0001__x0001__x0001__x0001__x0005_È_x001C_°J4@_x0001__x0001__x0001__x0001__x0001__x0001__x0001__x0001__x0001__x0001__x0001__x0001__x0001__x0001__x0001__x0001__x0001__x0001__x0001__x0001__x0001__x0001__x0001__x0001_ÈÏ_x0012_©.*M@_x0002__x0003__x0002__x0002__x0002__x0002__x0002__x0002__x0002__x0002_ »_x0010_§_x0002__x001B_O@_x0002__x0002__x0002__x0002__x0002__x0002__x0002__x0002__x0002__x0002__x0002__x0002__x0002__x0002__x0002__x0002__x0002__x0002__x0002__x0002__x0002__x0002__x0002__x0002_z·çªR3@_x0002__x0002__x0002__x0002__x0002__x0002__x0002__x0002__x0002__x0002__x0002__x0002__x0002__x0002__x0002__x0002__x0002__x0002__x0002__x0002__x0002__x0002__x0002__x0002_PÔ;¯-Ä7@_x0002__x0002__x0002__x0002__x0002__x0002__x0002__x0002_0øã_x0007_1I_@_x0002__x0002__x0002__x0002__x0002__x0002__x0002__x0002_ô_x000E__x001C_Ö_x000C_W@x'ºfg@@$0E¥J@à³ªS{îA@_x0002__x0002__x0002__x0002__x0002__x0002__x0002__x0002_pKÙ_x000E_Ã`@_x0002__x0002__x0002__x0002__x0002__x0002__x0002__x0002_p_x001E_ê¸¾@@0_x0008_S£k_x0006_C@_x0002__x0002__x0002__x0002__x0002__x0002__x0002__x0002__x0002__x0002__x0002__x0002__x0002__x0002__x0002__x0002__x0002__x0002__x0002__x0002__x0002__x0002__x0002__x0002__x0002__x0002__x0002__x0002__x0002__x0002__x0002__x0002__x0012_ÛåN@@_x0012_%ôZkL@@ü³~_x0001_ll@È¹_x0019_i;_x001B__@_x0002__x0002__x0002__x0002__x0002__x0002__x0002__x0002__x0002__x0002__x0002__x0002__x0001__x0002__x0001__x0001__x0001__x0001__x0001__x0001__x0001__x0001__x0001__x0001__x0001__x0001__x0001__x0001__x0001__x0001__x0001__x0001__x0001__x0001_p_x0014_SW=1@0F³uz%@_x0001_gîh!@^m'iw@_x0001__x0001__x0001__x0001__x0001__x0001__x0001__x0001__x0001__x0001__x0001__x0001__x0001__x0001__x0001__x0001_(+Z1Ùäa@P¥ÁC_x000C_È3@_x0001__x0001__x0001__x0001__x0001__x0001__x0001__x0001_ ¤èDO;@p_x0005_ÿ	;R@_x0001__x0001__x0001__x0001__x0001__x0001__x0001__x0001__x0001__x0001__x0001__x0001__x0001__x0001__x0001__x0001_P³ñ²ªRr@`X_Î_x001E_ª=@_x0001__x0001__x0001__x0001__x0001__x0001__x0001__x0001_,ç/Ïr_x000F_]@_x0001__x0001__x0001__x0001__x0001__x0001__x0001__x0001__x0001__x0001__x0001__x0001__x0001__x0001__x0001__x0001_äÃ_x0002_U^°`@_x0001__x0001__x0001__x0001__x0001__x0001__x0001__x0001_øÐI_x001F_L@@_x0001__x0001__x0001__x0001__x0001__x0001__x0001__x0001_ .ââAY@_x0001__x0001__x0001__x0001__x0001__x0001__x0001__x0001_¸Ë¹_x0010_°K@_x0001_6®z_x0010_«B@_x0001__x0001__x0001__x0001__x0001__x0001__x0001__x0001__x0001__x0001__x0001__x0001__x0001__x0001__x0001__x0001__x0001__x0002_ µ_x001F_t)P@_x0001__x0001__x0001__x0001__x0001__x0001__x0001__x0001_¼ ç_x0013_jT@ä_ôÕPc@_x0001__x0001__x0001__x0001__x0001__x0001__x0001__x0001__x0001__x0001__x0001__x0001__x0001__x0001__x0001__x0001_°s2Ád@_x0001__x0001__x0001__x0001__x0001__x0001__x0001__x0001__x0001__x0001__x0001__x0001__x0001__x0001__x0001__x0001__x0001__x0001__x0001__x0001__x0001__x0001__x0001__x0001_´t%­Å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PÍzÊ2Q@_x0001__x0001__x0001__x0001__x0001__x0001__x0001__x0001__x0001__x0001__x0001__x0001__x0001__x0001__x0001__x0001__x0001__x0001__x0001__x0001__x0001__x0001__x0001__x0001__x0001__x0001__x0001__x0001__x0001__x0001__x0001__x0001__x001C_/@¥_x0002_Y@°Ð£õ!I@ðg¯_x000C_¦Ö&lt;@0Mé?Ô6@¸×XLÝL@8UÌ_x0001_®ÆT@_x0001__x0001__x0001__x0001__x0001__x0001__x0001__x0001__x0001__x0001__x0001__x0001__x0001__x0001__x0001__x0001_°¿g'_x0015__x001D_8@_x0001__x0001__x0001__x0001__x0001__x0002__x0001__x0001__x0001__x0001__x0001__x0001__x0001__x0001__x0001__x0001__x0001__x0001__x0001__x0001__x0001__x0001__x0001__x0001__x0001__x0001_¼áJrî2c@Øy_x0016_ÅT@àÓ_x000B_X~-@F^¬t_x000C_#@"xæ_x001F_P@_x0001__x0001__x0001__x0001__x0001__x0001__x0001__x0001_ô_x0002__x001A_j o@°&lt;ìã¬_x000E_D@°L*_x000E_ï¤&gt;@ªÏ!H@_x0001__x0001__x0001__x0001__x0001__x0001__x0001__x0001_ht´S][@èe/ø&lt;C@È?Õð;e@h;õõÈA@x%zR_x001D_rC@²PÜ_x000E_Pl@_x0001__x0001__x0001__x0001__x0001__x0001__x0001__x0001__x0001__x0001__x0001__x0001__x0001__x0001__x0001__x0001__x0018_MEOÃP@_x0001__x0001__x0001__x0001__x0001__x0001__x0001__x0001_L_x0010__x0012__x0006_xa@_x0001__x0001__x0001__x0001__x0001__x0001__x0001__x0001_0+ûý_x0007_	9@ÀÆà_Ùp@8ïú;¦Y@_x0001__x0001__x0001__x0001__x0001__x0001__x0001__x0001__x0001__x0001__x0001__x0001__x0001__x0001__x0001__x0001__x0001__x0001__x0001__x0001__x0001__x0001__x0001__x0001__x0001__x0002__x0001__x0001__x0001__x0001__x0001__x0001__x0001__x0001_hqöþæh@\¶þäzsh@¨æúiP@_x0010_vçþ@·8@_x0001__x0001__x0001__x0001__x0001__x0001__x0001__x0001_èN1ïCà`@\ËºãSù[@øZ§RuK@_x0001__x0001__x0001__x0001__x0001__x0001__x0001__x0001__x0001__x0001__x0001__x0001__x0001__x0001__x0001__x0001__x0001__x0001__x0001__x0001__x0001__x0001__x0001__x0001_|KÏõ_x000C_Q@_x0001__x0001__x0001__x0001__x0001__x0001__x0001__x0001__x0001__x0001__x0001__x0001__x0001__x0001__x0001__x0001__x001C_ç&amp;Önq@_x0001_`E_x0008_Ýù;@_x0001__x0001__x0001__x0001__x0001__x0001__x0001__x0001_¯6uoÕN@_x0001__x0001__x0001__x0001__x0001__x0001__x0001__x0001_3ñý`U@Ð_x000C_1ã÷íF@Pz_x000E_õ¾u@à_x0019_+eIq@_x0018_Ièßç1i@ ¹Òà_x001D_vU@P_:Ï¡qX@0Ë|c=@Ä Âï_x0016__x0019_g@Pâ_x001C_²_x0003_d@87àü_x000B_¥N@dÎÌ_x0007__x0001__x0002_ã&lt;P@_x0001__x0001__x0001__x0001__x0001__x0001__x0001__x0001_¸j¡ëÉZ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±ößü¯x@_x0001__x0001__x0001__x0001__x0001__x0001__x0001__x0001_(]FÞ¬b@_x0001_wý=î_x0016_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_x0001__x0003_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0001__x0002_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'?P¥J@_x0001__x0001__x0001__x0001__x0001_àw@_x0001__x0001__x0001__x0001__x0001_àw@°ERÇÐ°U@d×Ð(¨Òt@x6Ò«_x0008_[v@$í­Ø{u@_x0001__x0002__x0001__x0001__x0001__x0001__x0001_àw@».öþ_x000C_t@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_x0001__x0002_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0002__x0004_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_x0001__x0002_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0002_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_x0002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²u@_x0001__x0001__x0001__x0001__x0001_àw@daÝÙöPw@_x0001__x0001__x0001__x0001__x0001_àw@ÒØùs@7ß_x0017_-Îr@_x0001__x0001__x0001__x0001__x0001_àw@_x0003__x0004_êå_x0008_CÙu@_x0015_j²Óhr@±5r:ï:v@_x0003__x0003__x0003__x0003__x0003_àw@ÄºÞ¿§h@ä¢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_x0001__x0002_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_x0002__x0003_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0001__x0002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0002__x0003__x0002__x0002__x0002__x0002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_x0002__x0003_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0001__x0002_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0003__x0005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0004__x0003__x0003__x0003__x0003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_x0001__x0002_?u@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_x0001__x0003_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_x0002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0002_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0003__x0004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_x0001__x0002_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_x0001__x0002_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_x0002__x0003_ë_x0012_p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0001__x0004__x0001_àw@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0002__x0004_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0004_p_x0014_u@ÑCr}_x0001__x0002_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_x0001__x0003_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_x0003__x0005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0002__x0003_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_x0001__x0002_(r@_x0001__x0001__x0001__x0001__x0001_àw@_x000E_Åv½r@_x0001__x0001__x0001__x0001__x0001_àw@_x0001__x0001__x0001__x0001__x0001_àw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_x0001__x0003_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_x0001__x0002_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0002_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0002__x0005__x0002_àw@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0004_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J2¾_x0001__x0002_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0002_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_x0002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qu@_x0003__x0004_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UË_x0013__x0008__x0001__x0002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,Ûu@_x0002__x0003_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 Ä]a_x0001__x0002_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0002__x0003_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_x0002__x0003_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0003__x0004_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0001__x0003__x0001_àw@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«p×_x0002_Öq@_x0001__x0001__x0001__x0001__x0001_àw@_x0001__x0001__x0001__x0001__x0001_àw@_x0002__x0003__x0002__x0002__x0002__x0002__x0002_àw@ôûD'_x000F_p@:Îµ_x0016_ÙÏv@_x0002__x0002__x0002__x0002__x0002_àw@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0001__x0002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_x0001__x0003_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0001__x0002_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_x0002__x0003_*G)_x0002_g@dÎØT_x000B_0v@BV_x0004_äOqr@_x0002__x0002__x0002__x0002__x0002_àw@_x0003_,Æ|5«g@_x0002__x0002__x0002__x0002__x0002_àw@_x0002__x0002__x0002__x0002__x0002_àw@_x0002__x0002__x0002__x0002__x0002_àw@_x0015_H_x0014__x0010_ç¸q@_x0013_àmÍø«p@Oj»_x0014_&gt;l@_x0002__x0002__x0002__x0002__x0002_àw@À|æY¬r@Rò\Æ³öq@x(J_x000F_Ï©d@_x0002__x0002__x0002__x0002__x0002_àw@_x0002__x0002__x0002__x0002__x0002_àw@_x0002__x0002__x0002__x0002__x0002_àw@_x0002__x0002__x0002__x0002__x0002_àw@_x0002__x0002__x0002__x0002__x0002_àw@+_x0003_Z¬Ôu@_x0002__x0002__x0002__x0002__x0002_àw@XÄdêt@_x0002__x0002__x0002__x0002__x0002_àw@_x0002__x0002__x0002__x0002__x0002_àw@_x0002__x0002__x0002__x0002__x0002_àw@_x0002__x0002__x0002__x0002__x0002_àw@_x0002__x0002__x0002__x0002__x0002_àw@_x0001__x001F_rW}r@_x0002__x0002__x0002__x0002__x0002_àw@_x0002__x0002__x0002__x0002__x0002_àw@Z"UÕ_x0003__x0004_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_x0016_h@_x001E_Û¯ÆÎo@Á¦¯d#~w@_x0003__x0003__x0003__x0003__x0003_àw@þÔw·Át@¨9=wú£w@ã2À?Ýt@_x0003__x0003__x0003__x0003__x0003_àw@_x0001__x0002_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_x0002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0002__x0003_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0001__x0004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0001_àw@_x0002__x0003_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0002__x0002__x0002__x0002__x0001__x0003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_x0001__x0003_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0003__x0005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0003_àw@_x0002__x0003_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0001__x0002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0003_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_x0002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_x0001__x0002_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0002__x0005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0001__x0002_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_x0002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0002_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_x0002__x0003_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És@_x0001__x0003_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0002__x0003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_x0001__x0002_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_x0002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0002__x0003_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_x0002__x0003_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0003__x0004_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_x0001__x0003_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0002__x0003_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_x0001__x0004_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0002_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0001__x0002_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0003__x0004_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0003__x0005_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0003_àw@_x0001__x0002_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_x0001__x0002_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Zt@_x0002__x0003_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0002__x0002__x0002__x0002__x0004__x0005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nNs@_x0001__x0002_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_x0003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0003_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0001__x0001__x0001__x0001__x0002__x0003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0004_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0001__x0002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_x0001__x0003_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_x0002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0002_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0002__x0005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_x0001__x0002_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_x0002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_x0001__x0002_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_x0003__x0004_§Äu@#ÿ¸z ²u@_x0003__x0003__x0003__x0003__x0003_àw@daÝÙöPw@_x0003__x0003__x0003__x0003__x0003_àw@ÒØùs@7ß_x0017_-Îr@_x0003__x0003__x0003__x0003__x0003_àw@êå_x0008_CÙu@_x0015_j²Óhr@±5r:ï:v@_x0003__x0003__x0003__x0003__x0003_àw@ÄºÞ¿§h@ä¢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0001__x0002_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_x0002__x0003_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0001__x0002_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_x0002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001B_5NÙkr@_x0001__x0001__x0001__x0001__x0001_àw@,£¯ýMfv@®¨ÛEw@_x0001__x0001__x0001__x0001__x0001_àw@Û?ÙÇª0b@³}Þ«_x0004_t@_x0001__x0001__x0001__x0001__x0001_àw@_x0002__x0003_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0001__x0002__x0001_àw@õ=_x0017__x001E_w@_x0001__x0001__x0001__x0001__x0001_àw@ú;Çø¯¾s@Ú9OåV_x0007_d@·_x0015_Ä½w@òÝ7-sÕl@_x0001__x0001__x0001__x0001__x0001_àw@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_x0003__x0005_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_x0001__x0003_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0001__x0001__x0001__x0001__x0001_àw@Ë²M¥ct@_x0001__x0001__x0001__x0001__x0001_àw@_x0001__x0001__x0001__x0001__x0001_àw@_x0001__x0001__x0001__x0001__x0001_àw@äYsùòq@_x0001__x0001__x0001__x0001__x0001_àw@Wa_x0012_òÙw@_x0002__x0003_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ss@æ¨\	¸o@_x0002__x0002__x0002__x0002__x0002_àw@_x0002__x0002__x0002__x0002__x0002_àw@l¬ÂT3}o@_x0002__x0002__x0002__x0002__x0002_àw@ü&gt;F5Ê7s@Ý*s__x0016_{u@_x0002__x0002__x0002__x0002__x0001__x0004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0002_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_x0001__x0002_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0003__x0004_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0001__x0003__x0001_àw@_x0001__x0001__x0001__x0001__x0001_àw@_x0001__x0001__x0001__x0001__x0001_àw@_x0010_r¢õt@¬ü_x0002_àÔ_x0003_j@Ç1_x0019_¦Õµi@®£$Éug@_x0001__x0001__x0001__x0001__x0001_àw@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0002_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_x0001__x0002_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Zt@D}(_x0014_Ïw@*½ÝÐ!9q@f&amp;j©¯s@_x0001__x0001__x0001__x0001__x0001_àw@ë¥ý­qk@_x0001__x0001__x0001__x0001__x0001_àw@_x0001__x0001__x0001__x0001__x0001_àw@»þg_x0017_ÁÉq@</t>
  </si>
  <si>
    <t>af12ae228ad54822c47922ecdef4d88a_x0003__x0004__x0003__x0003__x0003__x0003__x0003_àw@'²üÅ_x0001__x001C_n@13_x0016_ð0_x000B_q@_x0003__x0003__x0003__x0003__x0003_àw@é_x0003_bR_x0006_q@tØ!¾_x001B_t@BÑBÇû_x000C_w@_x0003__x0003__x0003__x0003__x0003_àw@dê%£±w@_x0003__x0003__x0003__x0003__x0003_àw@Ü×*\J\@_x0003__x0003__x0003__x0003__x0003_àw@¨_x000B__x000F_ï¯v@_x0003__x0003__x0003__x0003__x0003_àw@_x0003__x0003__x0003__x0003__x0003_àw@_x0003__x0003__x0003__x0003__x0003_àw@Ï6m_x0018_èh@_x0003__x0003__x0003__x0003__x0003_àw@¨E*ßaj@_x0003__x0003__x0003__x0003__x0003_àw@_x0003__x0003__x0003__x0003__x0003_àw@_x0003__x0003__x0003__x0003__x0003_àw@@¨|ÄÁj@_x0003__x0003__x0003__x0003__x0003_àw@7þö5ªn@_x0019_¾-xv@_x0003__x0003__x0003__x0003__x0003_àw@÷_x0002_æwÃWw@·_x0007_ÀÝ¢s@0_x001B_9ý`¼r@_x0003__x0003__x0003__x0003__x0003_àw@Çw_x0016_ò_x0002__x0004_YEn@_x0002__x0002__x0002__x0002__x0002_àw@@Õ.Ôg@t_x0004_kW¢r@_x0003_ª¦L8f@_x0002__x0002__x0002__x0002__x0002_àw@ Ã÷_x0016_[ñ\@Xêð´óþp@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_x0001__x0002_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_x0003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_x0003__x0005_Wþ9n_x0016__x0012_q@_x000D_Øa³.ym@_x0003__x0003__x0003__x0003__x0003_àw@_x0003__x0003__x0003__x0003__x0003_àw@_x0003__x0003__x0003__x0003__x0003_àw@_x0003__x0003__x0003__x0003__x0003_àw@_x0003__x0003__x0003__x0003__x0003_àw@X_x0004_þ_x0010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_x0001__x0002_Xv@_x0001__x0001__x0001__x0001__x0001_àw@_x0001__x0001__x0001__x0001__x0001_àw@_x0001__x0001__x0001__x0001__x0001_àw@_x0001__x0001__x0001__x0001__x0001_àw@äûÀ¶n@_x0001__x0001__x0001__x0001__x0001_àw@_x0001__x0001__x0001__x0001__x0001_àw@_x0001__x0001__x0001__x0001__x0001_àw@®¬LI¨t@ÎÏ¥#Su@Æ]Þº¾p@_x0001__x0001__x0001__x0001__x0001_àw@k!ì!Úv@_x0018_¦Ss2Ji@_x0001__x0001__x0001__x0001__x0001_àw@_x0001__x0001__x0001__x0001__x0001_àw@ÓE_¡\u@_x0001__x0001__x0001__x0001__x0001_àw@uÊ_x000D_ínp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0002__x0004_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0002_àw@_x0002__x0002__x0002__x0002__x0002_àw@°Ýmô3èk@_x0017_ÜÜZµ"t@_x0002__x0002__x0002__x0002__x0002_àw@p!v@Óv@ÆI*«	÷m@_x0002__x0002__x0002__x0002__x0002_àw@±ê_x001B__x0016__x0001__x0003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0002_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'?P¥J@_x0001__x0001__x0001__x0001__x0001_àw@_x0001__x0001__x0001__x0001__x0001_àw@°ERÇÐ°U@d×Ð(¨Òt@x6Ò«_x0008_[v@$í­Ø{u@_x0001__x0001__x0001__x0001__x0001__x0002__x0001_àw@».öþ_x000C_t@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0002_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0001__x0001__x0001__x0001__x0002__x0004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0001__x0002_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_x0002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_x0001__x0002_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²u@_x0001__x0001__x0001__x0001__x0001_àw@daÝÙöPw@_x0001__x0001__x0001__x0001__x0001_àw@ÒØùs@7ß_x0017_-Îr@_x0001__x0001__x0001__x0001__x0001_àw@êå_x0008__x0003__x0004_CÙu@_x0015_j²Óhr@±5r:ï:v@_x0003__x0003__x0003__x0003__x0003_àw@ÄºÞ¿§h@ä¢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_x0001__x0002_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_x0002__x0003_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0001__x0002_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0002__x0003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0003_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0001__x0002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0001_àw@_x0003__x0005_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0003__x0003__x0003__x0003__x0004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?u@_x0001__x0002_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0001__x0003_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0002_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_x0002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0001_àw@_x0003__x0004_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_x0001__x0002_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_x0001__x0002_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_x0002__x0003_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_x0001__x0004_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_x0002_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0001__x0002_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_x0001__x0003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0003__x0005_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0002__x0003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001B__x001C__x001B__x001B__x001B__x001B__x001B_àw@_x000E_Åv½r@_x001B__x001B__x001B__x001B__x001B_àw@_x001B__x001B__x001B__x001B__x001B_àw@_x001B__x001B__x001B__x001B__x001B_àw@_x001B__x001B__x001B__x001B__x001B_àw@#EÇ_x000F_ök@_x001B__x001B__x001B__x001B__x001B_àw@ÒfG£q@_x001B__x001B__x001B__x001B__x001B_àw@_x001B__x001B__x001B__x001B__x001B_àw@b_x0018__x000F_ì_x001A_-s@{l_x000D_/p_x0014_r@_x0012__x0003_æx_x001C_Ãw@_x001B__x001B__x001B__x001B__x001B_àw@_x001B__x001B__x001B__x001B__x001B_àw@_x001B__x001B__x001B__x001B__x001B_àw@°Ýmô3èk@_x0017_ÜÜZµ"t@_x0001__x0008__x001B__x001B__x0002__x0008__x001B__x001B__x0003__x0008__x001B__x001B__x0004__x0008__x001B__x001B__x0005__x0008__x001B__x001B__x0006__x0008__x001B__x001B__x0007__x0008__x001B__x001B__x0008__x0008__x001B__x001B_	_x0008__x001B__x001B__x001C__x0008__x001B__x001B__x000B__x0008__x001B__x001B__x000C__x0008__x001B__x001B__x000D__x0008__x001B__x001B__x000E__x0008__x001B__x001B__x000F__x0008__x001B__x001B__x0010__x0008__x001B__x001B__x0011__x0008__x001B__x001B__x0012__x0008__x001B__x001B__x0013__x0008__x001B__x001B__x0014__x0008__x001B__x001B__x0015__x0008__x001B__x001B__x0016__x0008__x001B__x001B__x0017__x0008__x001B__x001B__x0018__x0008__x001B__x001B__x0019__x0008__x001B__x001B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_x0001__x0003_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_x0001__x0002_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_x0001__x0002_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0002__x0005__x0002__x0002__x0002__x0002__x0002_àw@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_x0002__x0004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_x0001__x0002_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_x0002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0002_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_x0003__x0004_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_x0001__x0002_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_x0002__x0003_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_x0001__x0002_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_x0002__x0003_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0002__x0003_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0003__x0004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0001__x0003__x0001__x0001__x0001__x0001__x0001_àw@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«p×_x0002_Öq@_x0001__x0001__x0001__x0001__x0001_àw@_x0001__x0001__x0001__x0001__x0002__x0003__x0002_àw@_x0002__x0002__x0002__x0002__x0002_àw@ôûD'_x000F_p@:Îµ_x0016_ÙÏv@_x0002__x0002__x0002__x0002__x0002_àw@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0001__x0002_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_x0003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0001__x0002_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0002__x0003__x0002_àw@*G)_x0002_g@dÎØT_x000B_0v@BV_x0004_äOqr@_x0002__x0002__x0002__x0002__x0002_àw@_x0003_,Æ|5«g@_x0002__x0002__x0002__x0002__x0002_àw@_x0002__x0002__x0002__x0002__x0002_àw@_x0002__x0002__x0002__x0002__x0002_àw@_x0015_H_x0014__x0010_ç¸q@_x0013_àmÍø«p@Oj»_x0014_&gt;l@_x0002__x0002__x0002__x0002__x0002_àw@À|æY¬r@Rò\Æ³öq@x(J_x000F_Ï©d@_x0002__x0002__x0002__x0002__x0002_àw@_x0002__x0002__x0002__x0002__x0002_àw@_x0002__x0002__x0002__x0002__x0002_àw@_x0002__x0002__x0002__x0002__x0002_àw@_x0002__x0002__x0002__x0002__x0002_àw@+_x0003_Z¬Ôu@_x0002__x0002__x0002__x0002__x0002_àw@XÄdêt@_x0002__x0002__x0002__x0002__x0002_àw@_x0002__x0002__x0002__x0002__x0002_àw@_x0002__x0002__x0002__x0002__x0002_àw@_x0002__x0002__x0002__x0002__x0002_àw@_x0002__x0002__x0002__x0002__x0002_àw@_x0001__x001F_rW}r@_x0002__x0002__x0002__x0002__x0002_àw@_x0002__x0002__x0002__x0002__x0002_àw@_x0003__x0004_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_x0016_h@_x001E_Û¯ÆÎo@Á¦¯d#~w@_x0003__x0003__x0003__x0003__x0003_àw@þÔw·Át@¨9=wú£w@ã2À?Ýt@_x0003__x0003__x0003__x0003__x0001__x0002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0002_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0002__x0003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0001__x0004_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0002__x0003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0001__x0003_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_x0001__x0003_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0003__x0005_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0002__x0003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0001__x0002_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_x0003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0002_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_x0001__x0002_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0002__x0005_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0001__x0002__x0001_àw@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0002_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_x0002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_x0002__x0003_uù?¼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_x0001__x0003_És@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0002__x0003__x0002__x0002__x0002__x0002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_x0001__x0002_µTs@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0002_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0002__x0003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_x0002__x0003_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0003__x0004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_x0001__x0003_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_x0002__x0003_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_x0001__x0004_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_x0002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0001__x0002_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0003__x0004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0003__x0005_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0001__x0002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_x0001__x0002_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_x0002__x0003_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0004__x0005__x0004__x0004__x0004__x0004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_x0001__x0002_nNs@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0003_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_x0003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0002__x0003__x0002__x0002__x0002__x0002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_x0004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0001__x0002_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_x0001__x0003_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0002_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_x0001__x0002_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0002__x0005_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_x0001__x0002_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0002_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_x0001__x0002_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_x0003__x0007__x0004_ÍN§Äu@#ÿ¸z ²u@_x0003__x0003__x0003__x0003__x0003_àw@daÝÙöPw@_x0003__x0003__x0003__x0003__x0003_àw@ÒØùs@7ß_x0017_-Îr@_x0003__x0003__x0003__x0003__x0003_àw@êå_x0008_CÙu@_x0015_j²Óhr@±5r:ï:v@_x0003__x0003__x0003__x0003__x0003_àw@ÄºÞ¿§h@ä¢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0001__x0002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_x0002__x0003_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0001__x0002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0002_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001B_5NÙkr@_x0001__x0001__x0001__x0001__x0001_àw@,£¯ýMfv@®¨ÛEw@_x0001__x0001__x0001__x0001__x0001_àw@Û?ÙÇª0b@³}Þ«_x0004_t@_x0001__x0001__x0001__x0001__x0002__x0003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0001__x0002__x0001__x0001__x0001__x0001__x0001_àw@õ=_x0017__x001E_w@_x0001__x0001__x0001__x0001__x0001_àw@ú;Çø¯¾s@Ú9OåV_x0007_d@·_x0015_Ä½w@òÝ7-sÕl@_x0001__x0001__x0001__x0001__x0001_àw@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0003__x0005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_x0001__x0003_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0001__x0001__x0001__x0001__x0001_àw@Ë²M¥ct@_x0001__x0001__x0001__x0001__x0001_àw@_x0001__x0001__x0001__x0001__x0001_àw@_x0001__x0001__x0001__x0001__x0001_àw@äYsùòq@_x0001__x0001__x0001__x0001__x0001_àw@Wa_x0012_ò_x0002__x0003_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ss@æ¨\	¸o@_x0002__x0002__x0002__x0002__x0002_àw@_x0002__x0002__x0002__x0002__x0002_àw@l¬ÂT3}o@_x0002__x0002__x0002__x0002__x0002_àw@ü&gt;F5Ê7s@Ý*s__x0016_{u@_x0001__x0004_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_x0001__x0002_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_x0001__x0002_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0003__x0004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0001__x0003__x0001__x0001__x0001__x0001__x0001_àw@_x0001__x0001__x0001__x0001__x0001_àw@_x0001__x0001__x0001__x0001__x0001_àw@_x0010_r¢õt@¬ü_x0002_àÔ_x0003_j@Ç1_x0019_¦Õµi@®£$Éug@_x0001__x0001__x0001__x0001__x0001_àw@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_x0002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</t>
  </si>
  <si>
    <t>396f51a42ee95d883784de842d5f8f8a_x0001__x0002_×nÓ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Zt@D}(_x0014_Ïw@*½ÝÐ!9q@f&amp;j©¯s@_x0001__x0001__x0001__x0001__x0001_àw@ë¥ý­qk@_x0001__x0001__x0001__x0001__x0001_àw@_x0001__x0001__x0001__x0001__x0001_àw@»þg_x0017__x0003__x0004_ÁÉq@_x0003__x0003__x0003__x0003__x0003_àw@'²üÅ_x0001__x001C_n@13_x0016_ð0_x000B_q@_x0003__x0003__x0003__x0003__x0003_àw@é_x0003_bR_x0006_q@tØ!¾_x001B_t@BÑBÇû_x000C_w@_x0003__x0003__x0003__x0003__x0003_àw@dê%£±w@_x0003__x0003__x0003__x0003__x0003_àw@Ü×*\J\@_x0003__x0003__x0003__x0003__x0003_àw@¨_x000B__x000F_ï¯v@_x0003__x0003__x0003__x0003__x0003_àw@_x0003__x0003__x0003__x0003__x0003_àw@_x0003__x0003__x0003__x0003__x0003_àw@Ï6m_x0018_èh@_x0003__x0003__x0003__x0003__x0003_àw@¨E*ßaj@_x0003__x0003__x0003__x0003__x0003_àw@_x0003__x0003__x0003__x0003__x0003_àw@_x0003__x0003__x0003__x0003__x0003_àw@@¨|ÄÁj@_x0003__x0003__x0003__x0003__x0003_àw@7þö5ªn@_x0019_¾-xv@_x0003__x0003__x0003__x0003__x0003_àw@÷_x0002_æwÃWw@·_x0007_ÀÝ¢s@0_x001B_9ý`¼r@_x0003__x0003__x0003__x0003__x0003_àw@_x0002__x0004_Çw_x0016_òYEn@_x0002__x0002__x0002__x0002__x0002_àw@@Õ.Ôg@t_x0004_kW¢r@_x0003_ª¦L8f@_x0002__x0002__x0002__x0002__x0002_àw@ Ã÷_x0016_[ñ\@Xêð´óþp@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_x0001__x0002_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0003_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_x0003__x0005_ýïu@Wþ9n_x0016__x0012_q@_x000D_Øa³.ym@_x0003__x0003__x0003__x0003__x0003_àw@_x0003__x0003__x0003__x0003__x0003_àw@_x0003__x0003__x0003__x0003__x0003_àw@_x0003__x0003__x0003__x0003__x0003_àw@_x0003__x0003__x0003__x0003__x0003_àw@X_x0004_þ_x0010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_x0001__x0002_KºLYXv@_x0001__x0001__x0001__x0001__x0001_àw@_x0001__x0001__x0001__x0001__x0001_àw@_x0001__x0001__x0001__x0001__x0001_àw@_x0001__x0001__x0001__x0001__x0001_àw@äûÀ¶n@_x0001__x0001__x0001__x0001__x0001_àw@_x0001__x0001__x0001__x0001__x0001_àw@_x0001__x0001__x0001__x0001__x0001_àw@®¬LI¨t@ÎÏ¥#Su@Æ]Þº¾p@_x0001__x0001__x0001__x0001__x0001_àw@k!ì!Úv@_x0018_¦Ss2Ji@_x0001__x0001__x0001__x0001__x0001_àw@_x0001__x0001__x0001__x0001__x0001_àw@ÓE_¡\u@_x0001__x0001__x0001__x0001__x0001_àw@uÊ_x000D_ínp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0002__x0004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0002_àw@_x0002__x0002__x0002__x0002__x0002_àw@°Ýmô3èk@_x0017_ÜÜZµ"t@_x0002__x0002__x0002__x0002__x0002_àw@p!v@Óv@ÆI*«	÷m@_x0002__x0002__x0002__x0002__x0002_àw@_x0001__x0003_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0001__x0002_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'?P¥J@_x0001__x0001__x0001__x0001__x0001_àw@_x0001__x0001__x0001__x0001__x0001_àw@°ERÇÐ°U@d×Ð(¨Òt@x6Ò«_x0008_[v@$í­Ø{u@_x0001__x0002__x0001__x0001__x0001__x0001__x0001_àw@».öþ_x000C_t@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_x0001__x0002_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0002__x0004_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_x0001__x0002_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0002_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_x0002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²u@_x0001__x0001__x0001__x0001__x0001_àw@daÝÙöPw@_x0001__x0001__x0001__x0001__x0001_àw@ÒØùs@7ß_x0017_-Îr@_x0001__x0001__x0001__x0001__x0001_àw@_x0003__x0004_êå_x0008_CÙu@_x0015_j²Óhr@±5r:ï:v@_x0003__x0003__x0003__x0003__x0003_àw@ÄºÞ¿§h@ä¢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_x0001__x0002_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_x0002__x0003_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0001__x0002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0002__x0003__x0002__x0002__x0002__x0002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_x0002__x0003_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0001__x0002_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0003__x0005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0004__x0003__x0003__x0003__x0003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_x0001__x0002_?u@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_x0001__x0003_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_x0002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0002_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0003__x0004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_x0001__x0002_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_x0001__x0002_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_x0002__x0003_ë_x0012_p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0001__x0004__x0001_àw@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0002__x0004_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0004_p_x0014_u@ÑCr}_x0001__x0002_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_x0001__x0003_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_x0003__x0005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0002__x0003_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_x0001__x0002_(r@_x0001__x0001__x0001__x0001__x0001_àw@_x000E_Åv½r@_x0001__x0001__x0001__x0001__x0001_àw@_x0001__x0001__x0001__x0001__x0001_àw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_x0001__x0003_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_x0001__x0002_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0002_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0002__x0005__x0002_àw@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0004_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J2¾_x0001__x0002_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0002_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_x0002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qu@_x0003__x0004_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UË_x0013__x0008__x0001__x0002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,Ûu@_x0002__x0003_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 Ä]a_x0001__x0002_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0002__x0003_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_x0002__x0003_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0003__x0004_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0001__x0003__x0001_àw@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«p×_x0002_Öq@_x0001__x0001__x0001__x0001__x0001_àw@_x0001__x0001__x0001__x0001__x0001_àw@_x0002__x0003__x0002__x0002__x0002__x0002__x0002_àw@ôûD'_x000F_p@:Îµ_x0016_ÙÏv@_x0002__x0002__x0002__x0002__x0002_àw@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0001__x0002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_x0001__x0003_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0001__x0002_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_x0002__x0003_*G)_x0002_g@dÎØT_x000B_0v@BV_x0004_äOqr@_x0002__x0002__x0002__x0002__x0002_àw@_x0003_,Æ|5«g@_x0002__x0002__x0002__x0002__x0002_àw@_x0002__x0002__x0002__x0002__x0002_àw@_x0002__x0002__x0002__x0002__x0002_àw@_x0015_H_x0014__x0010_ç¸q@_x0013_àmÍø«p@Oj»_x0014_&gt;l@_x0002__x0002__x0002__x0002__x0002_àw@À|æY¬r@Rò\Æ³öq@x(J_x000F_Ï©d@_x0002__x0002__x0002__x0002__x0002_àw@_x0002__x0002__x0002__x0002__x0002_àw@_x0002__x0002__x0002__x0002__x0002_àw@_x0002__x0002__x0002__x0002__x0002_àw@_x0002__x0002__x0002__x0002__x0002_àw@+_x0003_Z¬Ôu@_x0002__x0002__x0002__x0002__x0002_àw@XÄdêt@_x0002__x0002__x0002__x0002__x0002_àw@_x0002__x0002__x0002__x0002__x0002_àw@_x0002__x0002__x0002__x0002__x0002_àw@_x0002__x0002__x0002__x0002__x0002_àw@_x0002__x0002__x0002__x0002__x0002_àw@_x0001__x001F_rW}r@_x0002__x0002__x0002__x0002__x0002_àw@_x0002__x0002__x0002__x0002__x0002_àw@Z"UÕ_x0003__x0004_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_x0016_h@_x001E_Û¯ÆÎo@Á¦¯d#~w@_x0003__x0003__x0003__x0003__x0003_àw@þÔw·Át@¨9=wú£w@ã2À?Ýt@_x0003__x0003__x0003__x0003__x0003_àw@_x0001__x0002_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_x0002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0002__x0003_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0001__x0004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0001_àw@_x0002__x0003_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0002__x0002__x0002__x0002__x0001__x0003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_x0001__x0003_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0003__x0005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0003_àw@_x0002__x0003_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0001__x0002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0003_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_x0002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_x0001__x0002_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0002__x0005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0001__x0002_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_x0002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0002_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_x0002__x0003_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És@_x0001__x0003_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0002__x0003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_x0001__x0002_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_x0002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0002__x0003_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_x0002__x0003_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0003__x0004_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_x0001__x0003_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0002__x0003_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_x0001__x0004_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0002_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0001__x0002_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0003__x0004_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0003__x0005_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0003_àw@_x0001__x0002_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_x0001__x0002_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Zt@_x0002__x0003_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0002__x0002__x0002__x0002__x0004__x0005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nNs@_x0001__x0002_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_x0003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0003_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0001__x0001__x0001__x0001__x0002__x0003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0004_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0001__x0002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_x0001__x0003_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_x0002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0002_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0002__x0005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_x0001__x0002_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_x0002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_x0001__x0002_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_x0003__x0004_§Äu@#ÿ¸z ²u@_x0003__x0003__x0003__x0003__x0003_àw@daÝÙöPw@_x0003__x0003__x0003__x0003__x0003_àw@ÒØùs@7ß_x0017_-Îr@_x0003__x0003__x0003__x0003__x0003_àw@êå_x0008_CÙu@_x0015_j²Óhr@±5r:ï:v@_x0003__x0003__x0003__x0003__x0003_àw@ÄºÞ¿§h@ä¢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0001__x0002_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_x0002__x0003_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0001__x0002_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_x0002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001B_5NÙkr@_x0001__x0001__x0001__x0001__x0001_àw@,£¯ýMfv@®¨ÛEw@_x0001__x0001__x0001__x0001__x0001_àw@Û?ÙÇª0b@³}Þ«_x0004_t@_x0001__x0001__x0001__x0001__x0001_àw@_x0002__x0003_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0001__x0002__x0001_àw@õ=_x0017__x001E_w@_x0001__x0001__x0001__x0001__x0001_àw@ú;Çø¯¾s@Ú9OåV_x0007_d@·_x0015_Ä½w@òÝ7-sÕl@_x0001__x0001__x0001__x0001__x0001_àw@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_x0003__x0005_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_x0001__x0003_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0001__x0001__x0001__x0001__x0001_àw@Ë²M¥ct@_x0001__x0001__x0001__x0001__x0001_àw@_x0001__x0001__x0001__x0001__x0001_àw@_x0001__x0001__x0001__x0001__x0001_àw@äYsùòq@_x0001__x0001__x0001__x0001__x0001_àw@Wa_x0012_òÙw@_x0002__x0003_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ss@æ¨\	¸o@_x0002__x0002__x0002__x0002__x0002_àw@_x0002__x0002__x0002__x0002__x0002_àw@l¬ÂT3}o@_x0002__x0002__x0002__x0002__x0002_àw@ü&gt;F5Ê7s@Ý*s__x0016_{u@_x0002__x0002__x0002__x0002__x0001__x0004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0002_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_x0001__x0002_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0003__x0004_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0001__x0003__x0001_àw@_x0001__x0001__x0001__x0001__x0001_àw@_x0001__x0001__x0001__x0001__x0001_àw@_x0010_r¢õt@¬ü_x0002_àÔ_x0003_j@Ç1_x0019_¦Õµi@®£$Éug@_x0001__x0001__x0001__x0001__x0001_àw@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0002_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_x0001__x0002_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Zt@D}(_x0014_Ïw@*½ÝÐ!9q@f&amp;j©¯s@_x0001__x0001__x0001__x0001__x0001_àw@ë¥ý­qk@_x0001__x0001__x0001__x0001__x0001_àw@_x0001__x0001__x0001__x0001__x0001_àw@»þg_x0017_ÁÉq@</t>
  </si>
  <si>
    <t>5e876d9b95cfcfeefa6c868bc78c509d_x0003__x0004__x0003__x0003__x0003__x0003__x0003_àw@'²üÅ_x0001__x001C_n@13_x0016_ð0_x000B_q@_x0003__x0003__x0003__x0003__x0003_àw@é_x0003_bR_x0006_q@tØ!¾_x001B_t@BÑBÇû_x000C_w@_x0003__x0003__x0003__x0003__x0003_àw@dê%£±w@_x0003__x0003__x0003__x0003__x0003_àw@Ü×*\J\@_x0003__x0003__x0003__x0003__x0003_àw@¨_x000B__x000F_ï¯v@_x0003__x0003__x0003__x0003__x0003_àw@_x0003__x0003__x0003__x0003__x0003_àw@_x0003__x0003__x0003__x0003__x0003_àw@Ï6m_x0018_èh@_x0003__x0003__x0003__x0003__x0003_àw@¨E*ßaj@_x0003__x0003__x0003__x0003__x0003_àw@_x0003__x0003__x0003__x0003__x0003_àw@_x0003__x0003__x0003__x0003__x0003_àw@@¨|ÄÁj@_x0003__x0003__x0003__x0003__x0003_àw@7þö5ªn@_x0019_¾-xv@_x0003__x0003__x0003__x0003__x0003_àw@÷_x0002_æwÃWw@·_x0007_ÀÝ¢s@0_x001B_9ý`¼r@_x0003__x0003__x0003__x0003__x0003_àw@Çw_x0016_ò_x0002__x0004_YEn@_x0002__x0002__x0002__x0002__x0002_àw@@Õ.Ôg@t_x0004_kW¢r@_x0003_ª¦L8f@_x0002__x0002__x0002__x0002__x0002_àw@ Ã÷_x0016_[ñ\@Xêð´óþp@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_x0001__x0002_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_x0003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_x0003__x0005_Wþ9n_x0016__x0012_q@_x000D_Øa³.ym@_x0003__x0003__x0003__x0003__x0003_àw@_x0003__x0003__x0003__x0003__x0003_àw@_x0003__x0003__x0003__x0003__x0003_àw@_x0003__x0003__x0003__x0003__x0003_àw@_x0003__x0003__x0003__x0003__x0003_àw@X_x0004_þ_x0010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_x0001__x0002_Xv@_x0001__x0001__x0001__x0001__x0001_àw@_x0001__x0001__x0001__x0001__x0001_àw@_x0001__x0001__x0001__x0001__x0001_àw@_x0001__x0001__x0001__x0001__x0001_àw@äûÀ¶n@_x0001__x0001__x0001__x0001__x0001_àw@_x0001__x0001__x0001__x0001__x0001_àw@_x0001__x0001__x0001__x0001__x0001_àw@®¬LI¨t@ÎÏ¥#Su@Æ]Þº¾p@_x0001__x0001__x0001__x0001__x0001_àw@k!ì!Úv@_x0018_¦Ss2Ji@_x0001__x0001__x0001__x0001__x0001_àw@_x0001__x0001__x0001__x0001__x0001_àw@ÓE_¡\u@_x0001__x0001__x0001__x0001__x0001_àw@uÊ_x000D_ínp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0002__x0004_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0002_àw@_x0002__x0002__x0002__x0002__x0002_àw@°Ýmô3èk@_x0017_ÜÜZµ"t@_x0002__x0002__x0002__x0002__x0002_àw@p!v@Óv@ÆI*«	÷m@_x0002__x0002__x0002__x0002__x0002_àw@±ê_x001B__x0016__x0001__x0003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0002_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'?P¥J@_x0001__x0001__x0001__x0001__x0001_àw@_x0001__x0001__x0001__x0001__x0001_àw@°ERÇÐ°U@d×Ð(¨Òt@x6Ò«_x0008_[v@$í­Ø{u@_x0001__x0001__x0001__x0001__x0001__x0002__x0001_àw@».öþ_x000C_t@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0002_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0001__x0001__x0001__x0001__x0002__x0004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0001__x0002_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_x0002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_x0001__x0002_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²u@_x0001__x0001__x0001__x0001__x0001_àw@daÝÙöPw@_x0001__x0001__x0001__x0001__x0001_àw@ÒØùs@7ß_x0017_-Îr@_x0001__x0001__x0001__x0001__x0001_àw@êå_x0008__x0003__x0004_CÙu@_x0015_j²Óhr@±5r:ï:v@_x0003__x0003__x0003__x0003__x0003_àw@ÄºÞ¿§h@ä¢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_x0001__x0002_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_x0002__x0003_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0001__x0002_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0002__x0003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0003_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0001__x0002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0001_àw@_x0003__x0005_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0003__x0003__x0003__x0003__x0004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?u@_x0001__x0002_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0001__x0003_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0002_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_x0002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0001_àw@_x0003__x0004_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_x0001__x0002_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_x0001__x0002_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_x0002__x0003_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_x0001__x0004_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_x0002_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0001__x0002_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_x0001__x0003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0003__x0005_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0002__x0003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0001__x0002__x0001__x0001__x0001__x0001__x0001_àw@_x000E_Åv½r@_x0001__x0001__x0001__x0001__x0001_àw@_x0001__x0001__x0001__x0001__x0001_àw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_x0001__x0003_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_x0001__x0002_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_x0002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0002__x0005_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_x0004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J2¾/én@_x0001__x0002_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_x0002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0002_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qu@_x0001__x0001__x0001__x0001__x0003__x000B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UË_x0013__x0008_³_x0004_w@_x0001__x0002_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,Ûu@_x0001__x0001__x0001__x0001__x0002__x0003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 Ä]a_x000F_:u@_x0001__x0002_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0002__x0003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_x0002__x0003_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0003__x0004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0001__x0003_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«p×_x0002_Öq@_x0001__x0001__x0001__x0001__x0001_àw@_x0001__x0001__x0001__x0001__x0001_àw@_x0001__x0001__x0001__x0001__x0002__x0003__x0002_àw@ôûD'_x000F_p@:Îµ_x0016_ÙÏv@_x0002__x0002__x0002__x0002__x0002_àw@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_x0001__x0002_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_x0001__x0003_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_x0001__x0002_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_x0003__x0005__x0003_g@dÎØT_x000B_0v@BV_x0004_äOqr@_x0003__x0003__x0003__x0003__x0003_àw@_x0005_,Æ|5«g@_x0003__x0003__x0003__x0003__x0003_àw@_x0003__x0003__x0003__x0003__x0003_àw@_x0003__x0003__x0003__x0003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0005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0005_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_x0001__x0002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_x0001__x0002_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_x0002__x0003_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_x0001__x0004_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0001_àw@_x0001__x0001__x0001__x0001__x0002__x0003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0002__x0002__x0002__x0002__x0002_àw@_x0001__x0003_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_x0001__x0003_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0003__x0005_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0003_àw@_x0003__x0003__x0003__x0003__x0002__x0003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_x0001__x0002_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_x0002__x0001_àw@Ä~ºëwv@_x0001__x0001__x0001__x0001__x0001_àw@_x0001__x0001__x0001__x0001__x0001_àw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0003_ø_x0008__x0001__x0001_ù_x0008__x0001__x0001_ú_x0008__x0001__x0001_û_x0008__x0001__x0001_ü_x0008__x0001__x0001_ý_x0008__x0001__x0001_ÿ_x0008__x0001__x0001_ýÿÿÿ_x0001_	_x0001__x0001_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0002_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_x0001__x0002_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0002__x0005_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0001__x0002__x0001_àw@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0002_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_x0002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_x0002__x0003_uù?¼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_x0001__x0003_És@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0002__x0003__x0002__x0002__x0002__x0002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_x0001__x0002_µTs@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0002_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0002__x0003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_x0002__x0003_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0003__x0004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_x0001__x0003_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_x0002__x0003_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_x0001__x0004_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_x0002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0001__x0002_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0003__x0004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0003__x0005_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0001__x0002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_x0001__x0002_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_x0002__x0003_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0004__x0005__x0004__x0004__x0004__x0004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_x0001__x0002_nNs@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0003_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_x0003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0002__x0003__x0002__x0002__x0002__x0002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_x0004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0001__x0002_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_x0001__x0003_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0002_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_x0001__x0002_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0002__x0005_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_x0001__x0002_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0002_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_x0001__x0002_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_x0003__x0007__x0004_ÍN§Äu@#ÿ¸z ²u@_x0003__x0003__x0003__x0003__x0003_àw@daÝÙöPw@_x0003__x0003__x0003__x0003__x0003_àw@ÒØùs@7ß_x0017_-Îr@_x0003__x0003__x0003__x0003__x0003_àw@êå_x0008_CÙu@_x0015_j²Óhr@±5r:ï:v@_x0003__x0003__x0003__x0003__x0003_àw@ÄºÞ¿§h@ä¢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0001__x0002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_x0002__x0003_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0001__x0002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0002_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001B_5NÙkr@_x0001__x0001__x0001__x0001__x0001_àw@,£¯ýMfv@®¨ÛEw@_x0001__x0001__x0001__x0001__x0001_àw@Û?ÙÇª0b@³}Þ«_x0004_t@_x0001__x0001__x0001__x0001__x0002__x0003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0001__x0002__x0001__x0001__x0001__x0001__x0001_àw@õ=_x0017__x001E_w@_x0001__x0001__x0001__x0001__x0001_àw@ú;Çø¯¾s@Ú9OåV_x0007_d@·_x0015_Ä½w@òÝ7-sÕl@_x0001__x0001__x0001__x0001__x0001_àw@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0003__x0005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_x0001__x0003_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0001__x0001__x0001__x0001__x0001_àw@Ë²M¥ct@_x0001__x0001__x0001__x0001__x0001_àw@_x0001__x0001__x0001__x0001__x0001_àw@_x0001__x0001__x0001__x0001__x0001_àw@äYsùòq@_x0001__x0001__x0001__x0001__x0001_àw@Wa_x0012_ò_x0002__x0003_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ss@æ¨\	¸o@_x0002__x0002__x0002__x0002__x0002_àw@_x0002__x0002__x0002__x0002__x0002_àw@l¬ÂT3}o@_x0002__x0002__x0002__x0002__x0002_àw@ü&gt;F5Ê7s@Ý*s__x0016_{u@_x0001__x0004_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_x0001__x0002_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_x0001__x0002_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0003__x0004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0001__x0003__x0001__x0001__x0001__x0001__x0001_àw@_x0001__x0001__x0001__x0001__x0001_àw@_x0001__x0001__x0001__x0001__x0001_àw@_x0010_r¢õt@¬ü_x0002_àÔ_x0003_j@Ç1_x0019_¦Õµi@®£$Éug@_x0001__x0001__x0001__x0001__x0001_àw@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_x0002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</t>
  </si>
  <si>
    <t>2ab91f4dafd2751242ec461de38cea5c_x0003__x0004__x0003__x0003__x0003__x0003__x0003_àw@'²üÅ_x0001__x001C_n@13_x0016_ð0_x000B_q@_x0003__x0003__x0003__x0003__x0003_àw@é_x0003_bR_x0006_q@tØ!¾_x001B_t@BÑBÇû_x000C_w@_x0003__x0003__x0003__x0003__x0003_àw@dê%£±w@_x0003__x0003__x0003__x0003__x0003_àw@Ü×*\J\@_x0003__x0003__x0003__x0003__x0003_àw@¨_x000B__x000F_ï¯v@_x0003__x0003__x0003__x0003__x0003_àw@_x0003__x0003__x0003__x0003__x0003_àw@_x0003__x0003__x0003__x0003__x0003_àw@Ï6m_x0018_èh@_x0003__x0003__x0003__x0003__x0003_àw@¨E*ßaj@_x0003__x0003__x0003__x0003__x0003_àw@_x0003__x0003__x0003__x0003__x0003_àw@_x0003__x0003__x0003__x0003__x0003_àw@@¨|ÄÁj@_x0003__x0003__x0003__x0003__x0003_àw@7þö5ªn@_x0019_¾-xv@_x0003__x0003__x0003__x0003__x0003_àw@÷_x0002_æwÃWw@·_x0007_ÀÝ¢s@0_x001B_9ý`¼r@_x0003__x0003__x0003__x0003__x0003_àw@Çw_x0016_ò_x0002__x0004_YEn@_x0002__x0002__x0002__x0002__x0002_àw@@Õ.Ôg@t_x0004_kW¢r@_x0003_ª¦L8f@_x0002__x0002__x0002__x0002__x0002_àw@ Ã÷_x0016_[ñ\@Xêð´óþp@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_x0001__x0002_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_x0003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_x0003__x0005_Wþ9n_x0016__x0012_q@_x000D_Øa³.ym@_x0003__x0003__x0003__x0003__x0003_àw@_x0003__x0003__x0003__x0003__x0003_àw@_x0003__x0003__x0003__x0003__x0003_àw@_x0003__x0003__x0003__x0003__x0003_àw@_x0003__x0003__x0003__x0003__x0003_àw@X_x0004_þ_x0010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_x0001__x0002_Xv@_x0001__x0001__x0001__x0001__x0001_àw@_x0001__x0001__x0001__x0001__x0001_àw@_x0001__x0001__x0001__x0001__x0001_àw@_x0001__x0001__x0001__x0001__x0001_àw@äûÀ¶n@_x0001__x0001__x0001__x0001__x0001_àw@_x0001__x0001__x0001__x0001__x0001_àw@_x0001__x0001__x0001__x0001__x0001_àw@®¬LI¨t@ÎÏ¥#Su@Æ]Þº¾p@_x0001__x0001__x0001__x0001__x0001_àw@k!ì!Úv@_x0018_¦Ss2Ji@_x0001__x0001__x0001__x0001__x0001_àw@_x0001__x0001__x0001__x0001__x0001_àw@ÓE_¡\u@_x0001__x0001__x0001__x0001__x0001_àw@uÊ_x000D_ínp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0002__x0004_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0002_àw@_x0002__x0002__x0002__x0002__x0002_àw@°Ýmô3èk@_x0017_ÜÜZµ"t@_x0002__x0002__x0002__x0002__x0002_àw@p!v@Óv@ÆI*«	÷m@_x0002__x0002__x0002__x0002__x0002_àw@±ê_x001B__x0016__x0001__x0003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0002_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'?P¥J@_x0001__x0001__x0001__x0001__x0001_àw@_x0001__x0001__x0001__x0001__x0001_àw@°ERÇÐ°U@d×Ð(¨Òt@x6Ò«_x0008_[v@$í­Ø{u@_x0001__x0001__x0001__x0001__x0001__x0002__x0001_àw@».öþ_x000C_t@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0002_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0001__x0001__x0001__x0001__x0002__x0004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0001__x0002_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_x0002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_x0001__x0002_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²u@_x0001__x0001__x0001__x0001__x0001_àw@daÝÙöPw@_x0001__x0001__x0001__x0001__x0001_àw@ÒØùs@7ß_x0017_-Îr@_x0001__x0001__x0001__x0001__x0001_àw@êå_x0008__x0003__x0004_CÙu@_x0015_j²Óhr@±5r:ï:v@_x0003__x0003__x0003__x0003__x0003_àw@ÄºÞ¿§h@ä¢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_x0001__x0002_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_x0002__x0003_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0001__x0002_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0002__x0003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0003_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0001__x0002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0001_àw@_x0003__x0005_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0003__x0003__x0003__x0003__x0004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?u@_x0001__x0002_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0001__x0003_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0002_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_x0002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0001_àw@_x0003__x0004_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_x0001__x0002_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_x0001__x0002_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_x0002__x0003_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_x0001__x0004_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_x0002_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0001__x0002_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_x0001__x0003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0003__x0005_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0002__x0003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0001__x0002__x0001__x0001__x0001__x0001__x0001_àw@_x000E_Åv½r@_x0001__x0001__x0001__x0001__x0001_àw@_x0001__x0001__x0001__x0001__x0001_àw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_x0001__x0003_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_x0001__x0002_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_x0002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0002__x0005_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_x0004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J2¾/én@_x0001__x0002_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_x0002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0002_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qu@_x0001__x0001__x0001__x0001__x0003__x000B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UË_x0013__x0008_³_x0004_w@_x0001__x0002_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,Ûu@_x0001__x0001__x0001__x0001__x0002__x0003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 Ä]a_x000F_:u@_x0001__x0002_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0002__x0003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_x0002__x0003_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0003__x0004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0001__x0003_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«p×_x0002_Öq@_x0001__x0001__x0001__x0001__x0001_àw@_x0001__x0001__x0001__x0001__x0001_àw@_x0001__x0001__x0001__x0001__x0002__x0003__x0002_àw@ôûD'_x000F_p@:Îµ_x0016_ÙÏv@_x0002__x0002__x0002__x0002__x0002_àw@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_x0001__x0002_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_x0001__x0003_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_x0001__x0002_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_x0003__x0005__x0003_g@dÎØT_x000B_0v@BV_x0004_äOqr@_x0003__x0003__x0003__x0003__x0003_àw@_x0005_,Æ|5«g@_x0003__x0003__x0003__x0003__x0003_àw@_x0003__x0003__x0003__x0003__x0003_àw@_x0003__x0003__x0003__x0003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0005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0005_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_x0001__x0002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_x0001__x0002_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_x0002__x0003_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_x0001__x0004_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0001_àw@_x0001__x0001__x0001__x0001__x0002__x0003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0002__x0002__x0002__x0002__x0002_àw@_x0001__x0003_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_x0001__x0003_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0003__x0005_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0003_àw@_x0003__x0003__x0003__x0003__x0002__x0003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_x0001__x0002_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9:9àw@Ä~ºëwv@99999àw@99999àw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_x0001__x0001__x0001__x0003_x	_x0001__x0001_y	_x0001__x0001_z	_x0001__x0001_{	_x0001__x0001_}	_x0001__x0001_ýÿÿÿ~	_x0001__x0001_	_x0001__x0001_	_x0001__x0001_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0002_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_x0001__x0002_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0002__x0005_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0001__x0002__x0001_àw@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0002_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_x0002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_x0002__x0003_uù?¼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_x0001__x0003_És@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0002__x0003__x0002__x0002__x0002__x0002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_x0001__x0002_µTs@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0002_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0002__x0003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_x0002__x0003_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0003__x0004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_x0001__x0003_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_x0002__x0003_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_x0001__x0004_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_x0002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0001__x0002_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0003__x0004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0003__x0005_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0001__x0002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_x0001__x0002_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_x0002__x0003_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0004__x0005__x0004__x0004__x0004__x0004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_x0001__x0002_nNs@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0003_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_x0003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0002__x0003__x0002__x0002__x0002__x0002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_x0004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0001__x0002_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_x0001__x0003_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0002_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_x0001__x0002_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0002__x0005_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_x0001__x0002_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0002_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_x0001__x0002_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_x0003__x0007__x0004_ÍN§Äu@#ÿ¸z ²u@_x0003__x0003__x0003__x0003__x0003_àw@daÝÙöPw@_x0003__x0003__x0003__x0003__x0003_àw@ÒØùs@7ß_x0017_-Îr@_x0003__x0003__x0003__x0003__x0003_àw@êå_x0008_CÙu@_x0015_j²Óhr@±5r:ï:v@_x0003__x0003__x0003__x0003__x0003_àw@ÄºÞ¿§h@ä¢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0001__x0002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_x0002__x0003_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0001__x0002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0002_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0001_àw@_x001B_5NÙkr@_x0001__x0001__x0001__x0001__x0001_àw@,£¯ýMfv@®¨ÛEw@_x0001__x0001__x0001__x0001__x0001_àw@Û?ÙÇª0b@³}Þ«_x0004_t@_x0001__x0001__x0001__x0001__x0002__x0003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0001__x0002__x0001__x0001__x0001__x0001__x0001_àw@õ=_x0017__x001E_w@_x0001__x0001__x0001__x0001__x0001_àw@ú;Çø¯¾s@Ú9OåV_x0007_d@·_x0015_Ä½w@òÝ7-sÕl@_x0001__x0001__x0001__x0001__x0001_àw@_x0001__x0001__x0001__x0001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0003__x0005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_x0001__x0003_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Ó^`@_x0001__x0001__x0001__x0001__x0001_àw@Ë²M¥ct@_x0001__x0001__x0001__x0001__x0001_àw@_x0001__x0001__x0001__x0001__x0001_àw@_x0001__x0001__x0001__x0001__x0001_àw@äYsùòq@_x0001__x0001__x0001__x0001__x0001_àw@Wa_x0012_ò_x0002__x0003_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Uÿlèss@æ¨\	¸o@_x0002__x0002__x0002__x0002__x0002_àw@_x0002__x0002__x0002__x0002__x0002_àw@l¬ÂT3}o@_x0002__x0002__x0002__x0002__x0002_àw@ü&gt;F5Ê7s@Ý*s__x0016_{u@_x0001__x0004_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_x0001__x0002_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_x0001__x0002_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0003__x0004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0001__x0003__x0001__x0001__x0001__x0001__x0001_àw@_x0001__x0001__x0001__x0001__x0001_àw@_x0001__x0001__x0001__x0001__x0001_àw@_x0010_r¢õt@¬ü_x0002_àÔ_x0003_j@Ç1_x0019_¦Õµi@®£$Éug@_x0001__x0001__x0001__x0001__x0001_àw@o_x0010__x0001_À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_x0002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</t>
  </si>
  <si>
    <t>596b15062d0a34cda7fe0ad0e00c0996_x0003__x0004__x0003__x0003__x0003__x0003__x0003_àw@'²üÅ_x0001__x001C_n@13_x0016_ð0_x000B_q@_x0003__x0003__x0003__x0003__x0003_àw@é_x0003_bR_x0006_q@tØ!¾_x001B_t@BÑBÇû_x000C_w@_x0003__x0003__x0003__x0003__x0003_àw@dê%£±w@_x0003__x0003__x0003__x0003__x0003_àw@Ü×*\J\@_x0003__x0003__x0003__x0003__x0003_àw@¨_x000B__x000F_ï¯v@_x0003__x0003__x0003__x0003__x0003_àw@_x0003__x0003__x0003__x0003__x0003_àw@_x0003__x0003__x0003__x0003__x0003_àw@Ï6m_x0018_èh@_x0003__x0003__x0003__x0003__x0003_àw@¨E*ßaj@_x0003__x0003__x0003__x0003__x0003_àw@_x0003__x0003__x0003__x0003__x0003_àw@_x0003__x0003__x0003__x0003__x0003_àw@@¨|ÄÁj@_x0003__x0003__x0003__x0003__x0003_àw@7þö5ªn@_x0019_¾-xv@_x0003__x0003__x0003__x0003__x0003_àw@÷_x0002_æwÃWw@·_x0007_ÀÝ¢s@0_x001B_9ý`¼r@_x0003__x0003__x0003__x0003__x0003_àw@Çw_x0016_ò_x0002__x0004_YEn@_x0002__x0002__x0002__x0002__x0002_àw@@Õ.Ôg@t_x0004_kW¢r@_x0003_ª¦L8f@_x0002__x0002__x0002__x0002__x0002_àw@ Ã÷_x0016_[ñ\@Xêð´óþp@_x000E_øm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_x0001__x0002_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_x0003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_x0003__x0005_Wþ9n_x0016__x0012_q@_x000D_Øa³.ym@_x0003__x0003__x0003__x0003__x0003_àw@_x0003__x0003__x0003__x0003__x0003_àw@_x0003__x0003__x0003__x0003__x0003_àw@_x0003__x0003__x0003__x0003__x0003_àw@_x0003__x0003__x0003__x0003__x0003_àw@X_x0004_þ_x0010_Vær@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_x0001__x0002_Xv@_x0001__x0001__x0001__x0001__x0001_àw@_x0001__x0001__x0001__x0001__x0001_àw@_x0001__x0001__x0001__x0001__x0001_àw@_x0001__x0001__x0001__x0001__x0001_àw@äûÀ¶n@_x0001__x0001__x0001__x0001__x0001_àw@_x0001__x0001__x0001__x0001__x0001_àw@_x0001__x0001__x0001__x0001__x0001_àw@®¬LI¨t@ÎÏ¥#Su@Æ]Þº¾p@_x0001__x0001__x0001__x0001__x0001_àw@k!ì!Úv@_x0018_¦Ss2Ji@_x0001__x0001__x0001__x0001__x0001_àw@_x0001__x0001__x0001__x0001__x0001_àw@ÓE_¡\u@_x0001__x0001__x0001__x0001__x0001_àw@uÊ_x000D_ínp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0002__x0004_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ÒfG£q@_x0002__x0002__x0002__x0002__x0002_àw@_x0002__x0002__x0002__x0002__x0002_àw@b_x0018__x000F_ì_x001A_-s@{l_x000D_/p_x0014_r@_x0012__x0003_æx_x0004_Ãw@_x0002__x0002__x0002__x0002__x0002_àw@_x0002__x0002__x0002__x0002__x0002_àw@_x0002__x0002__x0002__x0002__x0002_àw@°Ýmô3èk@_x0017_ÜÜZµ"t@_x0002__x0002__x0002__x0002__x0002_àw@p!v@Óv@ÆI*«	÷m@_x0002__x0002__x0002__x0002__x0002_àw@±ê_x001B__x0016__x0001__x0003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0002_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'?P¥J@_x0001__x0001__x0001__x0001__x0001_àw@_x0001__x0001__x0001__x0001__x0001_àw@°ERÇÐ°U@d×Ð(¨Òt@x6Ò«_x0008_[v@$í­Ø{u@_x0001__x0001__x0001__x0001__x0001__x0002__x0001_àw@».öþ_x000C_t@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0002_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0001__x0001__x0001__x0001__x0001_àw@°*+Xq@_x0001__x0001__x0001__x0001__x0001_àw@_x0001__x0001__x0001__x0001__x0001_àw@_x0001__x0001__x0001__x0001__x0001_àw@_x0001__x0001__x0001__x0001__x0001_àw@5Ûyûív@hrT3Æw@_x0001__x0001__x0001__x0001__x0001_àw@×_x0004_¾_x0011__x000E_`p@_x0001__x0001__x0001__x0001__x0001_àw@_x0001__x0001__x0001__x0001__x0001_àw@_x0018_ë_x0012_»¢g@cy_x0019_TIs@_x0003_H)IÇt@´Ù_x0008_ô[i@_x0001__x0001__x0001__x0001__x0002__x0004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0001__x0002_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_x0002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_x0001__x0002_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²u@_x0001__x0001__x0001__x0001__x0001_àw@daÝÙöPw@_x0001__x0001__x0001__x0001__x0001_àw@ÒØùs@7ß_x0017_-Îr@_x0001__x0001__x0001__x0001__x0001_àw@êå_x0008__x0003__x0004_CÙu@_x0015_j²Óhr@±5r:ï:v@_x0003__x0003__x0003__x0003__x0003_àw@ÄºÞ¿§h@ä¢ at'v@_x0003__x0003__x0003__x0003__x0003_àw@I¤½qu@_x0003__x0003__x0003__x0003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_x0001__x0002_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_x0002__x0003_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0001__x0002_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0002__x0003__x0002_àw@ö*][F%u@_x0002__x0002__x0002__x0002__x0002_àw@RWò~·p@_x0002__x0002__x0002__x0002__x0002_àw@_x0002__x0002__x0002__x0002__x0002_àw@_x0002__x0002__x0002__x0002__x0002_àw@MÏ_x0015_ø&amp;Üb@_x0002__x0002__x0002__x0002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0003_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0001__x0002__x0001_àw@°G3÷¡	W@_x0001__x0001__x0001__x0001__x0001_àw@,(ñ=ú;t@_x0002_/Dæ/_x000C_u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_x0001__x0001__x0001__x0001__x0001_àw@dJS_x0017_v@{ºmür@_x0001__x0001__x0001__x0001__x0001_àw@_x0001__x0001__x0001__x0001__x0001_àw@_x0001__x0001__x0001__x0001__x0001_àw@_x0001__x0001__x0001__x0001__x0001_àw@_x0001__x0001__x0001__x0001__x0001_àw@½µ_x0013__x001A_&gt;u@NÍ¨Dt@_x0001__x0001__x0001__x0001__x0001_àw@_x0001__x0001__x0001__x0001__x0001_àw@_x0001__x0001__x0001__x0001__x0001_àw@ºaÇ7ðe@Zäâ_x0013_As@_x0001__x0001__x0001__x0001__x0001_àw@_x0003__x0005_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o×°Ó¨¸u@R,&amp;qKq@_x0003__x0003__x0003__x0003__x0003_àw@_x001F_0M8_x0004_r@_x0003__x0003__x0003__x0003__x0003_àw@_x0015__x0006_üë0p@_x0003__x0003__x0003__x0003__x0003_àw@_x0003__x0003__x0003__x0003__x0003_àw@[1_rîøs@_x0003__x0003__x0003__x0003__x0003_àw@Í_x0019__x0019_Ü§u@_x0003__x0003__x0003__x0003__x0003_àw@ä_øímS@JW{fl@²NB}_x0010__x0017_m@_x0003__x0003__x0003__x0003__x0003_àw@_x0003__x0003__x0003__x0003__x0003__x0004__x0003_àw@ª¾ôëuw@A&lt;4A_x0006__x0013_k@P&gt;cf_x0014__@_x0003__x0003__x0003__x0003__x0003_àw@ «p×_x0002_Öq@_x0003__x0003__x0003__x0003__x0003_àw@_x0003__x0003__x0003__x0003__x0003_àw@_x0003__x0003__x0003__x0003__x0003_àw@ôûD'_x000F_p@:Îµ_x0016_ÙÏv@_x0003__x0003__x0003__x0003__x0003_àw@ T_x000C_ó\s@¼èTÐÿa@_x0003__x0003__x0003__x0003__x0003_àw@_x0019_Y=çÓ^`@_x0003__x0003__x0003__x0003__x0003_àw@Ë²M¥ct@_x0003__x0003__x0003__x0003__x0003_àw@_x0003__x0003__x0003__x0003__x0003_àw@_x0003__x0003__x0003__x0003__x0003_àw@äYsùòq@_x0003__x0003__x0003__x0003__x0003_àw@Wa_x0012_òÙw@_x0003__x0003__x0003__x0003__x0003_àw@í ÆMl@_x0003__x0003__x0003__x0003__x0003_àw@_x0003__x0003__x0003__x0003__x0003_àw@hIÖ´ùgw@_x0015__x0001_~FÛv@ÊQÉãw@*ÓÅf?u@_x0001__x0002__x0001__x0001__x0001__x0001__x0001_àw@_x0001__x0001__x0001__x0001__x0001_àw@(´¥±in@À_x0006_d_x0016_âÞl@_x0017_pq&amp;v@3?å_x0005__x0004_w@_x0016_¡©_x001E__x0012_i@_x0001__x0001__x0001__x0001__x0001_àw@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0001__x0003_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0002_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_x0002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0001_àw@_x0015_H_x0014__x0010_ç¸q@_x0013_àmÍø«p@Oj»_x0014_&gt;l@_x0001__x0001__x0001__x0001__x0001_àw@À|æY¬r@Rò\Æ³öq@x(J_x000F_Ï©d@_x0001__x0001__x0001__x0001__x0001_àw@_x0001__x0001__x0001__x0001__x0001_àw@_x0001__x0001__x0001__x0001__x0001_àw@_x0001__x0001__x0001__x0001__x0001_àw@_x0001__x0001__x0001__x0001__x0001_àw@+_x0002_Z¬Ôu@_x0001__x0001__x0001__x0001__x0001_àw@XÄdêt@_x0001__x0001__x0001__x0001__x0001_àw@_x0003__x0004_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0004_j@Ç1_x0019_¦Õµi@®£$Éug@_x0003__x0003__x0003__x0003__x0003_àw@o_x0010__x0003_À_x0001__x0002__x0016_h@_x001E_Û¯ÆÎo@Á¦¯d#~w@_x0001__x0001__x0001__x0001__x0001_àw@þÔw·Át@¨9=wú£w@ã2À?Ýt@_x0001__x0001__x0001__x0001__x0001_àw@u_x0004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_x0001__x0002_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_x0002__x0003_ýÛq@×,_x001F_B°k@`ãg²óèv@_x0002__x0002__x0002__x0002__x0002_àw@ÜÞðñmu@¡òà\q@\_x0012_÷_x0017_w@_x0002__x0002__x0002__x0002__x0002_àw@_x000D_ý¾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_x0001__x0004_dê%£±w@_x0001__x0001__x0001__x0001__x0001_àw@Ü×*\J\@_x0001__x0001__x0001__x0001__x0001_àw@¨_x000B__x000F_ï¯v@_x0001__x0001__x0001__x0001__x0001_àw@_x0001__x0001__x0001__x0001__x0001_àw@_x0001__x0001__x0001__x0001__x0001_àw@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_x0002__x0003_éu@_x0002__x0002__x0002__x0002__x0002_àw@Í±Ul@_x0002__x0002__x0002__x0002__x0002_àw@Ä_x000B_Ó4©f@_x0002__x0002__x0002__x0002__x0002_àw@_x0002__x0002__x0002__x0002__x0002_àw@_x0002__x0002__x0002__x0002__x0002_àw@_x0002__x0002__x0002__x0002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0001__x0002_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_x0001__x0003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0003__x0005__x0003__x0003__x0003__x0003__x0003_àw@_x0003__x0003__x0003__x0003__x0003_àw@_x0003__x0003__x0003__x0003__x0003_àw@_x0003__x0003__x0003__x0003__x0003_àw@_x0017__x001A_vCo@_x0003__x0003__x0003__x0003__x0003_àw@_x0003__x0003__x0003__x0003__x0003_àw@_x0003__x0003__x0003__x0003__x0003_àw@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0002__x0003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0001__x0002__x0001__x0001__x0001__x0001__x0001_àw@_x000E_Åv½r@_x0001__x0001__x0001__x0001__x0001_àw@_x0001__x0001__x0001__x0001__x0001_àw@_x0001__x0001__x0001__x0001__x0001_àw@_x0001__x0001__x0001__x0001__x0001_àw@#EÇ_x000F_ök@_x0001__x0001__x0001__x0001__x0001_àw@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_x0001__x0003_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àw@Ä~ºëwv@_x0001__x0001__x0001__x0001__x0001_àw@_x0001__x0001__x0001__x0001__x0001_àw@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_x0001__x0002_\t¿_x001D_p@_x0001__x0001__x0001__x0001__x0001_àw@_x0001__x0001__x0001__x0001__x0001_àw@Ô25nkÔm@_x0001__x0001__x0001__x0001__x0001_àw@&amp;ÑdnBv@%WùÈ_x001A_Õw@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_x0002__x0001_àw@_x0014_|ÆT8p@W_x0007_òÑcu@¿?àÔ#Xf@_x0001__x0001__x0001__x0001__x0001_àw@_x0001__x0001__x0001__x0001__x0001_àw@_x0001__x0001__x0001__x0001__x0001_àw@_x001D_4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0002__x0005__x0002__x0002__x0002__x0002__x0002_àw@fîù	_x0007_mw@`V~m½t@'Õ¦¶q@y_x0006_ÜÈÕÊt@_x0002__x0002__x0002__x0002__x0002_àw@_x001E_Á_x0017_»¢m@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_x0004__x0002_àw@úL_x0001_ ´_x0018_t@Ãz6_x0016_s@§Ö=øø?t@@À$EÞs@_x0002__x0002__x0002__x0002__x0002_àw@_x0002__x0002__x0002__x0002__x0002_àw@_x0002__x0002__x0002__x0002__x0002_àw@_x0002__x0002__x0002__x0002__x0002_àw@vd_x001E__x0002_yt@_x000C_ê¨ÅúIu@_x0002__x0002__x0002__x0002__x0002_àw@_x0002__x0002__x0002__x0002__x0002_àw@XðÇ_x0003_8u@_x001E_­X,ñs@_x0013_|Ýî}´t@Ìç_x0014_ßv@ªxgtÞt@M3S¤_x0018_e@_x0002__x0002__x0002__x0002__x0002_àw@±¾¯²&amp;«q@z^ÒóîÜw@s» ?Y[w@9 ßv@_x0002__x0002__x0002__x0002__x0002_àw@³Çü_x0018_s@X_}û­pu@&amp;¨qJms@_x0017_&gt;Ê_x0007_v@_x0002__x0002__x0002__x0002__x0002_àw@_x0002__x0002__x0002__x0002__x0002_àw@J2¾/én@_x0001__x0002__x0001__x0001__x0001__x0001__x0001_àw@_x0001__x0001__x0001__x0001__x0001_àw@úè_x0013_¨úôv@_x0017__x0010_bÉ=9h@_x0001__x0001__x0001__x0001__x0001_àw@_x0001__x0001__x0001__x0001__x0001_àw@ wß,C¼^@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_x0002__x0001_àw@_x0001__x0001__x0001__x0001__x0001_àw@_x0001__x0001__x0001__x0001__x0001_àw@ÌÕÍYàÃk@_x0001__x0001__x0001__x0001__x0001_àw@=Lês&lt;i@ê= y£q@_x0001__x0001__x0001__x0001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0002__x0001__x0001__x0001__x0001__x0001_àw@_x0001__x0001__x0001__x0001__x0001_àw@WU_x000D_¯t@_x0001__x0001__x0001__x0001__x0001_àw@t/êî_x000D_Fu@éLÓ¿és@_x0001__x0001__x0001__x0001__x0001_àw@uù?¼S¹s@_x0001__x0001__x0001__x0001__x0001_àw@_x0001__x0001__x0001__x0001__x0001_àw@_x0001__x0001__x0001__x0001__x0001_àw@_x0001__x0001__x0001__x0001__x0001_àw@_x0001__x0001__x0001__x0001__x0001_àw@_x0001__x0001__x0001__x0001__x0001_àw@w]_x0011__x0012__x0001_u@_x0004_ÍN§Äu@#ÿ¸z ²u@_x0001__x0001__x0001__x0001__x0001_àw@daÝÙöPw@_x0001__x0001__x0001__x0001__x0001_àw@ÒØùs@7ß_x0017_-Îr@_x0001__x0001__x0001__x0001__x0001_àw@êå_x0008_CÙu@_x0015_j²Óhr@±5r:ï:v@_x0001__x0001__x0001__x0001__x0001_àw@ÄºÞ¿§h@ä¢ at'v@_x0001__x0001__x0001__x0001__x0001_àw@I¤½qu@_x0001__x0001__x0001__x0001__x0003__x000B__x0003_àw@_x0003__x0003__x0003__x0003__x0003_àw@_x0003__x0003__x0003__x0003__x0003_àw@_x0005_yRD"u@_x0003__x0003__x0003__x0003__x0003_àw@ä_x0001_×fq@_x0003__x0003__x0003__x0003__x0003_àw@åÍHÉs@_x0003__x0003__x0003__x0003__x0003_àw@_x0003__x0003__x0003__x0003__x0003_àw@Ùg7ÑCRc@t_x001C_ÏBÀv@wÓ7_x0017__x0002_ys@_x0003__x0003__x0003__x0003__x0003_àw@¢Ò4_x0006_ç¾u@_x0003__x0003__x0003__x0003__x0003_àw@_x0018_Z«Ù[Rv@5kÙ":o@_x0003__x0003__x0003__x0003__x0003_àw@_x0003__x0003__x0003__x0003__x0003_àw@º[p¼DPr@_x0003__x0003__x0003__x0003__x0003_àw@_x0003__x0003__x0003__x0003__x0003_àw@Ùè)nùi@ê_x000D_·{ót@_x0003__x0003__x0003__x0003__x0003_àw@_x0003__x0003__x0003__x0003__x0003_àw@_x0003__x0003__x0003__x0003__x0003_àw@ÒA¦P9	t@Ö_x0007_{Ñþo@ÀMrêO@UË_x0013__x0008_³_x0004_w@_x0001__x0002__x0001__x0001__x0001__x0001__x0001_àw@_x0001__x0001__x0001__x0001__x0001_àw@_x0001__x0001__x0001__x0001__x0001_àw@kw@Ðvu@_x0001__x0001__x0001__x0001__x0001_àw@õAÏ~ús@$_x0007_þ´Á¾m@_x0001__x0001__x0001__x0001__x0001_àw@³2A|:(t@_x0001__x0001__x0001__x0001__x0001_àw@_x0011__x0017_È_x001D_[m@_x0001__x0001__x0001__x0001__x0001_àw@¿Îû«þt@_x0001__x0001__x0001__x0001__x0001_àw@_x0001__x0001__x0001__x0001__x0001_àw@¼ãÄÕ9×t@©ÔÄ®Ï«j@_x0001__x0001__x0001__x0001__x0001_àw@¬ÜçÝI_x001D_o@_x0001__x0001__x0001__x0001__x0001_àw@_x0001__x0001__x0001__x0001__x0001_àw@_x0001__x0001__x0001__x0001__x0001_àw@Üy­Ó_x0002_v@ì?¯³cr@_x0001__x0001__x0001__x0001__x0001_àw@à=ÝçºÛp@_x0001__x0001__x0001__x0001__x0001_àw@_x0017_ê]µ_x0002_dh@['_x001E_+8½v@ì©Frs½T@8},Ûu@_x0001__x0001__x0001__x0001__x0002__x0003__x0002_àw@_x0002__x0002__x0002__x0002__x0002_àw@íw(XÐ;v@_x0002__x0002__x0002__x0002__x0002_àw@FÅ_x0011_¯r@¨c_x0013__x0001_v@_x0002__x0002__x0002__x0002__x0002_àw@_x0018_¤ªCµTs@Æf¢ou@5ø(ï±Lt@_x0002__x0002__x0002__x0002__x0002_àw@B'jZÃßt@_x0002__x0002__x0002__x0002__x0002_àw@_x0002__x0002__x0002__x0002__x0002_àw@_x0002__x0002__x0002__x0002__x0002_àw@_x0002__x0002__x0002__x0002__x0002_àw@_x0002__x0002__x0002__x0002__x0002_àw@ôa`Ìð÷u@_x0002__x0002__x0002__x0002__x0002_àw@æt¥_x0016__x000B_s@_x0002__x0002__x0002__x0002__x0002_àw@_x0002__x0002__x0002__x0002__x0002_àw@_x0002__x0002__x0002__x0002__x0002_àw@_x0002__x0002__x0002__x0002__x0002_àw@_x0002__x0002__x0002__x0002__x0002_àw@_x0002__x0002__x0002__x0002__x0002_àw@_x0002__x0002__x0002__x0002__x0002_àw@Wé³dýv@_x0015_xÒs£v@_x0002__x0002__x0002__x0002__x0002_àw@_x0002__x0002__x0002__x0002__x0002_àw@ Ä]a_x000F_:u@_x0001__x0002__x0001__x0001__x0001__x0001__x0001_àw@_x0001__x0001__x0001__x0001__x0001_àw@ñöHw;4r@&lt;+M_x000F_w@_x0001__x0001__x0001__x0001__x0001_àw@ñ»ckE/n@n_x0007_K¶Ë`v@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0002__x0003__x0002_àw@ºåËðòUr@_x0002__x0002__x0002__x0002__x0002_àw@_x0002__x0002__x0002__x0002__x0002_àw@_x0002__x0002__x0002__x0002__x0002_àw@_x0004_*¹Ë´`@_x0002__x0002__x0002__x0002__x0002_àw@_x0002__x0002__x0002__x0002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_x0002__x0003_ª7¸_x000F_dj@#ùx{Ê~h@³e_x000B_yÒ_x0008_h@_x0002__x0002__x0002__x0002__x0002_àw@_x0002__x0002__x0002__x0002__x0002_àw@_x0002__x0002__x0002__x0002__x0002_àw@_x0002__x0002__x0002__x0002__x0002_àw@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0003__x0004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0001__x0003__x0001__x0001__x0001__x0001__x0001_àw@_x0001_5À6û`q@r_x000B_psKÿn@_x0001__x0001__x0001__x0001__x0001_àw@_x0001__x0001__x0001__x0001__x0001_àw@È®¥ñüHQ@T¨|pDd@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«p×_x0002_Öq@_x0001__x0001__x0001__x0001__x0001_àw@_x0001__x0001__x0001__x0001__x0001_àw@_x0001__x0001__x0001__x0001__x0002__x0003__x0002_àw@ôûD'_x000F_p@:Îµ_x0016_ÙÏv@_x0002__x0002__x0002__x0002__x0002_àw@ T_x000C_ó\s@¼èTÐÿa@_x0002__x0002__x0002__x0002__x0002_àw@_x0019_Y=ç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_x0001__x0002_nóªX÷öv@®üÁs'¶w@_x0001__x0001__x0001__x0001__x0001_àw@_x0001__x0001__x0001__x0001__x0001_àw@dV£{_x0001_t@_x0001__x0001__x0001__x0001__x0001_àw@Fc¿_x000D_es@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_x0001__x0003_3¹t@QW3è°Çv@_x0001__x0001__x0001__x0001__x0001_àw@üÃ½åfhu@_x0001__x0001__x0001__x0001__x0001_àw@_x0002_i©ÕÜs@&amp;âàßhßr@_x0001__x0001__x0001__x0001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_x0001__x0002_6¢r_x001F_Æq@_x0001__x0001__x0001__x0001__x0001_àw@æÄv íq@_x0001__x0001__x0001__x0001__x0001_àw@ð@!«wPg@_x0001__x0001__x0001__x0001__x0001_àw@Ì|&lt;2_x000D_n@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_x0003__x0005__x0003_g@dÎØT_x000B_0v@BV_x0004_äOqr@_x0003__x0003__x0003__x0003__x0003_àw@_x0005_,Æ|5«g@_x0003__x0003__x0003__x0003__x0003_àw@_x0003__x0003__x0003__x0003__x0003_àw@_x0003__x0003__x0003__x0003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0005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0005__x0003__x0003__x0003__x0003__x0003_àw@_x000C_1_x001A__x0016_8!s@FH&amp;s(p@_x0015_P_x000C_ÕG&amp;p@¦À{,_x0006_Ïq@´_x0014_¬ÂEGr@®Xë³Âåo@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_x0001__x0002_Bcs@_x001F_*À\!Ëv@_x0001__x0001__x0001__x0001__x0001_àw@_x0001__x0001__x0001__x0001__x0001_àw@_x0001__x0001__x0001__x0001__x0001_àw@_x0011_'}g_x0006_r@6ÛÐáq@_x0001__x0001__x0001__x0001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_x0001__x0002_¶wàB{Én@ºòO°$u@^ý*yØSq@ÝÆHêw8r@nØÃ_x0011_|p@ÕLú1ï_x001B_w@_x0002_»WÙ«v@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_x0002__x0003_¿_t@_x0002__x0002__x0002__x0002__x0002_àw@_x0002__x0002__x0002__x0002__x0002_àw@_x0002__x0002__x0002__x0002__x0002_àw@_x0002__x0002__x0002__x0002__x0002_àw@_x0002__x0002__x0002__x0002__x0002_àw@_x0002__x0002__x0002__x0002__x0002_àw@SÝÐâ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_x0001__x0004_Ï6m_x0018_èh@_x0001__x0001__x0001__x0001__x0001_àw@¨E*ßaj@_x0001__x0001__x0001__x0001__x0001_àw@_x0001__x0001__x0001__x0001__x0001_àw@_x0001__x0001__x0001__x0001__x0001_àw@@¨|ÄÁj@_x0001__x0001__x0001__x0001__x0001_àw@7þö5ªn@_x0019_¾-xv@_x0001__x0001__x0001__x0001__x0001_àw@÷_x0002_æwÃWw@·_x0007_ÀÝ¢s@0_x001B_9ý`¼r@_x0001__x0001__x0001__x0001__x0001_àw@Çw_x0016_òYEn@_x0001__x0001__x0001__x0001__x0001_àw@@Õ.Ôg@t_x0004_kW¢r@_x0003_ª¦L8f@_x0001__x0001__x0001__x0001__x0001_àw@ Ã÷_x0016_[ñ\@Xêð´óþp@_x000E_øm_x0003_éu@_x0001__x0001__x0001__x0001__x0001_àw@Í±Ul@_x0001__x0001__x0001__x0001__x0001_àw@Ä_x000B_Ó4©f@_x0001__x0001__x0001__x0001__x0001_àw@_x0001__x0001__x0001__x0001__x0001_àw@_x0001__x0001__x0001__x0001__x0001_àw@_x0001__x0001__x0001__x0001__x0002__x0003__x0002_àw@pí¸YF¹v@_x0002__x0002__x0002__x0002__x0002_àw@¦Ãw6¦p@_x0002__x0002__x0002__x0002__x0002_àw@_x0002__x0002__x0002__x0002__x0002_àw@¾©_x0008_cPÍu@_x0001_=^RnNs@×\§û_x0011_t@î!îGò¯p@_x0002__x0002__x0002__x0002__x0002_àw@_x0002__x0002__x0002__x0002__x0002_àw@_x0002__x0002__x0002__x0002__x0002_àw@_x0002__x0002__x0002__x0002__x0002_àw@¯_x001F_±ÝÐªm@û±_x001C_,-þu@	"_x000F_än{w@í;ÃïÏp@_x0002__x0002__x0002__x0002__x0002_àw@_x0002__x0002__x0002__x0002__x0002_àw@_x0002__x0002__x0002__x0002__x0002_àw@_x0002__x0002__x0002__x0002__x0002_àw@Z_x0012__x0002__x0003_p_x0014_u@ÑCr}2Æp@_x0002__x0002__x0002__x0002__x0002_àw@_x0002__x0002__x0002__x0002__x0002_àw@µµÿ*øk@_x0002__x0002__x0002__x0002__x0002_àw@_x0002__x0002__x0002__x0002__x0002_àw@B³´Æ¹o@HÔâQ_x0006_Ñs@_x0002__x0002__x0002__x0002__x0002_àw@_x0001__x0003__x0001__x0001__x0001__x0001__x0001_àw@	Ñu/|v@_x0001__x0001__x0001__x0001__x0001_àw@uå¬_x0017_/²r@¦%X¹÷Xu@_x0001__x0001__x0001__x0001__x0001_àw@`d_x0007_ÿ_x000B_p@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_x0001__x0003_&gt;0t@_x0001__x0001__x0001__x0001__x0001_àw@Ø_x0004__x0014_¸û'k@túö¤_x0016_ w@¸üt_x0002_r@7JÃóSp@_x0001__x0001__x0001__x0001__x0001_àw@_x0001__x0001__x0001__x0001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0003__x0005__x0003__x0003__x0003__x0003__x0003_àw@_x0003__x0003__x0003__x0003__x0003_àw@_x0003__x0003__x0003__x0003__x0003_àw@G@:­Àâj@u_x0002_1ÑÈ.r@_x0003__x0003__x0003__x0003__x0003_àw@Ä-Â·_x0015_òr@_x0003__x0003__x0003__x0003__x0003_àw@3_x0001__x0011_)¶Æs@_x0003__x0003__x0003__x0003__x0003_àw@_x0003__x0003__x0003__x0003__x0003_àw@_x0003__x0003__x0003__x0003__x0003_àw@1yu_x001A_Dq@àp_x0004_­u@lhµÖk@KºLYXv@_x0003__x0003__x0003__x0003__x0003_àw@_x0003__x0003__x0003__x0003__x0003_àw@_x0003__x0003__x0003__x0003__x0003_àw@_x0003__x0003__x0003__x0003__x0003_àw@äûÀ¶n@_x0003__x0003__x0003__x0003__x0003_àw@_x0003__x0003__x0003__x0003__x0003_àw@_x0003__x0003__x0003__x0003__x0003_àw@®¬LI¨t@ÎÏ¥#Su@Æ]Þº¾p@_x0003__x0003__x0003__x0003__x0003_àw@k!ì!Úv@_x0018_¦Ss2Ji@_x0003__x0003__x0003__x0003__x0003_àw@_x0003__x0003__x0003__x0003__x0002__x0003__x0002_àw@ÓE_¡\u@_x0002__x0002__x0002__x0002__x0002_àw@uÊ_x000D_ínp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àw@_x0002__x0002__x0002__x0002__x0002_àw@#EÇ_x000F_ök@_x0002__x0002__x0002__x0002__x0002_àw@_x0001__x0002_ÒfG£q@_x0001__x0001__x0001__x0001__x0001_àw@_x0001__x0001__x0001__x0001__x0001_àw@b_x0018__x000F_ì_x001A_-s@{l_x000D_/p_x0014_r@_x0012__x0003_æx_x0002_Ãw@_x0001__x0001__x0001__x0001__x0001_àw@_x0001__x0001__x0001__x0001__x0001_àw@_x0001__x0001__x0001__x0001__x0001_àw@°Ýmô3èk@_x0017_ÜÜZµ"t@_x0001__x0001__x0001__x0001__x0001_àw@p!v@Óv@ÆI*«	÷m@_x0001__x0001__x0001__x0001__x0001_àw@±ê_x001B__x0016__x0005__x001D_u@_x0001__x0001__x0001__x0001__x0001_àw@_x0017_]úöf@_x0001__x0001__x0001__x0001__x0001_àw@_x0001__x0001__x0001__x0001__x0001_àw@pÊ)íu@áL_x0018_-çw@î´Ó1q@¸F\Í@@_x0001__x0001__x0001__x0001__x0001_àw@_x0001__x0001__x0001__x0001__x0001_àw@_x0001__x0001__x0001__x0001__x0001_àw@_x0001__x0001__x0001__x0001__x0001_àw@_x0001__x0001__x0001__x0001__x0001_àw@Üî_x000D_¦Ge@_x0001__x0001__x0001__x0001__x0001_àw@_x0001__x0001__x0001__x0001__x0001__x0002__x0001_àw@Ä~ºëwv@_x0001__x0001__x0001__x0001__x0001_àw@_x0001__x0001__x0001__x0001__x0001_àw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_x0001__x0001__x0001__x0003_ø	_x0001__x0001_ù	_x0001__x0001_û	_x0001__x0001_ýÿÿÿü	_x0001__x0001_ý	_x0001__x0001_þ	_x0001__x0001_ÿ	_x0001__x0001__x0001__x0003__x0001__x0001__x0001__x0001__x0001__x0001__x0001_àw@EÕðe_x001F_¦l@Ã&gt;ei{kb@&gt;pøZæ!l@oN¢õcFv@_x0001__x0001__x0001__x0001__x0001_àw@_x0001__x0001__x0001__x0001__x0001_àw@_x000B_b_x0015__x0010_åu@ëKC-t@_x0001__x0001__x0001__x0001__x0001_àw@_x001B_Ñ_x0002___x0011_És@iê_x001E_Úp@_x0001__x0001__x0001__x0001__x0001_àw@_x0001__x0001__x0001__x0001__x0001_àw@_x0001__x0001__x0001__x0001__x0001_àw@P_x001C_r|sd@ÎÈømð_x000F_v@@9ÕÕ_@ù_x0015_4\±lv@ç._x001B_-ù&gt;w@\t¿_x001D_p@_x0001__x0001__x0001__x0001__x0001_àw@_x0001__x0001__x0001__x0001__x0001_àw@Ô25nkÔm@_x0001__x0001__x0001__x0001__x0001_àw@&amp;ÑdnBv@%WùÈ_x001A_Õw@_x0001__x0002__x0001__x0001__x0001__x0001__x0001_àw@_x0001__x0001__x0001__x0001__x0001_àw@:HN4w@_x0001__x0001__x0001__x0001__x0001_àw@_x0001__x0001__x0001__x0001__x0001_àw@_x0001__x0001__x0001__x0001__x0001_àw@_x0001__x0001__x0001__x0001__x0001_àw@ûí¦:¿o@_x0001__x0001__x0001__x0001__x0001_àw@p '?P¥J@_x0001__x0001__x0001__x0001__x0001_àw@_x0001__x0001__x0001__x0001__x0001_àw@°ERÇÐ°U@d×Ð(¨Òt@x6Ò«_x0008_[v@$í­Ø{u@_x0001__x0001__x0001__x0001__x0001_àw@».öþ_x000C_t@ _x0003_þ_x0008_ì#[@Æ#ÁPio@YJ_x001E_v@_x0004_¥^âÒu@_x0001__x0001__x0001__x0001__x0001_àw@¢IÅ§ø_x0010_s@_x0001__x0001__x0001__x0001__x0001_àw@_x0014_|ÆT8p@W_x0007_òÑcu@¿?àÔ#Xf@_x0001__x0001__x0001__x0001__x0001_àw@_x0001__x0001__x0001__x0001__x0001_àw@_x0001__x0001__x0001__x0001__x0001_àw@_x001D_4_x0001__x0002_Î¿n@4_x0008_gp@»@_x0004_Çò¿h@_x0001__x0001__x0001__x0001__x0001_àw@¤oQ.yZ@÷·¢vàt@_x0001__x0001__x0001__x0001__x0001_àw@_x0001__x0001__x0001__x0001__x0001_àw@À5hMq,@_x0001__x0001__x0001__x0001__x0001_àw@_x0001__x0001__x0001__x0001__x0001_àw@2/£Å_x001F_åh@_x0001__x0001__x0001__x0001__x0001_àw@u±ëñv_x0001_s@_x0014__x0015_Ìqvp@Øè#lÉãp@|Rì\Pm@_x0001__x0001__x0001__x0001__x0001_àw@ÿ²9t«Cr@Å}_x0001_oD_x001F_q@õ¤L×lwq@_x0001__x0001__x0001__x0001__x0001_àw@_x0001__x0001__x0001__x0001__x0001_àw@_x0001__x0001__x0001__x0001__x0001_àw@_x0001__x0001__x0001__x0001__x0001_àw@_x0001__x0001__x0001__x0001__x0001_àw@fîù	_x0007_mw@`V~m½t@'Õ¦¶q@y_x0006_ÜÈÕÊt@_x0001__x0001__x0001__x0001__x0001_àw@_x001E_Á_x0017_»¢m@_x0002__x0005__x0002__x0002__x0002__x0002__x0002_àw@°*+Xq@_x0002__x0002__x0002__x0002__x0002_àw@_x0002__x0002__x0002__x0002__x0002_àw@_x0002__x0002__x0002__x0002__x0002_àw@_x0002__x0002__x0002__x0002__x0002_àw@5Ûyûív@hrT3Æw@_x0002__x0002__x0002__x0002__x0002_àw@×_x0004_¾_x0011__x000E_`p@_x0002__x0002__x0002__x0002__x0002_àw@_x0002__x0002__x0002__x0002__x0002_àw@_x0018_ë_x0012_»¢g@cy_x0019_TIs@_x0003_H)IÇt@´Ù_x0008_ô[i@_x0002__x0002__x0002__x0002__x0002_àw@_x0002__x0002__x0002__x0002__x0002_àw@_x0002__x0002__x0002__x0002__x0002_àw@D)Jq@_x0002__x0002__x0002__x0002__x0002_àw@_x0002__x0002__x0002__x0002__x0002_àw@~_x001A_îýk-u@ñÊ_x0001_q@_x0002__x0002__x0002__x0002__x0002_àw@úL_x0001_ ´_x0018_t@Ãz6_x0016_s@§Ö=øø?t@@À$EÞs@_x0002__x0002__x0002__x0002__x0002_àw@_x0002__x0002__x0002__x0002__x0002_àw@_x0002__x0002__x0002__x0002__x0001__x0002__x0001_àw@_x0001__x0001__x0001__x0001__x0001_àw@vd_x001E__x0001_yt@_x000C_ê¨ÅúIu@_x0001__x0001__x0001__x0001__x0001_àw@_x0001__x0001__x0001__x0001__x0001_àw@XðÇ_x0003_8u@_x001E_­X,ñs@_x0013_|Ýî}´t@Ìç_x0014_ßv@ªxgtÞt@M3S¤_x0018_e@_x0001__x0001__x0001__x0001__x0001_àw@±¾¯²&amp;«q@z^ÒóîÜw@s» ?Y[w@9 ßv@_x0001__x0001__x0001__x0001__x0001_àw@³Çü_x0018_s@X_}û­pu@&amp;¨qJms@_x0017_&gt;Ê_x0007_v@_x0001__x0001__x0001__x0001__x0001_àw@_x0001__x0001__x0001__x0001__x0001_àw@J2¾/én@_x0001__x0001__x0001__x0001__x0001_àw@_x0001__x0001__x0001__x0001__x0001_àw@úè_x0013_¨úôv@_x0017__x0010_bÉ=9h@_x0001__x0001__x0001__x0001__x0001_àw@_x0001__x0001__x0001__x0001__x0001_àw@ wß,C¼^@_x0001__x0002__x0001__x0001__x0001__x0001__x0001_àw@_x0001__x0001__x0001__x0001__x0001_àw@þ_x001F_èYÇít@I6SP·`p@_x0001__x0001__x0001__x0001__x0001_àw@_x0001__x0001__x0001__x0001__x0001_àw@_x0001__x0001__x0001__x0001__x0001_àw@_x0001__x0001__x0001__x0001__x0001_àw@_x0001__x0001__x0001__x0001__x0001_àw@³_x0010_ÀìÞÅr@_x0001__x0001__x0001__x0001__x0001_àw@M_x0016_ÎAw@_x0001__x0001__x0001__x0001__x0001_àw@¹Aý_x0016_1c@gèD°~t@5ÄO|²µs@_x0001__x0001__x0001__x0001__x0001_àw@_x0001__x0001__x0001__x0001__x0001_àw@_x0001__x0001__x0001__x0001__x0001_àw@úõÛHíór@_x0001__x0001__x0001__x0001__x0001_àw@_x0001__x0001__x0001__x0001__x0001_àw@¢ùß_x001C_s@_x0001__x0001__x0001__x0001__x0001_àw@_x0001__x0001__x0001__x0001__x0001_àw@_x0001__x0001__x0001__x0001__x0001_àw@_x0001__x0001__x0001__x0001__x0001_àw@ÌÕÍYàÃk@_x0001__x0001__x0001__x0001__x0001_àw@=Lês&lt;i@ê= y£q@_x0001__x0001__x0001__x0001__x0001__x0002__x0001_àw@_x0001__x0001__x0001__x0001__x0001_àw@y&lt;B¶:#w@y_x0017_Utªw@_x001C_¥Tûù¹w@ÿRó_x0016_Ds@_x0001__x0001__x0001__x0001__x0001_àw@©â_x0016_Ûn@)të¨s@§K¬î¿w@fýAö_x001B_«b@e$K_x0002_v@-6ûJ_x0017_q@_x0001__x0001__x0001__x0001__x0001_àw@øØ+&amp;_x0001_4X@_x0001__x0001__x0001__x0001__x0001_àw@_x0001__x0001__x0001__x0001__x0001_àw@Î_x0017_ßÁ"s@j_x0004_F¾ t@_x0001__x0001__x0001__x0001__x0001_àw@ÜY&gt;9t¦a@N_ã Eér@_x0001__x0001__x0001__x0001__x0001_àw@_x0001__x0001__x0001__x0001__x0001_àw@_x0001__x0001__x0001__x0001__x0001_àw@_x0001__x0001__x0001__x0001__x0001_àw@_x0001__x0001__x0001__x0001__x0001_àw@WU_x000D_¯t@_x0001__x0001__x0001__x0001__x0001_àw@t/êî_x000D_Fu@éLÓ¿és@_x0001__x0001__x0001__x0001__x0001_àw@_x0002__x0003_uù?¼S¹s@_x0002__x0002__x0002__x0002__x0002_àw@_x0002__x0002__x0002__x0002__x0002_àw@_x0002__x0002__x0002__x0002__x0002_àw@_x0002__x0002__x0002__x0002__x0002_àw@_x0002__x0002__x0002__x0002__x0002_àw@_x0002__x0002__x0002__x0002__x0002_àw@w]_x0011__x0012__x0002_u@_x0004_ÍN§Äu@#ÿ¸z ²u@_x0002__x0002__x0002__x0002__x0002_àw@daÝÙöPw@_x0002__x0002__x0002__x0002__x0002_àw@ÒØùs@7ß_x0017_-Îr@_x0002__x0002__x0002__x0002__x0002_àw@êå_x0008_CÙu@_x0015_j²Óhr@±5r:ï:v@_x0002__x0002__x0002__x0002__x0002_àw@ÄºÞ¿§h@ä¢ at'v@_x0002__x0002__x0002__x0002__x0002_àw@I¤½qu@_x0002__x0002__x0002__x0002__x0002_àw@_x0002__x0002__x0002__x0002__x0002_àw@_x0002__x0002__x0002__x0002__x0002_àw@_x0005_yRD"u@_x0002__x0002__x0002__x0002__x0002_àw@ä_x0001_×fq@_x0002__x0002__x0002__x0002__x0002_àw@åÍH_x0001__x0003_És@_x0001__x0001__x0001__x0001__x0001_àw@_x0001__x0001__x0001__x0001__x0001_àw@Ùg7ÑCRc@t_x001C_ÏBÀv@wÓ7_x0017__x0002_ys@_x0001__x0001__x0001__x0001__x0001_àw@¢Ò4_x0006_ç¾u@_x0001__x0001__x0001__x0001__x0001_àw@_x0018_Z«Ù[Rv@5kÙ":o@_x0001__x0001__x0001__x0001__x0001_àw@_x0001__x0001__x0001__x0001__x0001_àw@º[p¼DPr@_x0001__x0001__x0001__x0001__x0001_àw@_x0001__x0001__x0001__x0001__x0001_àw@Ùè)nùi@ê_x000D_·{ót@_x0001__x0001__x0001__x0001__x0001_àw@_x0001__x0001__x0001__x0001__x0001_àw@_x0001__x0001__x0001__x0001__x0001_àw@ÒA¦P9	t@Ö_x0007_{Ñþo@ÀMrêO@UË_x0013__x0008_³_x0004_w@_x0001__x0001__x0001__x0001__x0001_àw@_x0001__x0001__x0001__x0001__x0001_àw@_x0001__x0001__x0001__x0001__x0001_àw@kw@Ðvu@_x0001__x0001__x0001__x0001__x0001_àw@õAÏ~ús@$_x0007_þ´Á¾m@_x0002__x0003__x0002__x0002__x0002__x0002__x0002_àw@³2A|:(t@_x0002__x0002__x0002__x0002__x0002_àw@_x0011__x0017_È_x001D_[m@_x0002__x0002__x0002__x0002__x0002_àw@¿Îû«þt@_x0002__x0002__x0002__x0002__x0002_àw@_x0002__x0002__x0002__x0002__x0002_àw@¼ãÄÕ9×t@©ÔÄ®Ï«j@_x0002__x0002__x0002__x0002__x0002_àw@¬ÜçÝI_x001D_o@_x0002__x0002__x0002__x0002__x0002_àw@_x0002__x0002__x0002__x0002__x0002_àw@_x0002__x0002__x0002__x0002__x0002_àw@Üy­Ó_x0003_v@ì?¯³cr@_x0002__x0002__x0002__x0002__x0002_àw@à=ÝçºÛp@_x0002__x0002__x0002__x0002__x0002_àw@_x0017_ê]µ_x0003_dh@['_x001E_+8½v@ì©Frs½T@8},Ûu@_x0002__x0002__x0002__x0002__x0002_àw@_x0002__x0002__x0002__x0002__x0002_àw@íw(XÐ;v@_x0002__x0002__x0002__x0002__x0002_àw@FÅ_x0011_¯r@¨c_x0013__x0001_v@_x0002__x0002__x0002__x0002__x0002_àw@_x0018_¤ªC_x0001__x0002_µTs@Æf¢ou@5ø(ï±Lt@_x0001__x0001__x0001__x0001__x0001_àw@B'jZÃßt@_x0001__x0001__x0001__x0001__x0001_àw@_x0001__x0001__x0001__x0001__x0001_àw@_x0001__x0001__x0001__x0001__x0001_àw@_x0001__x0001__x0001__x0001__x0001_àw@_x0001__x0001__x0001__x0001__x0001_àw@ôa`Ìð÷u@_x0001__x0001__x0001__x0001__x0001_àw@æt¥_x0016__x000B_s@_x0001__x0001__x0001__x0001__x0001_àw@_x0001__x0001__x0001__x0001__x0001_àw@_x0001__x0001__x0001__x0001__x0001_àw@_x0001__x0001__x0001__x0001__x0001_àw@_x0001__x0001__x0001__x0001__x0001_àw@_x0001__x0001__x0001__x0001__x0001_àw@_x0001__x0001__x0001__x0001__x0001_àw@Wé³dýv@_x0015_xÒs£v@_x0001__x0001__x0001__x0001__x0001_àw@_x0001__x0001__x0001__x0001__x0001_àw@ Ä]a_x000F_:u@_x0001__x0001__x0001__x0001__x0001_àw@_x0001__x0001__x0001__x0001__x0001_àw@ñöHw;4r@&lt;+M_x000F_w@_x0001__x0001__x0001__x0001__x0001_àw@ñ»ckE/n@n_x0007_K¶Ë`v@_x0001__x0002__x0001__x0001__x0001__x0001__x0001_àw@_x0001__x0001__x0001__x0001__x0001_àw@_x0001__x0001__x0001__x0001__x0001_àw@_x0001__x0001__x0001__x0001__x0001_àw@ÁXo}G&lt;m@Á_T÷pt@_x0001__x0001__x0001__x0001__x0001_àw@_x0001__x0001__x0001__x0001__x0001_àw@_x0001__x0001__x0001__x0001__x0001_àw@_x0001__x0001__x0001__x0001__x0001_àw@OÅ_x001F_ñ@Òw@_x0001__x0001__x0001__x0001__x0001_àw@üIÔtÉ5t@_x0001__x0001__x0001__x0001__x0001_àw@_x0001__x0001__x0001__x0001__x0001_àw@_x0001__x0001__x0001__x0001__x0001_àw@_x0001__x0001__x0001__x0001__x0001_àw@ö*][F%u@_x0001__x0001__x0001__x0001__x0001_àw@RWò~·p@_x0001__x0001__x0001__x0001__x0001_àw@_x0001__x0001__x0001__x0001__x0001_àw@_x0001__x0001__x0001__x0001__x0001_àw@MÏ_x0015_ø&amp;Üb@_x0001__x0001__x0001__x0001__x0001_àw@ºåËðòUr@_x0001__x0001__x0001__x0001__x0001_àw@_x0001__x0001__x0001__x0001__x0001_àw@_x0001__x0001__x0001__x0001__x0001_àw@_x0004_*¹Ë´`@_x0001__x0001__x0001__x0001__x0001_àw@_x0001__x0001__x0001__x0001__x0002__x0003__x0002_àw@_x001B_5NÙkr@_x0002__x0002__x0002__x0002__x0002_àw@,£¯ýMfv@®¨ÛEw@_x0002__x0002__x0002__x0002__x0002_àw@Û?ÙÇª0b@³}Þ«_x0004_t@_x0002__x0002__x0002__x0002__x0002_àw@±¬4º_x0017_u@ÀJtA0HÀ_x0002__x0002__x0002__x0002__x0002_àw@l._x0005_¨ðm@pðj¿áv@_x0002__x0002__x0002__x0002__x0002_àw@øÍê±Uv@©_x0001_açj@_x0002__x0002__x0002__x0002__x0002_àw@_x0002__x0002__x0002__x0002__x0002_àw@Vÿh_x0017_£To@ÁÍÝ,cw@Ó^©ÑKw@VVQ'£mt@_x0002__x0002__x0002__x0002__x0002_àw@_x000C_ËhËr@ª7¸_x000F_dj@#ùx{Ê~h@³e_x000B_yÒ_x0008_h@_x0002__x0002__x0002__x0002__x0002_àw@_x0002__x0002__x0002__x0002__x0002_àw@_x0002__x0002__x0002__x0002__x0002_àw@_x0002__x0002__x0002__x0002__x0002_àw@_x0002__x0003_Ød_x0015_TßÙr@_x0002__x0002__x0002__x0002__x0002_àw@_x0002__x0002__x0002__x0002__x0002_àw@¿_x001F__x0001_ÌDf@_x0002__x0002__x0002__x0002__x0002_àw@B£IO_x0017_#r@_x0002__x0002__x0002__x0002__x0002_àw@_x0002__x0002__x0002__x0002__x0002_àw@_x0002__x0002__x0002__x0002__x0002_àw@õ=_x0017__x001E_w@_x0002__x0002__x0002__x0002__x0002_àw@ú;Çø¯¾s@Ú9OåV_x0007_d@·_x0015_Ä½w@òÝ7-sÕl@_x0002__x0002__x0002__x0002__x0002_àw@_x0002__x0002__x0002__x0002__x0002_àw@°G3÷¡	W@_x0002__x0002__x0002__x0002__x0002_àw@,(ñ=ú;t@_x0003_/Dæ/_x000C_u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0003__x0004__x0003_àw@_x0003__x0003__x0003__x0003__x0003_àw@dJS_x0017_v@{ºmür@_x0003__x0003__x0003__x0003__x0003_àw@_x0003__x0003__x0003__x0003__x0003_àw@_x0003__x0003__x0003__x0003__x0003_àw@_x0003__x0003__x0003__x0003__x0003_àw@_x0003__x0003__x0003__x0003__x0003_àw@½µ_x0013__x001A_&gt;u@NÍ¨Dt@_x0003__x0003__x0003__x0003__x0003_àw@_x0003__x0003__x0003__x0003__x0003_àw@_x0003__x0003__x0003__x0003__x0003_àw@ºaÇ7ðe@Zäâ_x0013_As@_x0003__x0003__x0003__x0003__x0003_àw@_x0003__x0003__x0003__x0003__x0003_àw@^æ_x0003_²¡r@_x0003__x0003__x0003__x0003__x0003_àw@°_x0001_¯5ìPu@_x0003__x0003__x0003__x0003__x0003_àw@_x0016__x0002_¿ó_x0008_£o@&gt;8IÍ²¤r@_x0003__x0003__x0003__x0003__x0003_àw@_x0003__x0003__x0003__x0003__x0003_àw@_x0003_5À6û`q@r_x000B_psKÿn@_x0003__x0003__x0003__x0003__x0003_àw@_x0003__x0003__x0003__x0003__x0003_àw@È®¥ñüHQ@T¨|pDd@_x0001__x0003_o×°Ó¨¸u@R,&amp;qKq@_x0001__x0001__x0001__x0001__x0001_àw@_x001F_0M8_x0004_r@_x0001__x0001__x0001__x0001__x0001_àw@_x0015__x0006_üë0p@_x0001__x0001__x0001__x0001__x0001_àw@_x0001__x0001__x0001__x0001__x0001_àw@[1_rîøs@_x0001__x0001__x0001__x0001__x0001_àw@Í_x0019__x0019_Ü§u@_x0001__x0001__x0001__x0001__x0001_àw@ä_øímS@JW{fl@²NB}_x0010__x0017_m@_x0001__x0001__x0001__x0001__x0001_àw@_x0001__x0001__x0001__x0001__x0001_àw@ª¾ôëuw@A&lt;4A_x0006__x0013_k@P&gt;cf_x0014__@_x0001__x0001__x0001__x0001__x0001_àw@ «p×_x0002_Öq@_x0001__x0001__x0001__x0001__x0001_àw@_x0001__x0001__x0001__x0001__x0001_àw@_x0001__x0001__x0001__x0001__x0001_àw@ôûD'_x000F_p@:Îµ_x0016_ÙÏv@_x0001__x0001__x0001__x0001__x0001_àw@ T_x000C_ó\s@¼èTÐÿa@_x0001__x0001__x0001__x0001__x0001_àw@_x0019_Y=ç_x0002__x0003_Ó^`@_x0002__x0002__x0002__x0002__x0002_àw@Ë²M¥ct@_x0002__x0002__x0002__x0002__x0002_àw@_x0002__x0002__x0002__x0002__x0002_àw@_x0002__x0002__x0002__x0002__x0002_àw@äYsùòq@_x0002__x0002__x0002__x0002__x0002_àw@Wa_x0012_òÙw@_x0002__x0002__x0002__x0002__x0002_àw@í ÆMl@_x0002__x0002__x0002__x0002__x0002_àw@_x0002__x0002__x0002__x0002__x0002_àw@hIÖ´ùgw@_x0015__x0001_~FÛv@ÊQÉãw@*ÓÅf?u@_x0002__x0002__x0002__x0002__x0002_àw@_x0002__x0002__x0002__x0002__x0002_àw@(´¥±in@À_x0006_d_x0016_âÞl@_x0017_pq&amp;v@3?å_x0005__x0004_w@_x0016_¡©_x001E__x0012_i@_x0002__x0002__x0002__x0002__x0002_àw@nóªX÷öv@®üÁs'¶w@_x0002__x0002__x0002__x0002__x0002_àw@_x0002__x0002__x0002__x0002__x0002_àw@dV£{_x0002_t@_x0002__x0002__x0002__x0002__x0002_àw@Fc¿_x000D_es@_x0001__x0004_Uÿlèss@æ¨\	¸o@_x0001__x0001__x0001__x0001__x0001_àw@_x0001__x0001__x0001__x0001__x0001_àw@l¬ÂT3}o@_x0001__x0001__x0001__x0001__x0001_àw@ü&gt;F5Ê7s@Ý*s__x0016_{u@_x0001__x0001__x0001__x0001__x0001_àw@ä.ðOSe@ÛKÏQOt@_x0001__x0001__x0001__x0001__x0001_àw@´¿¿"§u@_x0001__x0001__x0001__x0001__x0001_àw@_x0001__x0001__x0001__x0001__x0001_àw@ÿv_x0003_õm@4ÕÃo_x001D_?s@_x000B_Ä]Mzc@Hó­¸¯Ýi@ºÐv_x0007_òp@_x0001__x0001__x0001__x0001__x0001_àw@_x0013_8GeC4u@_x0001__x0001__x0001__x0001__x0001_àw@_x0001__x0001__x0001__x0001__x0001_àw@RD3¹t@QW3è°Çv@_x0001__x0001__x0001__x0001__x0001_àw@üÃ½åfhu@_x0001__x0001__x0001__x0001__x0001_àw@_x0002_i©ÕÜs@&amp;âàßhßr@_x0001__x0001__x0001__x0001__x0001__x0002__x0001_àw@_x0001__x0001__x0001__x0001__x0001_àw@_x000C_ú+öt@_x0014__x0012_aÛVn@_x0001__x0001__x0001__x0001__x0001_àw@,^w#¦Øe@_x0001__x0001__x0001__x0001__x0001_àw@_x0012_Ä4s@k_x0005_ûnNq@_x0001__x0001__x0001__x0001__x0001_àw@Ê¤eÇöÐr@_x0001__x0001__x0001__x0001__x0001_àw@_x0001__x0001__x0001__x0001__x0001_àw@W¾§ñ«e@_x0001__x0001__x0001__x0001__x0001_àw@_x0001__x0001__x0001__x0001__x0001_àw@_x0001__x0001__x0001__x0001__x0001_àw@_x0001__x0001__x0001__x0001__x0001_àw@_x0001__x0001__x0001__x0001__x0001_àw@_x0001__x0001__x0001__x0001__x0001_àw@ô*kâ9Ôs@&lt;uEÆ÷Y@_x0001__x0001__x0001__x0001__x0001_àw@§6æý_x001F_m@_x0006_ö2í_x0017_&amp;s@6¢r_x001F_Æq@_x0001__x0001__x0001__x0001__x0001_àw@æÄv íq@_x0001__x0001__x0001__x0001__x0001_àw@ð@!«wPg@_x0001__x0001__x0001__x0001__x0001_àw@Ì|&lt;2_x000D_n@_x0001__x0002__x001A_÷)@_x001F__x0011_l@_x0001__x0001__x0001__x0001__x0001_àw@_x0001__x0001__x0001__x0001__x0001_àw@tôT}Å_x0018_v@_x0001__x0001__x0001__x0001__x0001_àw@Ä_x0004_Îê_x0006_u@0¼a$nj@_x0001__x0001__x0001__x0001__x0001_àw@;.&gt;ÐK¿t@_x0001__x0001__x0001__x0001__x0001_àw@,þqZ[Zr@_x0001__x0001__x0001__x0001__x0001_àw@_x0001__x0001__x0001__x0001__x0001_àw@!S_x0019_Hw@_x0001__x0001__x0001__x0001__x0001_àw@_x0001__x0001__x0001__x0001__x0001_àw@_x0001__x0001__x0001__x0001__x0001_àw@_x0001__x0001__x0001__x0001__x0001_àw@_x0013_¢_x000E_ý_x0015__x0019_f@_x0001__x0001__x0001__x0001__x0001_àw@_x0001__x0001__x0001__x0001__x0001_àw@ÖÅsðuúc@ÒÐ(dTt@_x0001__x0001__x0001__x0001__x0001_àw@*G)_x0001_g@dÎØT_x000B_0v@BV_x0004_äOqr@_x0001__x0001__x0001__x0001__x0001_àw@_x0002_,Æ|5«g@_x0001__x0001__x0001__x0001__x0001_àw@_x0001__x0001__x0001__x0001__x0001_àw@_x0001__x0001__x0001__x0001__x0003__x0004__x0003_àw@_x0015_H_x0014__x0010_ç¸q@_x0013_àmÍø«p@Oj»_x0014_&gt;l@_x0003__x0003__x0003__x0003__x0003_àw@À|æY¬r@Rò\Æ³öq@x(J_x000F_Ï©d@_x0003__x0003__x0003__x0003__x0003_àw@_x0003__x0003__x0003__x0003__x0003_àw@_x0003__x0003__x0003__x0003__x0003_àw@_x0003__x0003__x0003__x0003__x0003_àw@_x0003__x0003__x0003__x0003__x0003_àw@+_x0004_Z¬Ôu@_x0003__x0003__x0003__x0003__x0003_àw@XÄdêt@_x0003__x0003__x0003__x0003__x0003_àw@_x0003__x0003__x0003__x0003__x0003_àw@_x0003__x0003__x0003__x0003__x0003_àw@_x0003__x0003__x0003__x0003__x0003_àw@_x0003__x0003__x0003__x0003__x0003_àw@_x0001__x001F_rW}r@_x0003__x0003__x0003__x0003__x0003_àw@_x0003__x0003__x0003__x0003__x0003_àw@Z"UÕÖ_x0002_m@_x0003__x0003__x0003__x0003__x0003_àw@_x000C_1_x001A__x0016_8!s@FH&amp;s(p@_x0015_P_x000C_ÕG&amp;p@¦À{,_x0006_Ïq@´_x0014_¬ÂEGr@®Xë³Âåo@_x0003__x0005__x0007_.Ø#_x0008_¥i@éR±¤óJv@_x0008_r_x000D_¿¶r@[ÚÃyÞ¨v@_x0003__x0003__x0003__x0003__x0003_àw@_x0003__x0003__x0003__x0003__x0003_àw@Y_x0001_y·Rhl@_x0003__x0003__x0003__x0003__x0003_àw@_x0003__x0003__x0003__x0003__x0003_àw@_x0003__x0003__x0003__x0003__x0003_àw@_x0003__x0003__x0003__x0003__x0003_àw@_x0010_r¢õt@¬ü_x0002_àÔ_x0005_j@Ç1_x0019_¦Õµi@®£$Éug@_x0003__x0003__x0003__x0003__x0003_àw@o_x0010__x0003_À_x0016_h@_x001E_Û¯ÆÎo@Á¦¯d#~w@_x0003__x0003__x0003__x0003__x0003_àw@þÔw·Át@¨9=wú£w@ã2À?Ýt@_x0003__x0003__x0003__x0003__x0003_àw@u_x0004_Bcs@_x001F_*À\!Ëv@_x0003__x0003__x0003__x0003__x0003_àw@_x0003__x0003__x0003__x0003__x0003_àw@_x0003__x0003__x0003__x0003__x0003_àw@_x0011_'}g_x0006_r@6ÛÐáq@_x0003__x0003__x0003__x0003__x0001__x0002__x0001_àw@_x0001__x0001__x0001__x0001__x0001_àw@_x0001__x0001__x0001__x0001__x0001_àw@ã¯ÊÅ+q@_x0001__x0001__x0001__x0001__x0001_àw@_x0001__x0001__x0001__x0001__x0001_àw@_x0001__x0001__x0001__x0001__x0001_àw@B	×°÷o@_x0001__x0001__x0001__x0001__x0001_àw@_x0001__x0001__x0001__x0001__x0001_àw@^_x001F_¤ïÈa@_x0001__x0001__x0001__x0001__x0001_àw@Ä_x0008_HúýÀp@_x0001__x0001__x0001__x0001__x0001_àw@_x0001__x0001__x0001__x0001__x0001_àw@_x0001__x0001__x0001__x0001__x0001_àw@cYý7w@8&amp;é¯v@_x0019_à _w@_x0001__x0001__x0001__x0001__x0001_àw@_x0001__x0001__x0001__x0001__x0001_àw@ÜÉn2Uòs@Á4ø#.w@ûfIÌ_x0019_Öd@_x0001__x0001__x0001__x0001__x0001_àw@¶wàB{Én@ºòO°$u@^ý*yØSq@ÝÆHêw8r@nØÃ_x0011_|p@ÕLú1ï_x001B_w@_x0002_»WÙ«v@_x0001__x0002_}vjÝÇu@_x0001__x0001__x0001__x0001__x0001_àw@1a¤Z¸'w@_x001A_×*_x001A_¾`@'}âCp@_x0001__x0001__x0001__x0001__x0001_àw@_x0001__x0001__x0001__x0001__x0001_àw@_x0001__x0001__x0001__x0001__x0001_àw@×nÓ _x000C_r@_x0003_D\w@ïûe_x0016_énv@_x0001__x0001__x0001__x0001__x0001_àw@_x0001__x0001__x0001__x0001__x0001_àw@_x0001__x0001__x0001__x0001__x0001_àw@_x0001__x0001__x0001__x0001__x0001_àw@	Õä3(6v@ë_x0012_pýÛq@×,_x001F_B°k@`ãg²óèv@_x0001__x0001__x0001__x0001__x0001_àw@ÜÞðñmu@¡òà\q@\_x0012_÷_x0017_w@_x0001__x0001__x0001__x0001__x0001_àw@_x000D_ý¾¿_t@_x0001__x0001__x0001__x0001__x0001_àw@_x0001__x0001__x0001__x0001__x0001_àw@_x0001__x0001__x0001__x0001__x0001_àw@_x0001__x0001__x0001__x0001__x0001_àw@_x0001__x0001__x0001__x0001__x0001_àw@_x0001__x0001__x0001__x0001__x0001_àw@SÝÐâ_x0002__x0003_Zt@D}(_x0014_Ïw@*½ÝÐ!9q@f&amp;j©¯s@_x0002__x0002__x0002__x0002__x0002_àw@ë¥ý­qk@_x0002__x0002__x0002__x0002__x0002_àw@_x0002__x0002__x0002__x0002__x0002_àw@»þg_x0017_ÁÉq@_x0002__x0002__x0002__x0002__x0002_àw@'²üÅ_x0001__x001C_n@13_x0016_ð0_x000B_q@_x0002__x0002__x0002__x0002__x0002_àw@é_x0002_bR_x0006_q@tØ!¾_x001B_t@BÑBÇû_x000C_w@_x0002__x0002__x0002__x0002__x0002_àw@dê%£±w@_x0002__x0002__x0002__x0002__x0002_àw@Ü×*\J\@_x0002__x0002__x0002__x0002__x0002_àw@¨_x000B__x000F_ï¯v@_x0002__x0002__x0002__x0002__x0002_àw@_x0002__x0002__x0002__x0002__x0002_àw@_x0002__x0002__x0002__x0002__x0002_àw@Ï6m_x0018_èh@_x0002__x0002__x0002__x0002__x0002_àw@¨E*ßaj@_x0002__x0002__x0002__x0002__x0002_àw@_x0002__x0002__x0002__x0002__x0002_àw@_x0002__x0002__x0002__x0002__x0002_àw@@¨|ÄÁj@_x0004__x0005__x0004__x0004__x0004__x0004__x0004_àw@7þö5ªn@_x0019_¾-xv@_x0004__x0004__x0004__x0004__x0004_àw@÷_x0002_æwÃWw@·_x0007_ÀÝ¢s@0_x001B_9ý`¼r@_x0004__x0004__x0004__x0004__x0004_àw@Çw_x0016_òYEn@_x0004__x0004__x0004__x0004__x0004_àw@@Õ.Ôg@t_x0005_kW¢r@_x0003_ª¦L8f@_x0004__x0004__x0004__x0004__x0004_àw@ Ã÷_x0016_[ñ\@Xêð´óþp@_x000E_øm_x0003_éu@_x0004__x0004__x0004__x0004__x0004_àw@Í±Ul@_x0004__x0004__x0004__x0004__x0004_àw@Ä_x000B_Ó4©f@_x0004__x0004__x0004__x0004__x0004_àw@_x0004__x0004__x0004__x0004__x0004_àw@_x0004__x0004__x0004__x0004__x0004_àw@_x0004__x0004__x0004__x0004__x0004_àw@pí¸YF¹v@_x0004__x0004__x0004__x0004__x0004_àw@¦Ãw6¦p@_x0004__x0004__x0004__x0004__x0004_àw@_x0004__x0004__x0004__x0004__x0004_àw@¾©_x0008_cPÍu@_x0001_=^R_x0001__x0002_nNs@×\§û_x0011_t@î!îGò¯p@_x0001__x0001__x0001__x0001__x0001_àw@_x0001__x0001__x0001__x0001__x0001_àw@_x0001__x0001__x0001__x0001__x0001_àw@_x0001__x0001__x0001__x0001__x0001_àw@¯_x001F_±ÝÐªm@û±_x001C_,-þu@	"_x000F_än{w@í;ÃïÏp@_x0001__x0001__x0001__x0001__x0001_àw@_x0001__x0001__x0001__x0001__x0001_àw@_x0001__x0001__x0001__x0001__x0001_àw@_x0001__x0001__x0001__x0001__x0001_àw@Z_x0012__x0001__x0002_p_x0014_u@ÑCr}2Æp@_x0001__x0001__x0001__x0001__x0001_àw@_x0001__x0001__x0001__x0001__x0001_àw@µµÿ*øk@_x0001__x0001__x0001__x0001__x0001_àw@_x0001__x0001__x0001__x0001__x0001_àw@B³´Æ¹o@HÔâQ_x0006_Ñs@_x0001__x0001__x0001__x0001__x0001_àw@_x0001__x0001__x0001__x0001__x0001_àw@	Ñu/|v@_x0001__x0001__x0001__x0001__x0001_àw@uå¬_x0017_/²r@¦%X¹÷Xu@_x0001__x0001__x0001__x0001__x0001_àw@`d_x0007_ÿ_x000B_p@_x0001__x0003__x0001__x0001__x0001__x0001__x0001_àw@þM"Ö²p@_x0001__x0001__x0001__x0001__x0001_àw@Ô=âµÕ_x001A_r@_x0001__x0001__x0001__x0001__x0001_àw@_x0001__x0001__x0001__x0001__x0001_àw@ñ_x0001_à¤S/j@Èâ­[q_x0011_o@_x0001__x0001__x0001__x0001__x0001_àw@pZÿG=v@_x0001__x0001__x0001__x0001__x0001_àw@_x0001__x0001__x0001__x0001__x0001_àw@Hqav¶l@_x001C_í_x001C__x0010_ÍVk@_x0001__x0001__x0001__x0001__x0001_àw@ip¦ºÃFj@&lt;&lt;@_x0018_ö¯q@¯j_x0003_µ°ås@_x0001__x0001__x0001__x0001__x0001_àw@Vf_x001B_@k@¦­ÑH¢_x0016_p@°ý&gt;ª_x0006_}i@­õ_x0007__x0007__x0005_a@x_x0002_s¬ËNp@8#Aæ&gt;0t@_x0001__x0001__x0001__x0001__x0001_àw@Ø_x0004__x0014_¸û'k@túö¤_x0016_ w@¸üt_x0002_r@7JÃóSp@_x0001__x0001__x0001__x0001__x0001_àw@_x0001__x0001__x0001__x0001__x0001__x0003__x0001_àw@_x0001__x0001__x0001__x0001__x0001_àw@_x0001__x0001__x0001__x0001__x0001_àw@_x0001__x0001__x0001__x0001__x0001_àw@_x0001__x0001__x0001__x0001__x0001_àw@.çç;Dn@_x0014_,ÿ;zÐf@_x0001__x0001__x0001__x0001__x0001_àw@5_x0016_Fýïu@Wþ9n_x0016__x0012_q@_x000D_Øa³.ym@_x0001__x0001__x0001__x0001__x0001_àw@_x0001__x0001__x0001__x0001__x0001_àw@_x0001__x0001__x0001__x0001__x0001_àw@_x0001__x0001__x0001__x0001__x0001_àw@_x0001__x0001__x0001__x0001__x0001_àw@X_x0004_þ_x0010_Vær@_x0001__x0001__x0001__x0001__x0001_àw@_x0001__x0001__x0001__x0001__x0001_àw@_x0001__x0001__x0001__x0001__x0001_àw@_x0001__x0001__x0001__x0001__x0001_àw@_x0017__x001A_vCo@_x0001__x0001__x0001__x0001__x0001_àw@_x0001__x0001__x0001__x0001__x0001_àw@_x0001__x0001__x0001__x0001__x0001_àw@_x0001__x0001__x0001__x0001__x0001_àw@_x0001__x0001__x0001__x0001__x0001_àw@_x0001__x0001__x0001__x0001__x0001_àw@G@:­Àâj@u_x0002_1ÑÈ.r@_x0001__x0001__x0001__x0001__x0001_àw@Ä-Â·_x0015_òr@_x0002__x0003__x0002__x0002__x0002__x0002__x0002_àw@3_x0001__x0011_)¶Æs@_x0002__x0002__x0002__x0002__x0002_àw@_x0002__x0002__x0002__x0002__x0002_àw@_x0002__x0002__x0002__x0002__x0002_àw@1yu_x001A_Dq@àp_x0004_­u@lhµÖk@KºLYXv@_x0002__x0002__x0002__x0002__x0002_àw@_x0002__x0002__x0002__x0002__x0002_àw@_x0002__x0002__x0002__x0002__x0002_àw@_x0002__x0002__x0002__x0002__x0002_àw@äûÀ¶n@_x0002__x0002__x0002__x0002__x0002_àw@_x0002__x0002__x0002__x0002__x0002_àw@_x0002__x0002__x0002__x0002__x0002_àw@®¬LI¨t@ÎÏ¥#Su@Æ]Þº¾p@_x0002__x0002__x0002__x0002__x0002_àw@k!ì!Úv@_x0018_¦Ss2Ji@_x0002__x0002__x0002__x0002__x0002_àw@_x0002__x0002__x0002__x0002__x0002_àw@ÓE_¡\u@_x0002__x0002__x0002__x0002__x0002_àw@uÊ_x000D_ínp@_x0002__x0002__x0002__x0002__x0002_àw@_x0002__x0002__x0002__x0002__x0002_àw@_x0002__x0002__x0002__x0002__x0002_àw@_x0002__x0002__x0002__x0002__x0002__x0003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_x0002__x0002__x0002__x0002__x0002_àw@û_x001A_j:ê§c@_x0002__x0002__x0002__x0002__x0002_àw@÷,_x0001_Q&lt;q@v^_x0012_P*g@_x0012_¹¾Ågðp@óç×¼Pqq@tP&lt;4¹_x0007_^@0ìà(r@_x0002__x0002__x0002__x0002__x0002_àw@_x000E_Åv½r@_x0002__x0002__x0002__x0002__x0002_àw@_x0002__x0002__x0002__x0002__x0002_àw@_x0002__x0002__x0002__x0002__x0002__x0002__x0002__x0002__x0002__x0002__x0002__x0002__x0002__x0002__x0002__x0002_Ýºz8ðÉc@_x0002__x0002__x0002__x0002__x0002__x0002__x0002__x0002_¸dâ½ñX@_x0002__x0002__x0002__x0002__x0002__x0002__x0002__x0002__x0002__x0002__x0002__x0002__x0002__x0002__x0002__x0002_xÃOËR@_x0014_NÊC?.W@_x0002_îü_x0019_õü?_x0002__x0002__x0002__x0002__x0002__x0002__x0002__x0002__x0001__x0002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0001__x0003_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0002_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_x0001__x0003_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0002_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0001__x0002_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4½ÿLhT@_x0001__x0001__x0001__x0001__x0001__x0001__x0001__x0001_`6½¬.Æ#@_x0001__x0001__x0001__x0001__x0001__x0001__x0001__x0001_G¾_x0002_ékl@È¼Øå{_x0005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_x0003__x0004_ÝP@_x0003_4,Ú©_x0008__x0003_@_x0002_¾	ä_x0014_m@°¹M[_x000F_ö4@I'_x0013_Ô"[@_x0003__x0003__x0003__x0003__x0003__x0003__x0003__x0003_Â	uöÿÒq@_x0003__x0003__x0003__x0003__x0003__x0003__x0003__x0003__x0003__x0003__x0003__x0003__x0003__x0003__x0003__x0003_È øtgQ@°ÜÇË_x000D_úI@_x0003__x0003__x0003__x0003__x0003__x0003__x0003__x0003_$¦ÁÆ_x0019_n@Èr|éÚ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SÏI@_x0003__x0003__x0003__x0003__x0003__x0003__x0003__x0003_`®ÏD@¸Åc_x0001_²O@_x0003__x0003__x0003__x0003__x0003__x0003__x0003__x0003_,_x001A__x0003__x000F_±P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_x0014_uoWûF@_x0001__x0002_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0002__x0003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_x0003_G@_x0002__x0002__x0002__x0002__x0002__x0002__x0002__x0002__x0002__x0002__x0002__x0002__x0002__x0002__x0002__x0002__x0002__x0003_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0002__x0002__x0002__x0002__x0002__x0002__x0002__x0002__x0002__x0002__x0002__x0002_0x}úB:@_x0002__x0002__x0002__x0002__x0002__x0002__x0002__x0002_èêé¸ÃT@ÅÉÇî=@_x0002__x0002__x0002__x0002__x0002__x0002__x0002__x0002_ oUñ*-R@ÐÉë$B@X&gt;¸pL@_x0002__x0002__x0002__x0002__x0002__x0002__x0002__x0002_ðÅ®,å_x0001_H@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0003__x0003__x0003__x0003__x0003__x0003__x0003__x0003__x0003__x0003__x0003__x0003__x0003__x0003__x0003__x0003__x0003__x0003__x0003__x0003__x0003__x0003__x0003__x0003__x0003__x0003__x0003__x0003_?§¸b@øó_x0001_]ExK@_x0003__x0003__x0003__x0003__x0003__x0003__x0003__x0003__x0003__x0003__x0003__x0003__x0003__x0003__x0003__x0003__x0001__x0002__x0001__x0001__x0001__x0001__x0001__x0001__x0001__x0001__x0001__x0001__x0001__x0001__x0001__x0001__x0001__x0001__x0001_buÀ_x001D_~ë?_x0001__x0001__x0001__x0001__x0001__x0001__x0001__x0001_ °]Y´QM@_x0001__x0001__x0001__x0001__x0001__x0001__x0001__x0001__x0001__x0001__x0001__x0001__x0001__x0001__x0001__x0001__x0001__x0001__x0001__x0001__x0001__x0001__x0001__x0001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0002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0002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_x0001__x0003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0001__x0001__x0001__x0001__x0001__x0001__x0001__x0001_¨i}ÓâK@_x0001__x0001__x0001__x0001__x0001__x0001__x0001__x0001__x0001__x0001__x0001__x0001__x0001__x0001__x0001__x0001__x0001__x0001__x0001__x0001__x0001__x0001__x0001__x0001_p2_x001A_µW@_x0001__x0001__x0001__x0001__x0001__x0001__x0001__x0001_@ªg{_x0005__x0006_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0003__x0004_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0004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à_x0011_ÒÈ¼C@_x0003__x0003__x0003__x0003__x0003__x0003__x0003__x0003_Àõ[Z©_x000C_P@hw|\_x0002_T@_x0003__x0003__x0003__x0003__x0003__x0003__x0003__x0003__x0003__x0003__x0003__x0003__x0003__x0003__x0003__x0003_ / .KàJ@ìí$via@_x0003__x0003__x0003__x0003__x0003__x0003__x0003__x0003_Ô¡ÜYçi@_x0003__x0003__x0003__x0003__x0003__x0003__x0003__x0003_µïð­R@Tê_x0013_D_x0001__x0003_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_x0001__x0003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0004__x0005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0004__x0004__x0004__x0004__x0004__x0004__x0004__x0004__x0004__x0004__x0004__x0004__x0004__x0004__x0004__x0004_t@ÙÕèÐZ@_x0004__x0004__x0004__x0004__x0004__x0004__x0004__x0004__x0004__x0004__x0004__x0004__x0004__x0004__x0004__x0004__x0004__x0004__x0004__x0004__x0004__x0004__x0004__x0004_|íQÒ_@_x0004__x0004__x0004__x0004__x0002__x0003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</t>
  </si>
  <si>
    <t>bcbd3b051c5594f6f613315fa673a122_x0001__x0004_¤E²|MW@@?Ü.Ø¨_x0011_@_x0010_A n_x0011_7@_x0001__x0001__x0001__x0001__x0001__x0001__x0001__x0001__x0001__x0001__x0001__x0001__x0001__x0001__x0001__x0001__x0001__x0001__x0001__x0001__x0001__x0001__x0001__x0001__x0001__x0001__x0001__x0001__x0001__x0001__x0001__x0001_p¯²Á|:@ÌQ´?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_x0002__x0004_ûXX@_x0002__x0002__x0002__x0002__x0002__x0002__x0002__x0002_ÙM_x0003_:þ£a@&lt;3§?&lt;S[@_x0002__x0002__x0002__x0002__x0002__x0002__x0002__x0002_\ ýw¶f[@`ô;ñ_x000E_"N@À×¥_x0017_`*@_x0002__x0002__x0002__x0002__x0002__x0002__x0002__x0002__x0002_Î_x0004_í8._x0007_@_x0002__x0002__x0002__x0002__x0002__x0002__x0002__x0002_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_x0001__x0002_9é_x000D_¦za@_x0001__x0001__x0001__x0001__x0001__x0001__x0001__x0001_kz¿*Ñëg@0ÖS¢v!U@ýUiY³i@_x0001__x0001__x0001__x0001__x0001__x0001__x0001__x0001_8_x000F_B:©£p@ V&lt;,1[@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_x0001__x0002_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0003__x0001__x0001__x0001__x0001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_x0001__x0002_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_x0001__x0002_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_x0001__x0002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_x0001__x0003_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0002_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_x0001__x0003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0002_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0001__x0003_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0005_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uöÿÒq@_x0001__x0001__x0001__x0001__x0001__x0001__x0001__x0001__x0001__x0001__x0001__x0001__x0002__x0003__x0002__x0002__x0002__x0002_È øtgQ@°ÜÇË_x000D_úI@_x0002__x0002__x0002__x0002__x0002__x0002__x0002__x0002_$¦ÁÆ_x0019_n@Èr|éÚS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_x0001__x0002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_x0002__x0003_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_x0003__x0004_P_x0003_C1¥ñU@_x0003__x0003__x0003__x0003__x0003__x0003__x0003__x0003__x0008_`_x0014__x0011_\@_x0003__x0003__x0003__x0003__x0003__x0003__x0003__x0003_é_x0015_¢Jõ[g@P_x001D_N},2@Un#£°r@@Ë_x0013_&amp;@@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 Õ)lS,@°ÎwØÂÈ3@_x0002__x0002__x0002__x0002__x0002__x0002__x0002__x0002__x0002__x0002__x0002__x0002__x0002__x0002__x0002__x0002__x0002_ß_x0011_õ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0001__x0002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SÑæ¤8@kVþ_x0001__x0002_aØd@_x0001__x0001__x0001__x0001__x0001__x0001__x0001__x0001__x0001__x0001__x0001__x0001__x0001__x0001__x0001__x0001_ª_x0001_è\k`@_x0001_È4_x001F_@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0003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0002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0003__x0004__x0003__x0003__x0003__x0003__x0003__x0003__x0003__x0003_UÐ_x0002_E_x001A_@¿ÃË¾ù¬d@Úk0gæ_x001A_p@_x0003__x0003__x0003__x0003__x0003__x0003__x0003__x0003_Q=¢ô'X@_x0003__x0003__x0003__x0003__x0003__x0003__x0003__x0003__x0003__x0003__x0003__x0003__x0003__x0003__x0003__x0003__x0003__x0003__x0003__x0003__x0003__x0003__x0003__x0003_0_x0010_ìbÃ_x001B_]@`_x001C_£n_x0002_1@_x0003__x0003__x0003__x0003__x0003__x0003__x0003__x0003_×­Î3_x000C_R@D_x0017_«~/Àm@_x0003__x0003__x0003__x0003__x0003__x0003__x0003__x0003_ç¦Â_x0018_,ao@_x0003__x0003__x0003__x0003__x0003__x0003__x0003__x0003_¨i}ÓâK@_x0003__x0003__x0003__x0003__x0003__x0003__x0003__x0003__x0003__x0003__x0003__x0003__x0003__x0003__x0003__x0003__x0003__x0003__x0003__x0003__x0003__x0003__x0003__x0003_p2_x001A_µW@_x0003__x0003__x0003__x0003__x0003__x0003__x0003__x0003_@ªg{I_x0011_@_x0003__x0003__x0003__x0003__x0003__x0003__x0003__x0003__x0013_qß|9rc@_x0003__x0003__x0003__x0003__x0003__x0003__x0003__x0003__x0003__x0003__x0003__x0003__x0003__x0003__x0003__x0003__x0003_¦mÊ_x0001__x001E_@°î_x001F_G0@«_x000D_Ç_x0015_@°fÑÉ_x0005__x0006_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0005__x0005__x0005__x0005__x0005__x0005__x0005__x0005__x001C_Ñ_x000F_°{lj@(¡_x0001_tL@_x0005__x0005__x0005__x0005__x0005__x0005__x0005__x0005_0[_x0002__x0002_êÆA@_x0005__x0005__x0005__x0005__x0005__x0005__x0005__x0005__x0005__x0005__x0005__x0005__x0005__x0005__x0005__x0005_i_x0005_ü_x0006_1b@_x0001__x0003_0«ð@R@õn;¢²El@¸_x000C_RGPâe@Ø_x0015_½$â·[@_x0001__x0001__x0001__x0001__x0001__x0001__x0001__x0001_h?ÆÕä]E@_x0001__x0001__x0001__x0001__x0001__x0001__x0001__x0001__x0001__x0001__x0001__x0001__x0001__x0001__x0001__x0001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0003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0001__x0001__x0001__x0001__x0001__x0001__x0001__x0001__x0001__x0001__x0001__x0001__x0001__x0001__x0001__x0001__x0001__x0001__x0001__x0001_X{oëRG@T_x0003_ý_x001F_+µe@9ÎæY*_x0002_f@R\Ûx6Jh@_x0001__x0001__x0001__x0001__x0001__x0001__x0001__x0001__x0003__x0004_ïÿ?z©g@ÄI ðrâ_@ÀO_x0016_Ô&amp;w_x0018_@_x0003__x0003__x0003__x0003__x0003__x0003__x0003__x0003__x0010_x[ADòH@_x0003_,caÄ_x0002__x000E_@èhþ_x0001__x0016_±J@_x0003__x0003__x0003__x0003__x0003__x0003__x0003__x0003_,Êí÷òQ@_x0010_^ý3êM1@_x0003__x0003__x0003__x0003__x0003__x0003__x0003__x0003__x0003__x0003__x0003__x0003__x0003__x0003__x0003__x0003__x0003__x0003__x0003__x0003__x0003__x0003__x0003__x0003_¼c_x000B_bæU@Ðé%¼øW@_x0003__x0003__x0003__x0003__x0003__x0003__x0003__x0003__x0003__x0003__x0003__x0003__x0003__x0003__x0003__x0003__x0003__x0003__x0003__x0003__x0003__x0003__x0003__x0003_t@ÙÕèÐZ@_x0003__x0003__x0003__x0003__x0003__x0003__x0003__x0003__x0003__x0003__x0003__x0003__x0003__x0003__x0003__x0003__x0003__x0003__x0003__x0003__x0003__x0003__x0003__x0003_|íQÒ_@_x0003__x0003__x0003__x0003__x0003__x0003__x0003__x0003__x0003__x0003__x0003__x0003__x0003__x0003__x0003__x0003_¢à[_x0010_7;n@_x0003__x0003__x0003__x0003__x0003__x0003__x0003__x0003_ðÜß_x0016__x0008_|\@_x0003__x0003__x0003__x0003__x0003__x0003__x0003__x0003__x0003__x0003__x0003__x0003__x0003__x0003__x0003__x0003__x0003__x0003__x0003__x0003__x0003__x0003__x0003__x0003_ ÓT _x0002__x0003__x000D_%@|m_x0001_Õ5@Ìüã_x001B__x000E_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_x0001__x0004_ÌQ´?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ýw¶f[@`ô;ñ_x000E_"N@À×¥_x0017_`*@_x0001__x0001__x0001__x0001__x0002__x0004__x0002__x0002__x0002__x0002__x0002_Î_x0004_í8._x0007_@_x0002__x0002__x0002__x0002__x0002__x0002__x0002__x0002_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V&lt;,1[@_x0001__x0002_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_x0001_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0002_+l4@_x0001__x0001__x0001__x0001__x0001__x0001__x0001__x0001__x0001__x0001__x0001__x0001__x0001__x0001__x0001__x0001_¸i	c@ä_x0012_ãï2id@_x0001__x0001__x0001__x0001__x0001__x0001__x0001__x0001_YE&lt;ye@_x0001__x0003__x0010__x000F_ÿ'ÀX@ª¬WzÒO@_x0001__x0001__x0001__x0001__x0001__x0001__x0001__x0001_u©täd@hI¹Üv%_@P_x0002_ÁUùBf@Si_x0003_øøºn@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_x0001__x0002_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0002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_x0001__x0002_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_x0001__x0002_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#\_x0001__x0003_Ú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0003_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0002_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_x0001__x0003_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0005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uöÿÒq@_x0001__x0001__x0001__x0001__x0001__x0001__x0001__x0001__x0001__x0001__x0001__x0001__x0001__x0001__x0001__x0001_È øtgQ@°ÜÇË_x000D_úI@_x0001__x0001__x0001__x0001__x0001__x0001__x0001__x0001_$¦ÁÆ_x0019_n@Èr|éÚS@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ç5@@à©W6±ÜU@ð¤ÜX_x000C_Q:@_x0002__x0002__x0002__x0002__x0002__x0002__x0002__x0002_&lt;E!|@_x0018_g@ÀÑõí¹;@_x0002__x0002__x0002__x0002__x0002__x0002__x0002__x0002_¸_x0015_Û_x0012_r¼B@_x0001__x0002_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°G"cG@_x0001__x0001__x0001__x0001__x0001__x0001__x0001__x0001__x0001__x0001__x0001__x0001__x0001__x0001__x0001__x0001__x0001__x0001__x0001__x0001__x0001__x0001__x0001__x0001_pñÍz5¶N@Tð	]ö_@_x0008_N¶_x0011_¯âs@`ý_x0002__x0003_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0003__x0004_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_x0002__x0003_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0001__x0002_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_x0001__x0002_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0003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0004__x0005__x0004__x0004__x0004__x0004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0004__x0004__x0004__x0004__x0004__x0004__x0004__x0004__x0004__x0004__x0004__x0004__x0004__x0004__x0004__x0004_ØKdZNVa@@ùé_x001D_áb@àþè;@ _x000D_XC+@zé^Vá­f@_x0004__x0004__x0004__x0004__x0003__x0005__x0003__x0003__x0003__x0003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_x0001__x0003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b@è'4K_x0001__x0003_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_x0001__x0002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_x0004__x0005_)½b@_x0004__x0004__x0004__x0004__x0004__x0004__x0004__x0004_Ð;§_x001F_ûR@èÞf£1Þ^@¬¿Î«àæ^@hý_x0010_NçCX@0­OõèbV@¤N)z´_@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_x0002__x0003_,Êí÷òQ@_x0010_^ý3êM1@_x0002__x0002__x0002__x0002__x0002__x0002__x0002__x0002__x0002__x0002__x0002__x0002__x0002__x0002__x0002__x0002__x0002__x0002__x0002__x0002__x0002__x0002__x0002__x0002_¼c_x000B_bæU@Ðé%¼øW@_x0002__x0002__x0002__x0002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±lVmO@àgì;&amp;@_x0005_¶3æéj@_x0002__x0002__x0002__x0002__x0002__x0004__x0002__x0002__x0002__x0002_J_x001F_½ö`@0j}ÊÛE@_x0004_T_x001B_0Z@äÜV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0004__x0010_X@y(Óà½_x000F_d@_x0002__x0003_³á.@_x0002__x0002__x0002__x0002__x0002__x0002__x0002__x0002_ 	yÐsC@|5|ÀZY@´­_x001D_a_x000C_)@_x0002__x0002__x0002__x0002__x0002__x0002__x0002__x0002__x0001__x0004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0002__x0004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0001__x0002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0004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0004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c@ä_x0012_ãï2id@_x0001__x0001__x0001__x0001__x0001__x0001__x0001__x0001_YE&lt;ye@_x0010__x000F_ÿ'ÀX@ª¬WzÒO@_x0001__x0001__x0001__x0001__x0001__x0001__x0001__x0001_u©täd@hI¹Üv%_@P_x0002_ÁUùBf@Si_x0004_øøºn@ ö3NÑD^@_x0001__x0002_@æöÍ_x0008_~M@_x0001__x0001__x0001__x0001__x0001__x0001__x0001__x0001_(ûëG_x0004_d@_x0001_Æ­ô_x000F_@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0002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0002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0003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0002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_x0001__x0003_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0002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0002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0003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0005__x0006__x0005__x0005__x0005__x0005__x0005__x0005__x0005__x0005_àp¸7©'@CtÕE²_x0006_@_x0005_r­U_x0002__x0003__x0003_@_x0004_´2¤ÃmR@_x0005__x0005__x0005__x0005__x0005__x0005__x0005__x0005_W_x001D_cérä`@¸Y/RÝP@_x0005_4,Ú©_x0008__x0005_@_x0002_¾	ä_x0014_m@°¹M[_x000F_ö4@I'_x0013_Ô"[@_x0005__x0005__x0005__x0005__x0005__x0005__x0005__x0005_Â	uöÿÒq@_x0005__x0005__x0005__x0005__x0005__x0005__x0005__x0005__x0005__x0005__x0005__x0005__x0005__x0005__x0005__x0005_È øtgQ@°ÜÇË_x000D_úI@_x0005__x0005__x0005__x0005__x0005__x0005__x0005__x0005_$¦ÁÆ_x0019_n@Èr|éÚS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HõSÏI@_x0005__x0005__x0005__x0005__x0005__x0005__x0005__x0005_`®ÏD@¸Åc_x0001_²O@_x0005__x0005__x0005__x0005__x0005__x0005__x0005__x0005_,_x001A__x0005__x000F__x0001__x0002_±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0014_uoWûF@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0002__x0003__x0002__x0002__x0002__x0002__x0002__x0002__x0002__x0002__x0002__x0002__x0002__x0002__x0002__x0002__x0002__x0002_'È.¼ml@Àø6_x000E_Óû1@$² £÷Q@_x0002__x0002__x0002__x0002__x0002__x0002__x0002__x0002_ðjYÎÇ_x0008_A@_x0002__x0002__x0002__x0002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,O@Üø_x0001_K&gt;_x0001_b@_x0002__x0002__x0002__x0002__x0001__x0002__x0001__x0001__x0001__x0001_hjö_x001D_,¾M@_x0001__x0001__x0001__x0001__x0001__x0001__x0001__x0001_ïèw7âdb@_x0001__x0001__x0001__x0001__x0001__x0001__x0001__x0001__x0008__x0004_! _x0002_G@_x0001__x0001__x0001__x0001__x0001__x0001__x0001__x0001__x0001__x0001__x0001__x0001__x0001__x0001__x0001__x0001_ âØQ1FH@W+;Q0_x0014_e@_x0001__x0001__x0001__x0001__x0001__x0001__x0001__x0001_T#_x0018_"¶¢`@_x0001__x0001__x0001__x0001__x0001__x0001__x0001__x0001__x0001__x0001__x0001__x0001__x0001__x0001__x0001__x0001__x0001__x0001__x0001__x0001__x0001__x0001__x0001__x0001_@b(ÅÂV=@P_x0001_C1¥ñU@_x0001__x0001__x0001__x0001__x0001__x0001__x0001__x0001__x0008_`_x0014__x0011_\@_x0001__x0001__x0001__x0001__x0001__x0001__x0001__x0001_é_x0015_¢Jõ[g@P_x001D_N},2@Un#£°r@@Ë_x0013_&amp;@@_x0001__x0001__x0001__x0001__x0001__x0001__x0001__x0001__x0001__x0001__x0001__x0001__x0001__x0001__x0001__x0001_0x}úB:@_x0001__x0001__x0001__x0001__x0001__x0001__x0001__x0001_èêé¸ÃT@ÅÉÇî=@_x0001__x0001__x0001__x0001__x0001__x0001__x0001__x0001_ oUñ*-R@_x0003__x0004_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0002__x0003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0002__x0002__x0002__x0002__x0018_iÐ&lt;4(V@_x0002__x0002__x0002__x0002__x0002__x0002__x0002__x0002__x0002__x0002__x0002__x0002__x0002__x0002__x0002__x0002__x0002__x0002__x0002__x0002__x0002__x0002__x0002__x0002_bûÕF4_x000B_o@_x0002__x0002__x0002__x0002__x0002__x0002__x0002__x0002__x0002__x0002__x0002__x0002__x0002__x0002__x0002__x0002__x0001__x0002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_x0001__x0002_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_x0001__x0003_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0005__x0006__x0005__x0005__x0005__x0005__x0005__x0005__x0005__x0005_¨i}ÓâK@_x0005__x0005__x0005__x0005__x0005__x0005__x0005__x0005__x0005__x0005__x0005__x0005__x0005__x0005__x0005__x0005__x0005__x0005__x0005__x0005__x0005__x0005__x0005__x0005_p2_x001A_µW@_x0005__x0005__x0005__x0005__x0005__x0005__x0005__x0005_@ªg{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_x0003__x0005_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à_x0011_ÒÈ¼C@_x0003__x0003__x0003__x0003__x0003__x0003__x0003__x0003_Àõ[Z©_x000C_P@hw|\_x0002_T@_x0003__x0003__x0003__x0003__x0003__x0003__x0003__x0003__x0001__x0003__x0001__x0001__x0001__x0001__x0001__x0001__x0001__x0001_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_x0001__x0003_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_x0001__x0002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_x0004__x0005_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0002__x0003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0004__x0005__x0014_Á@@_x0004__x0004__x0004__x0004__x0004__x0004__x0004__x0004_àÙs«ô_x0008_'@æ(hÕå_x0001_o@´µa_x000B_vp^@_x0004__x0004__x0004__x0004__x0004__x0004__x0004__x0004__x0004__x0004__x0004__x0004__x0004__x0004__x0004__x0004__x0004__x0004__x0004__x0004__x0004__x0004__x0004__x0004_¤E²|MW@@?Ü.Ø¨_x0011_@_x0010_A n_x0011_7@_x0004__x0004__x0004__x0004__x0004__x0004__x0004__x0004__x0004__x0004__x0004__x0004__x0004__x0004__x0004__x0004__x0004__x0004__x0004__x0004__x0004__x0004__x0004__x0004__x0004__x0004__x0004__x0004__x0004__x0004__x0004__x0004_p¯²Á|:@ÌQ´?_x0005__x0010_X@y(Óà½_x000F_d@_x0004__x0003_³á.@_x0004__x0004__x0004__x0004__x0004__x0004__x0004__x0004_ 	yÐsC@|5|ÀZY@´­_x001D_a_x000C_)@_x0004__x0004__x0004__x0004__x0004__x0004__x0004__x0004__x0017__x0008_â_x0003__x0002_L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h_x0015_yéÈ+L@_x0001__x0004_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1Éçt×f@_x0001__x0001__x0001__x0001__x0001__x0001__x0001__x0001_dWºÕ ^e@_x0001__x0001__x0001__x0001__x0001__x0001__x0001__x0001__x0001__x0001__x0001__x0001__x0001__x0001__x0001__x0001__x0001__x0001__x0001__x0001__x0001__x0001__x0001__x0001_ÀWb;þd@_x0001__x0001__x0001__x0001__x0002__x0004__x0002__x0002__x0002__x0002_É_x0001_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0002__x0002__x0002__x0002__x0002_)qdk2@_x0002__x0002__x0002__x0002__x0002__x0002__x0002__x0002_h½ñ &amp;ç\@_x0002__x0002__x0002__x0002__x0002__x0002__x0002__x0002__x0002__x0002__x0002__x0002__x0002__x0002__x0002__x0002__x0010_²ºç|@@ü_x000B_¶FFR@_x0001__x0002_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0003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0002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0002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0001__x0003_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0002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0003_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0002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_x0001__x0002_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0005__x0001__x0001__x0001__x0001_4½ÿLhT@_x0001__x0001__x0001__x0001__x0001__x0001__x0001__x0001_`6½¬.Æ#@_x0001__x0001__x0001__x0001__x0001__x0001__x0001__x0001_G¾_x0002_ékl@È¼Øå{_x0005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0003__x0004__x0003_4,Ú©_x0008__x0003_@_x0002_¾	ä_x0014_m@°¹M[_x000F_ö4@I'_x0013_Ô"[@_x0003__x0003__x0003__x0003__x0003__x0003__x0003__x0003_Â	uöÿÒq@_x0003__x0003__x0003__x0003__x0003__x0003__x0003__x0003__x0003__x0003__x0003__x0003__x0003__x0003__x0003__x0003_È øtgQ@°ÜÇË_x000D_úI@_x0003__x0003__x0003__x0003__x0003__x0003__x0003__x0003_$¦ÁÆ_x0019_n@Èr|éÚ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SÏI@_x0003__x0003__x0003__x0003__x0003__x0003__x0003__x0003_`®ÏD@¸Åc_x0001_²O@_x0003__x0003__x0003__x0003__x0003__x0003__x0003__x0003_,_x001A__x0003__x000F_±P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_x0014_uoWûF@PÛ_x0001__x0002_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_x0002__x0003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_x0002__x0003_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0002__x0002__x0002__x0002__x0002__x0002__x0002__x0002__x0002__x0002__x0002__x0002_0x}úB:@_x0002__x0002__x0002__x0002__x0002__x0002__x0002__x0002_èêé¸ÃT@ÅÉÇî=@_x0002__x0002__x0002__x0002__x0002__x0002__x0002__x0002_ oUñ*-R@ÐÉë$B@X&gt;¸pL@_x0002__x0002__x0002__x0002__x0002__x0002__x0002__x0002_ðÅ®,å_x0001_H@_x0002__x0002__x0002__x0002__x0002__x0002__x0002__x0002__x0002__x0002__x0002__x0002__x0002__x0002__x0002__x0002__x0002__x0002__x0002__x0002__x0002__x0002__x0002__x0002__x0002__x0002__x0002__x0002__x0002__x0002__x0002__x0002__x0003__x0004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0003__x0003__x0003__x0003__x0003__x0003__x0003__x0003__x0003__x0003__x0003__x0003__x0003__x0003__x0003__x0003__x0003__x0003__x0003__x0003__x0003__x0003__x0003__x0003__x0003__x0003__x0003__x0003_?§¸b@øó_x0001_]ExK@_x0003__x0003__x0003__x0003__x0003__x0003__x0003__x0003__x0003__x0003__x0003__x0003__x0003__x0003__x0003__x0003__x0003__x0003__x0003__x0003__x0001__x0002__x0001__x0001__x0001__x0001__x0001__x0001__x0001__x0001__x0001__x0001__x0001__x0001__x0001_buÀ_x001D_~ë?_x0001__x0001__x0001__x0001__x0001__x0001__x0001__x0001_ °]Y´QM@_x0001__x0001__x0001__x0001__x0001__x0001__x0001__x0001__x0001__x0001__x0001__x0001__x0001__x0001__x0001__x0001__x0001__x0001__x0001__x0001__x0001__x0001__x0001__x0001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_x0001__x0002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0002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_x0001__x0003_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0001__x0001__x0001__x0001__x0001__x0001__x0001__x0001_¨i}ÓâK@_x0001__x0001__x0001__x0001__x0001__x0001__x0001__x0001__x0001__x0001__x0001__x0001__x0001__x0001__x0001__x0001__x0001__x0001__x0001__x0001__x0001__x0001__x0001__x0001_p2_x001A_µW@_x0001__x0001__x0001__x0001__x0001__x0001__x0001__x0001_@ªg{I_x0011_@_x0005__x0006_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0005__x0005__x0005__x0005__x0003__x0004__x0003__x0003__x0003__x0003__x001C_Ñ_x000F_°{lj@(¡_x0001_tL@_x0003__x0003__x0003__x0003__x0003__x0003__x0003__x0003_0[_x0002__x0002_êÆA@_x0003__x0003__x0003__x0003__x0003__x0003__x0003__x0003__x0003__x0003__x0003__x0003__x0003__x0003__x0003__x0003_i_x0003_ü_x0004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à_x0011_ÒÈ¼C@_x0003__x0003__x0003__x0003__x0003__x0003__x0003__x0003_Àõ[Z©_x000C_P@hw|\_x0002_T@_x0003__x0003__x0003__x0003__x0003__x0003__x0003__x0003__x0003__x0003__x0003__x0003__x0003__x0003__x0003__x0003_ / .KàJ@ìí$via@_x0003__x0003__x0003__x0003__x0003__x0003__x0003__x0003_Ô¡ÜYçi@_x0003__x0003__x0003__x0003__x0003__x0003__x0003__x0003_µïð­R@Tê_x0013_DÆ&amp;Y@_x0001__x0003_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_x0001__x0003_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0004__x0005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0004__x0004__x0004__x0004__x0004__x0004__x0004__x0004__x0004__x0004__x0004__x0004__x0004__x0004__x0004__x0004_t@ÙÕèÐZ@_x0004__x0004__x0004__x0004__x0004__x0004__x0004__x0004__x0004__x0004__x0004__x0004__x0004__x0004__x0004__x0004__x0004__x0004__x0004__x0004__x0004__x0004__x0004__x0004_|íQÒ_@_x0004__x0004__x0004__x0004__x0004__x0004__x0004__x0004__x0002__x0003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_x0001__x0004_|MW@@?Ü.Ø¨_x0011_@_x0010_A n_x0011_7@_x0001__x0001__x0001__x0001__x0001__x0001__x0001__x0001__x0001__x0001__x0001__x0001__x0001__x0001__x0001__x0001__x0001__x0001__x0001__x0001__x0001__x0001__x0001__x0001__x0001__x0001__x0001__x0001__x0001__x0001__x0001__x0001_p¯²Á|:@ÌQ´?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</t>
  </si>
  <si>
    <t>39f224cdeaf4cb284acf003f193df1ac_x0002__x0004__x0002__x0002__x0002__x0002__x0002__x0002__x0002__x0002_ÙM_x0003_:þ£a@&lt;3§?&lt;S[@_x0002__x0002__x0002__x0002__x0002__x0002__x0002__x0002_\ ýw¶f[@`ô;ñ_x000E_"N@À×¥_x0017_`*@_x0002__x0002__x0002__x0002__x0002__x0002__x0002__x0002__x0002_Î_x0004_í8._x0007_@_x0002__x0002__x0002__x0002__x0002__x0002__x0002__x0002_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_x0001__x0002_¦za@_x0001__x0001__x0001__x0001__x0001__x0001__x0001__x0001_kz¿*Ñëg@0ÖS¢v!U@ýUiY³i@_x0001__x0001__x0001__x0001__x0001__x0001__x0001__x0001_8_x000F_B:©£p@ V&lt;,1[@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_x0001__x0002_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0003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_x0001__x0002_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_x0001__x0002_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_x0001__x0002_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0003_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0002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0003_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0002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0003_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0005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uöÿÒq@_x0001__x0001__x0001__x0001__x0001__x0001__x0001__x0001__x0001__x0001__x0001__x0001__x0001__x0001__x0001__x0001__x0002__x0003_È øtgQ@°ÜÇË_x000D_úI@_x0002__x0002__x0002__x0002__x0002__x0002__x0002__x0002_$¦ÁÆ_x0019_n@Èr|éÚS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_x0001__x0002_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_x0002__x0003_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_x0003__x0004_¥ñU@_x0003__x0003__x0003__x0003__x0003__x0003__x0003__x0003__x0008_`_x0014__x0011_\@_x0003__x0003__x0003__x0003__x0003__x0003__x0003__x0003_é_x0015_¢Jõ[g@P_x001D_N},2@Un#£°r@@Ë_x0013_&amp;@@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 Õ)lS,@°ÎwØÂÈ3@_x0002__x0002__x0002__x0002__x0002__x0002__x0002__x0002__x0002__x0002__x0002__x0002__x0002__x0002__x0002__x0002__x0002_ß_x0011_õ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0001__x0002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SÑæ¤8@kVþaØd@_x0001__x0002__x0001__x0001__x0001__x0001__x0001__x0001__x0001__x0001__x0001__x0001__x0001__x0001__x0001__x0001__x0001__x0001_ª_x0001_è\k`@_x0001_È4_x001F_@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0003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0002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0004__x0005__x0004__x0004__x0004__x0004_UÐ_x0002_E_x001A_@¿ÃË¾ù¬d@Úk0gæ_x001A_p@_x0004__x0004__x0004__x0004__x0004__x0004__x0004__x0004_Q=¢ô'X@_x0004__x0004__x0004__x0004__x0004__x0004__x0004__x0004__x0004__x0004__x0004__x0004__x0004__x0004__x0004__x0004__x0004__x0004__x0004__x0004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0003__x0005__x0003__x0003__x0003__x0003__x0003__x0003__x0003__x0003__x0003__x0003__x0003__x0003__x0003__x0003__x0003__x0003_ØKdZNVa@@ùé_x001D_áb@àþè;@ _x000D_XC+@zé^Vá­f@_x0003__x0003__x0003__x0003__x0003__x0003__x0003__x0003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_x0001__x0003_R@õn;¢²El@¸_x000C_RGPâe@Ø_x0015_½$â·[@_x0001__x0001__x0001__x0001__x0001__x0001__x0001__x0001_h?ÆÕä]E@_x0001__x0001__x0001__x0001__x0001__x0001__x0001__x0001__x0001__x0001__x0001__x0001__x0001__x0001__x0001__x0001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0003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0001__x0001__x0001__x0001__x0001__x0001__x0001__x0001__x0001__x0001__x0001__x0001__x0001__x0001__x0001__x0001__x0001__x0001__x0001__x0001_X{oëRG@T_x0003_ý_x001F_+µe@9ÎæY*_x0002_f@R\Ûx6Jh@_x0001__x0001__x0001__x0001__x0001__x0001__x0001__x0001_ïÿ?_x0003__x0004_z©g@ÄI ðrâ_@ÀO_x0016_Ô&amp;w_x0018_@_x0003__x0003__x0003__x0003__x0003__x0003__x0003__x0003__x0010_x[ADòH@_x0003_,caÄ_x0002__x000E_@èhþ_x0001__x0016_±J@_x0003__x0003__x0003__x0003__x0003__x0003__x0003__x0003_,Êí÷òQ@_x0010_^ý3êM1@_x0003__x0003__x0003__x0003__x0003__x0003__x0003__x0003__x0003__x0003__x0003__x0003__x0003__x0003__x0003__x0003__x0003__x0003__x0003__x0003__x0003__x0003__x0003__x0003_¼c_x000B_bæU@Ðé%¼øW@_x0003__x0003__x0003__x0003__x0003__x0003__x0003__x0003__x0003__x0003__x0003__x0003__x0003__x0003__x0003__x0003__x0003__x0003__x0003__x0003__x0003__x0003__x0003__x0003_t@ÙÕèÐZ@_x0003__x0003__x0003__x0003__x0003__x0003__x0003__x0003__x0003__x0003__x0003__x0003__x0003__x0003__x0003__x0003__x0003__x0003__x0003__x0003__x0003__x0003__x0003__x0003_|íQÒ_@_x0003__x0003__x0003__x0003__x0003__x0003__x0003__x0003__x0003__x0003__x0003__x0003__x0003__x0003__x0003__x0003_¢à[_x0010_7;n@_x0003__x0003__x0003__x0003__x0003__x0003__x0003__x0003_ðÜß_x0016__x0008_|\@_x0003__x0003__x0003__x0003__x0003__x0003__x0003__x0003__x0003__x0003__x0003__x0003__x0003__x0003__x0003__x0003__x0003__x0003__x0003__x0003__x0003__x0003__x0003__x0003_ ÓT _x000D_%@_x0002__x0003_|m_x0001_Õ5@Ìüã_x001B__x000E_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0001__x0004_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ýw¶f[@`ô;ñ_x000E_"N@À×¥_x0017_`*@_x0001__x0001__x0001__x0001__x0001__x0001__x0001__x0001__x0002__x0004__x0002_Î_x0004_í8._x0007_@_x0002__x0002__x0002__x0002__x0002__x0002__x0002__x0002_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_x0001__x0002_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0002_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0002_+l4@_x0001__x0001__x0001__x0001__x0001__x0001__x0001__x0001__x0001__x0001__x0001__x0001__x0001__x0001__x0001__x0001_¸i	c@ä_x0012_ãï2id@_x0001__x0001__x0001__x0001__x0001__x0001__x0001__x0001_YE&lt;ye@_x0010__x000F_ÿ_x0001__x0003_'ÀX@ª¬WzÒO@_x0001__x0001__x0001__x0001__x0001__x0001__x0001__x0001_u©täd@hI¹Üv%_@P_x0002_ÁUùBf@Si_x0003_øøºn@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0002_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0002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0002_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_x0001__x0002_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$@_x0001__x0003_ô._x0002_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0003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0002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0003_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0005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uöÿÒq@_x0001__x0001__x0001__x0001__x0001__x0001__x0001__x0001__x0001__x0001__x0001__x0001__x0001__x0001__x0001__x0001_È øtgQ@°ÜÇË_x000D_úI@_x0001__x0001__x0001__x0001__x0001__x0001__x0001__x0001_$¦ÁÆ_x0019_n@Èr|éÚS@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ç5@@à©W6±ÜU@ð¤ÜX_x000C_Q:@_x0002__x0002__x0002__x0002__x0002__x0002__x0002__x0002_&lt;E!|@_x0018_g@ÀÑõí¹;@_x0002__x0002__x0002__x0002__x0002__x0002__x0002__x0002_¸_x0015_Û_x0012_r¼B@_x0002__x0002__x0002__x0002__x0001__x0002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°G"cG@_x0001__x0001__x0001__x0001__x0001__x0001__x0001__x0001__x0001__x0001__x0001__x0001__x0001__x0001__x0001__x0001__x0001__x0001__x0001__x0001__x0001__x0001__x0001__x0001_pñÍz5¶N@Tð	]ö_@_x0008_N¶_x0011_¯âs@`ýi+@_x0002__x0003_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0003__x0004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0002__x0003_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0001__x0002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_x0001__x0002_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0003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0004__x0005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0004__x0004__x0004__x0004__x0004__x0004__x0004__x0004__x0004__x0004__x0004__x0004__x0004__x0004__x0004__x0004_ØKdZNVa@@ùé_x001D_áb@àþè;@ _x000D_XC+@zé^Vá­f@_x0004__x0004__x0004__x0004__x0004__x0004__x0004__x0004__x0003__x0005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_x0001__x0003_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_x0001__x0003_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_x0001__x0002_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0004__x0005__x0004__x0004__x0004__x0004__x0004__x0004__x0004__x0004_Ð;§_x001F_ûR@èÞf£1Þ^@¬¿Î«àæ^@hý_x0010_NçCX@0­OõèbV@¤N)z´_@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_x0002__x0003_÷òQ@_x0010_^ý3êM1@_x0002__x0002__x0002__x0002__x0002__x0002__x0002__x0002__x0002__x0002__x0002__x0002__x0002__x0002__x0002__x0002__x0002__x0002__x0002__x0002__x0002__x0002__x0002__x0002_¼c_x000B_bæU@Ðé%¼øW@_x0002__x0002__x0002__x0002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±lVmO@àgì;&amp;@_x0005_¶3æéj@_x0002__x0002__x0002__x0002__x0002__x0002__x0002__x0002__x0002__x0004_J_x001F_½ö`@0j}ÊÛE@_x0004_T_x001B_0Z@äÜV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0004__x0010_X@y(Óà½_x000F_d@_x0002__x0003_³á.@_x0002__x0002__x0002__x0002__x0002__x0002__x0002__x0002_ 	yÐsC@|5|ÀZY@´­_x001D_a_x000C_)@_x0002__x0002__x0002__x0002__x0002__x0002__x0002__x0002__x0017__x0008_â_x0001__x0004_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_x0002__x0004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0001__x0002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0004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0004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c@ä_x0012_ãï2id@_x0001__x0001__x0001__x0001__x0001__x0001__x0001__x0001_YE&lt;ye@_x0010__x000F_ÿ'ÀX@ª¬WzÒO@_x0001__x0001__x0001__x0001__x0001__x0001__x0001__x0001_u©täd@hI¹Üv%_@P_x0002_ÁUùBf@Si_x0004_øøºn@ ö3NÑD^@@æöÍ_x0001__x0002__x0008_~M@_x0001__x0001__x0001__x0001__x0001__x0001__x0001__x0001_(ûëG_x0004_d@_x0001_Æ­ô_x000F_@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0002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_x0001__x0002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9:9999·_x0013_XD6@9999999999999999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y_x0003__x0001__x0001_ýÿÿÿz_x0003__x0001__x0001_{_x0003__x0001__x0001_|_x0003__x0001__x0001_}_x0003__x0001__x0001_~_x0003__x0001__x0001__x0003__x0001__x0001__x0003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0002_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_x0001__x0003_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0002_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0002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0003_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0005__x0006__x0005__x0005__x0005__x0005__x0005__x0005__x0005__x0005__x0005__x0005__x0005__x0005_àp¸7©'@CtÕE²_x0006_@_x0005_r­U_x0002__x0003__x0003_@_x0004_´2¤ÃmR@_x0005__x0005__x0005__x0005__x0005__x0005__x0005__x0005_W_x001D_cérä`@¸Y/RÝP@_x0005_4,Ú©_x0008__x0005_@_x0002_¾	ä_x0014_m@°¹M[_x000F_ö4@I'_x0013_Ô"[@_x0005__x0005__x0005__x0005__x0005__x0005__x0005__x0005_Â	uöÿÒq@_x0005__x0005__x0005__x0005__x0005__x0005__x0005__x0005__x0005__x0005__x0005__x0005__x0005__x0005__x0005__x0005_È øtgQ@°ÜÇË_x000D_úI@_x0005__x0005__x0005__x0005__x0005__x0005__x0005__x0005_$¦ÁÆ_x0019_n@Èr|éÚS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HõSÏI@_x0005__x0005__x0005__x0005__x0005__x0005__x0005__x0005_`®ÏD@¸Åc_x0001_²O@_x0005__x0005__x0005__x0005__x0005__x0005__x0005__x0005__x0001__x0002_,_x001A__x0001__x000F_±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0014_uoWûF@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_x0002__x0003_ÙQ@_x0002__x0002__x0002__x0002__x0002__x0002__x0002__x0002__x0002__x0002__x0002__x0002__x0002__x0002__x0002__x0002_'È.¼ml@Àø6_x000E_Óû1@$² £÷Q@_x0002__x0002__x0002__x0002__x0002__x0002__x0002__x0002_ðjYÎÇ_x0008_A@_x0002__x0002__x0002__x0002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,O@Üø_x0001_K&gt;_x0001_b@_x0001__x0002__x0001__x0001__x0001__x0001__x0001__x0001__x0001__x0001_hjö_x001D_,¾M@_x0001__x0001__x0001__x0001__x0001__x0001__x0001__x0001_ïèw7âdb@_x0001__x0001__x0001__x0001__x0001__x0001__x0001__x0001__x0008__x0004_! _x0002_G@_x0001__x0001__x0001__x0001__x0001__x0001__x0001__x0001__x0001__x0001__x0001__x0001__x0001__x0001__x0001__x0001_ âØQ1FH@W+;Q0_x0014_e@_x0001__x0001__x0001__x0001__x0001__x0001__x0001__x0001_T#_x0018_"¶¢`@_x0001__x0001__x0001__x0001__x0001__x0001__x0001__x0001__x0001__x0001__x0001__x0001__x0001__x0001__x0001__x0001__x0001__x0001__x0001__x0001__x0001__x0001__x0001__x0001_@b(ÅÂV=@P_x0001_C1¥ñU@_x0001__x0001__x0001__x0001__x0001__x0001__x0001__x0001__x0008_`_x0014__x0011_\@_x0001__x0001__x0001__x0001__x0001__x0001__x0001__x0001_é_x0015_¢Jõ[g@P_x001D_N},2@Un#£°r@@Ë_x0013_&amp;@@_x0001__x0001__x0001__x0001__x0001__x0001__x0001__x0001__x0001__x0001__x0001__x0001__x0001__x0001__x0001__x0001_0x}úB:@_x0001__x0001__x0001__x0001__x0001__x0001__x0001__x0001_èêé¸ÃT@ÅÉÇî=@_x0001__x0001__x0001__x0001__x0001__x0001__x0001__x0001_ oUñ_x0003__x0004_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0002__x0003_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0002__x0002__x0002__x0002__x0018_iÐ&lt;4(V@_x0002__x0002__x0002__x0002__x0002__x0002__x0002__x0002__x0002__x0002__x0002__x0002__x0002__x0002__x0002__x0002__x0002__x0002__x0002__x0002__x0002__x0002__x0002__x0002_bûÕF4_x000B_o@_x0002__x0002__x0002__x0002__x0002__x0002__x0002__x0002__x0002__x0002__x0002__x0002__x0001__x0002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_x0001__x0002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_x0001__x0003_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_x0005__x0006_,ao@_x0005__x0005__x0005__x0005__x0005__x0005__x0005__x0005_¨i}ÓâK@_x0005__x0005__x0005__x0005__x0005__x0005__x0005__x0005__x0005__x0005__x0005__x0005__x0005__x0005__x0005__x0005__x0005__x0005__x0005__x0005__x0005__x0005__x0005__x0005_p2_x001A_µW@_x0005__x0005__x0005__x0005__x0005__x0005__x0005__x0005_@ªg{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_x0003__x0005_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à_x0011_ÒÈ¼C@_x0003__x0003__x0003__x0003__x0003__x0003__x0003__x0003_Àõ[Z©_x000C_P@hw|\_x0002_T@_x0003__x0003__x0003__x0003__x0001__x0003__x0001__x0001__x0001__x0001__x0001__x0001__x0001__x0001__x0001__x0001__x0001__x0001_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_x0001__x0003_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0002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_x0004__x0005_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0002__x0003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0004__x0005__x0018_Lü«_x0014_Á@@_x0004__x0004__x0004__x0004__x0004__x0004__x0004__x0004_àÙs«ô_x0008_'@æ(hÕå_x0001_o@´µa_x000B_vp^@_x0004__x0004__x0004__x0004__x0004__x0004__x0004__x0004__x0004__x0004__x0004__x0004__x0004__x0004__x0004__x0004__x0004__x0004__x0004__x0004__x0004__x0004__x0004__x0004_¤E²|MW@@?Ü.Ø¨_x0011_@_x0010_A n_x0011_7@_x0004__x0004__x0004__x0004__x0004__x0004__x0004__x0004__x0004__x0004__x0004__x0004__x0004__x0004__x0004__x0004__x0004__x0004__x0004__x0004__x0004__x0004__x0004__x0004__x0004__x0004__x0004__x0004__x0004__x0004__x0004__x0004_p¯²Á|:@ÌQ´?_x0005__x0010_X@y(Óà½_x000F_d@_x0004__x0003_³á.@_x0004__x0004__x0004__x0004__x0004__x0004__x0004__x0004_ 	yÐsC@|5|ÀZY@´­_x001D_a_x000C_)@_x0004__x0004__x0004__x0004__x0004__x0004__x0004__x0004__x0017__x0008_â_x0003__x0002_L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h_x0015_yé_x0001__x0004_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1Éçt×f@_x0001__x0001__x0001__x0001__x0001__x0001__x0001__x0001_dWºÕ ^e@_x0001__x0001__x0001__x0001__x0001__x0001__x0001__x0001__x0001__x0001__x0001__x0001__x0001__x0001__x0001__x0001__x0001__x0001__x0001__x0001__x0001__x0001__x0001__x0001_ÀWb;þd@_x0002__x0004__x0002__x0002__x0002__x0002__x0002__x0002__x0002__x0002_É_x0001_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0002__x0002__x0002__x0002__x0002_)qdk2@_x0002__x0002__x0002__x0002__x0002__x0002__x0002__x0002_h½ñ &amp;ç\@_x0002__x0002__x0002__x0002__x0002__x0002__x0002__x0002__x0002__x0002__x0002__x0002__x0002__x0002__x0002__x0002__x0010_²ºç|@@ü_x000B_¶_x0001__x0002_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0003_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0002_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0002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0001__x0003_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0002_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_x0001__x0003_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0002_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0001__x0002_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4½ÿLhT@_x0001__x0001__x0001__x0001__x0001__x0001__x0001__x0001_`6½¬.Æ#@_x0001__x0001__x0001__x0001__x0001__x0001__x0001__x0001_G¾_x0002_ékl@È¼Øå{_x0005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_x0003__x0004_ÝP@_x0003_4,Ú©_x0008__x0003_@_x0002_¾	ä_x0014_m@°¹M[_x000F_ö4@I'_x0013_Ô"[@_x0003__x0003__x0003__x0003__x0003__x0003__x0003__x0003_Â	uöÿÒq@_x0003__x0003__x0003__x0003__x0003__x0003__x0003__x0003__x0003__x0003__x0003__x0003__x0003__x0003__x0003__x0003_È øtgQ@°ÜÇË_x000D_úI@_x0003__x0003__x0003__x0003__x0003__x0003__x0003__x0003_$¦ÁÆ_x0019_n@Èr|éÚ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SÏI@_x0003__x0003__x0003__x0003__x0003__x0003__x0003__x0003_`®ÏD@¸Åc_x0001_²O@_x0003__x0003__x0003__x0003__x0003__x0003__x0003__x0003_,_x001A__x0003__x000F_±P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_x0014_uoWûF@_x0001__x0002_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0002__x0003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_x0003_G@_x0002__x0002__x0002__x0002__x0002__x0002__x0002__x0002__x0002__x0002__x0002__x0002__x0002__x0002__x0002__x0002__x0002__x0003_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0002__x0002__x0002__x0002__x0002__x0002__x0002__x0002__x0002__x0002__x0002__x0002_0x}úB:@_x0002__x0002__x0002__x0002__x0002__x0002__x0002__x0002_èêé¸ÃT@ÅÉÇî=@_x0002__x0002__x0002__x0002__x0002__x0002__x0002__x0002_ oUñ*-R@ÐÉë$B@X&gt;¸pL@_x0002__x0002__x0002__x0002__x0002__x0002__x0002__x0002_ðÅ®,å_x0001_H@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0003__x0003__x0003__x0003__x0003__x0003__x0003__x0003__x0003__x0003__x0003__x0003__x0003__x0003__x0003__x0003__x0003__x0003__x0003__x0003__x0003__x0003__x0003__x0003__x0003__x0003__x0003__x0003_?§¸b@øó_x0001_]ExK@_x0003__x0003__x0003__x0003__x0003__x0003__x0003__x0003__x0003__x0003__x0003__x0003__x0003__x0003__x0003__x0003__x0001__x0002__x0001__x0001__x0001__x0001__x0001__x0001__x0001__x0001__x0001__x0001__x0001__x0001__x0001__x0001__x0001__x0001__x0001_buÀ_x001D_~ë?_x0001__x0001__x0001__x0001__x0001__x0001__x0001__x0001_ °]Y´QM@_x0001__x0001__x0001__x0001__x0001__x0001__x0001__x0001__x0001__x0001__x0001__x0001__x0001__x0001__x0001__x0001__x0001__x0001__x0001__x0001__x0001__x0001__x0001__x0001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0002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0002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_x0001__x0003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0001__x0001__x0001__x0001__x0001__x0001__x0001__x0001_¨i}ÓâK@_x0001__x0001__x0001__x0001__x0001__x0001__x0001__x0001__x0001__x0001__x0001__x0001__x0001__x0001__x0001__x0001__x0001__x0001__x0001__x0001__x0001__x0001__x0001__x0001_p2_x001A_µW@_x0001__x0001__x0001__x0001__x0001__x0001__x0001__x0001_@ªg{_x0005__x0006_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0003__x0004_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0004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à_x0011_ÒÈ¼C@_x0003__x0003__x0003__x0003__x0003__x0003__x0003__x0003_Àõ[Z©_x000C_P@hw|\_x0002_T@_x0003__x0003__x0003__x0003__x0003__x0003__x0003__x0003__x0003__x0003__x0003__x0003__x0003__x0003__x0003__x0003_ / .KàJ@ìí$via@_x0003__x0003__x0003__x0003__x0003__x0003__x0003__x0003_Ô¡ÜYçi@_x0003__x0003__x0003__x0003__x0003__x0003__x0003__x0003_µïð­R@Tê_x0013_D_x0001__x0003_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_x0001__x0003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0004__x0005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0004__x0004__x0004__x0004__x0004__x0004__x0004__x0004__x0004__x0004__x0004__x0004__x0004__x0004__x0004__x0004_t@ÙÕèÐZ@_x0004__x0004__x0004__x0004__x0004__x0004__x0004__x0004__x0004__x0004__x0004__x0004__x0004__x0004__x0004__x0004__x0004__x0004__x0004__x0004__x0004__x0004__x0004__x0004_|íQÒ_@_x0004__x0004__x0004__x0004__x0002__x0003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</t>
  </si>
  <si>
    <t>e534b853efc27ca9e4967688a440038d_x0002__x0004__x0002__x0002__x0002__x0002__x0002__x0002__x0002__x0002_ÙM_x0003_:þ£a@&lt;3§?&lt;S[@_x0002__x0002__x0002__x0002__x0002__x0002__x0002__x0002_\ ýw¶f[@`ô;ñ_x000E_"N@À×¥_x0017_`*@_x0002__x0002__x0002__x0002__x0002__x0002__x0002__x0002__x0002_Î_x0004_í8._x0007_@_x0002__x0002__x0002__x0002__x0002__x0002__x0002__x0002_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_x0001__x0002_¦za@_x0001__x0001__x0001__x0001__x0001__x0001__x0001__x0001_kz¿*Ñëg@0ÖS¢v!U@ýUiY³i@_x0001__x0001__x0001__x0001__x0001__x0001__x0001__x0001_8_x000F_B:©£p@ V&lt;,1[@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_x0001__x0002_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0003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_x0001__x0002_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_x0001__x0002_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_x0001__x0002_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0003_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0002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0003_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0002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0003_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0005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uöÿÒq@_x0001__x0001__x0001__x0001__x0001__x0001__x0001__x0001__x0001__x0001__x0001__x0001__x0001__x0001__x0001__x0001__x0002__x0003_È øtgQ@°ÜÇË_x000D_úI@_x0002__x0002__x0002__x0002__x0002__x0002__x0002__x0002_$¦ÁÆ_x0019_n@Èr|éÚS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_x0001__x0002_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_x0002__x0003_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_x0003__x0004_¥ñU@_x0003__x0003__x0003__x0003__x0003__x0003__x0003__x0003__x0008_`_x0014__x0011_\@_x0003__x0003__x0003__x0003__x0003__x0003__x0003__x0003_é_x0015_¢Jõ[g@P_x001D_N},2@Un#£°r@@Ë_x0013_&amp;@@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 Õ)lS,@°ÎwØÂÈ3@_x0002__x0002__x0002__x0002__x0002__x0002__x0002__x0002__x0002__x0002__x0002__x0002__x0002__x0002__x0002__x0002__x0002_ß_x0011_õ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0001__x0002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SÑæ¤8@kVþaØd@_x0001__x0002__x0001__x0001__x0001__x0001__x0001__x0001__x0001__x0001__x0001__x0001__x0001__x0001__x0001__x0001__x0001__x0001_ª_x0001_è\k`@_x0001_È4_x001F_@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0003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0002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0004__x0005__x0004__x0004__x0004__x0004_UÐ_x0002_E_x001A_@¿ÃË¾ù¬d@Úk0gæ_x001A_p@_x0004__x0004__x0004__x0004__x0004__x0004__x0004__x0004_Q=¢ô'X@_x0004__x0004__x0004__x0004__x0004__x0004__x0004__x0004__x0004__x0004__x0004__x0004__x0004__x0004__x0004__x0004__x0004__x0004__x0004__x0004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0003__x0005__x0003__x0003__x0003__x0003__x0003__x0003__x0003__x0003__x0003__x0003__x0003__x0003__x0003__x0003__x0003__x0003_ØKdZNVa@@ùé_x001D_áb@àþè;@ _x000D_XC+@zé^Vá­f@_x0003__x0003__x0003__x0003__x0003__x0003__x0003__x0003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_x0001__x0003_R@õn;¢²El@¸_x000C_RGPâe@Ø_x0015_½$â·[@_x0001__x0001__x0001__x0001__x0001__x0001__x0001__x0001_h?ÆÕä]E@_x0001__x0001__x0001__x0001__x0001__x0001__x0001__x0001__x0001__x0001__x0001__x0001__x0001__x0001__x0001__x0001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0003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0001__x0001__x0001__x0001__x0001__x0001__x0001__x0001__x0001__x0001__x0001__x0001__x0001__x0001__x0001__x0001__x0001__x0001__x0001__x0001_X{oëRG@T_x0003_ý_x001F_+µe@9ÎæY*_x0002_f@R\Ûx6Jh@_x0001__x0001__x0001__x0001__x0001__x0001__x0001__x0001_ïÿ?_x0003__x0004_z©g@ÄI ðrâ_@ÀO_x0016_Ô&amp;w_x0018_@_x0003__x0003__x0003__x0003__x0003__x0003__x0003__x0003__x0010_x[ADòH@_x0003_,caÄ_x0002__x000E_@èhþ_x0001__x0016_±J@_x0003__x0003__x0003__x0003__x0003__x0003__x0003__x0003_,Êí÷òQ@_x0010_^ý3êM1@_x0003__x0003__x0003__x0003__x0003__x0003__x0003__x0003__x0003__x0003__x0003__x0003__x0003__x0003__x0003__x0003__x0003__x0003__x0003__x0003__x0003__x0003__x0003__x0003_¼c_x000B_bæU@Ðé%¼øW@_x0003__x0003__x0003__x0003__x0003__x0003__x0003__x0003__x0003__x0003__x0003__x0003__x0003__x0003__x0003__x0003__x0003__x0003__x0003__x0003__x0003__x0003__x0003__x0003_t@ÙÕèÐZ@_x0003__x0003__x0003__x0003__x0003__x0003__x0003__x0003__x0003__x0003__x0003__x0003__x0003__x0003__x0003__x0003__x0003__x0003__x0003__x0003__x0003__x0003__x0003__x0003_|íQÒ_@_x0003__x0003__x0003__x0003__x0003__x0003__x0003__x0003__x0003__x0003__x0003__x0003__x0003__x0003__x0003__x0003_¢à[_x0010_7;n@_x0003__x0003__x0003__x0003__x0003__x0003__x0003__x0003_ðÜß_x0016__x0008_|\@_x0003__x0003__x0003__x0003__x0003__x0003__x0003__x0003__x0003__x0003__x0003__x0003__x0003__x0003__x0003__x0003__x0003__x0003__x0003__x0003__x0003__x0003__x0003__x0003_ ÓT _x000D_%@_x0002__x0003_|m_x0001_Õ5@Ìüã_x001B__x000E_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0001__x0004_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ýw¶f[@`ô;ñ_x000E_"N@À×¥_x0017_`*@_x0001__x0001__x0001__x0001__x0001__x0001__x0001__x0001__x0002__x0004__x0002_Î_x0004_í8._x0007_@_x0002__x0002__x0002__x0002__x0002__x0002__x0002__x0002_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_x0001__x0002_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0002_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0002_+l4@_x0001__x0001__x0001__x0001__x0001__x0001__x0001__x0001__x0001__x0001__x0001__x0001__x0001__x0001__x0001__x0001_¸i	c@ä_x0012_ãï2id@_x0001__x0001__x0001__x0001__x0001__x0001__x0001__x0001_YE&lt;ye@_x0010__x000F_ÿ_x0001__x0003_'ÀX@ª¬WzÒO@_x0001__x0001__x0001__x0001__x0001__x0001__x0001__x0001_u©täd@hI¹Üv%_@P_x0002_ÁUùBf@Si_x0003_øøºn@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0002_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0002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0002_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_x0001__x0002_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$@_x0001__x0003_ô._x0002_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0003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0002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0003_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0005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uöÿÒq@_x0001__x0001__x0001__x0001__x0001__x0001__x0001__x0001__x0001__x0001__x0001__x0001__x0001__x0001__x0001__x0001_È øtgQ@°ÜÇË_x000D_úI@_x0001__x0001__x0001__x0001__x0001__x0001__x0001__x0001_$¦ÁÆ_x0019_n@Èr|éÚS@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ç5@@à©W6±ÜU@ð¤ÜX_x000C_Q:@_x0002__x0002__x0002__x0002__x0002__x0002__x0002__x0002_&lt;E!|@_x0018_g@ÀÑõí¹;@_x0002__x0002__x0002__x0002__x0002__x0002__x0002__x0002_¸_x0015_Û_x0012_r¼B@_x0002__x0002__x0002__x0002__x0001__x0002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°G"cG@_x0001__x0001__x0001__x0001__x0001__x0001__x0001__x0001__x0001__x0001__x0001__x0001__x0001__x0001__x0001__x0001__x0001__x0001__x0001__x0001__x0001__x0001__x0001__x0001_pñÍz5¶N@Tð	]ö_@_x0008_N¶_x0011_¯âs@`ýi+@_x0002__x0003_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0003__x0004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0002__x0003_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0001__x0002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_x0001__x0002_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0003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0004__x0005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0004__x0004__x0004__x0004__x0004__x0004__x0004__x0004__x0004__x0004__x0004__x0004__x0004__x0004__x0004__x0004_ØKdZNVa@@ùé_x001D_áb@àþè;@ _x000D_XC+@zé^Vá­f@_x0004__x0004__x0004__x0004__x0004__x0004__x0004__x0004__x0003__x0005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_x0001__x0003_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_x0001__x0003_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_x0001__x0002_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0004__x0005__x0004__x0004__x0004__x0004__x0004__x0004__x0004__x0004_Ð;§_x001F_ûR@èÞf£1Þ^@¬¿Î«àæ^@hý_x0010_NçCX@0­OõèbV@¤N)z´_@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_x0002__x0003_÷òQ@_x0010_^ý3êM1@_x0002__x0002__x0002__x0002__x0002__x0002__x0002__x0002__x0002__x0002__x0002__x0002__x0002__x0002__x0002__x0002__x0002__x0002__x0002__x0002__x0002__x0002__x0002__x0002_¼c_x000B_bæU@Ðé%¼øW@_x0002__x0002__x0002__x0002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±lVmO@àgì;&amp;@_x0005_¶3æéj@_x0002__x0002__x0002__x0002__x0002__x0002__x0002__x0002__x0002__x0004_J_x001F_½ö`@0j}ÊÛE@_x0004_T_x001B_0Z@äÜV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0004__x0010_X@y(Óà½_x000F_d@_x0002__x0003_³á.@_x0002__x0002__x0002__x0002__x0002__x0002__x0002__x0002_ 	yÐsC@|5|ÀZY@´­_x001D_a_x000C_)@_x0002__x0002__x0002__x0002__x0002__x0002__x0002__x0002__x0017__x0008_â_x0001__x0004_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_x0002__x0004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0001__x0002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0004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0004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c@ä_x0012_ãï2id@_x0001__x0001__x0001__x0001__x0001__x0001__x0001__x0001_YE&lt;ye@_x0010__x000F_ÿ'ÀX@ª¬WzÒO@_x0001__x0001__x0001__x0001__x0001__x0001__x0001__x0001_u©täd@hI¹Üv%_@P_x0002_ÁUùBf@Si_x0004_øøºn@ ö3NÑD^@@æöÍ_x0001__x0002__x0008_~M@_x0001__x0001__x0001__x0001__x0001__x0001__x0001__x0001_(ûëG_x0004_d@_x0001_Æ­ô_x000F_@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0002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_x0001__x0002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0002__x0001__x0001__x0001__x0001_·_x0013_XD6@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0003_ø_x0003__x0001__x0001_ù_x0003__x0001__x0001_ú_x0003__x0001__x0001_û_x0003__x0001__x0001_ü_x0003__x0001__x0001_ý_x0003__x0001__x0001_þ_x0003__x0001__x0001_ÿ_x0003__x0001__x0001__x0001__x000B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0002_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_x0001__x0003_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0002_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0002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0003_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0005__x0006__x0005__x0005__x0005__x0005__x0005__x0005__x0005__x0005__x0005__x0005__x0005__x0005_àp¸7©'@CtÕE²_x0006_@_x0005_r­U_x0002__x0003__x0003_@_x0004_´2¤ÃmR@_x0005__x0005__x0005__x0005__x0005__x0005__x0005__x0005_W_x001D_cérä`@¸Y/RÝP@_x0005_4,Ú©_x0008__x0005_@_x0002_¾	ä_x0014_m@°¹M[_x000F_ö4@I'_x0013_Ô"[@_x0005__x0005__x0005__x0005__x0005__x0005__x0005__x0005_Â	uöÿÒq@_x0005__x0005__x0005__x0005__x0005__x0005__x0005__x0005__x0005__x0005__x0005__x0005__x0005__x0005__x0005__x0005_È øtgQ@°ÜÇË_x000D_úI@_x0005__x0005__x0005__x0005__x0005__x0005__x0005__x0005_$¦ÁÆ_x0019_n@Èr|éÚS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HõSÏI@_x0005__x0005__x0005__x0005__x0005__x0005__x0005__x0005_`®ÏD@¸Åc_x0001_²O@_x0005__x0005__x0005__x0005__x0005__x0005__x0005__x0005__x0001__x0002_,_x001A__x0001__x000F_±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0014_uoWûF@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_x0002__x0003_ÙQ@_x0002__x0002__x0002__x0002__x0002__x0002__x0002__x0002__x0002__x0002__x0002__x0002__x0002__x0002__x0002__x0002_'È.¼ml@Àø6_x000E_Óû1@$² £÷Q@_x0002__x0002__x0002__x0002__x0002__x0002__x0002__x0002_ðjYÎÇ_x0008_A@_x0002__x0002__x0002__x0002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,O@Üø_x0001_K&gt;_x0001_b@_x0001__x0002__x0001__x0001__x0001__x0001__x0001__x0001__x0001__x0001_hjö_x001D_,¾M@_x0001__x0001__x0001__x0001__x0001__x0001__x0001__x0001_ïèw7âdb@_x0001__x0001__x0001__x0001__x0001__x0001__x0001__x0001__x0008__x0004_! _x0002_G@_x0001__x0001__x0001__x0001__x0001__x0001__x0001__x0001__x0001__x0001__x0001__x0001__x0001__x0001__x0001__x0001_ âØQ1FH@W+;Q0_x0014_e@_x0001__x0001__x0001__x0001__x0001__x0001__x0001__x0001_T#_x0018_"¶¢`@_x0001__x0001__x0001__x0001__x0001__x0001__x0001__x0001__x0001__x0001__x0001__x0001__x0001__x0001__x0001__x0001__x0001__x0001__x0001__x0001__x0001__x0001__x0001__x0001_@b(ÅÂV=@P_x0001_C1¥ñU@_x0001__x0001__x0001__x0001__x0001__x0001__x0001__x0001__x0008_`_x0014__x0011_\@_x0001__x0001__x0001__x0001__x0001__x0001__x0001__x0001_é_x0015_¢Jõ[g@P_x001D_N},2@Un#£°r@@Ë_x0013_&amp;@@_x0001__x0001__x0001__x0001__x0001__x0001__x0001__x0001__x0001__x0001__x0001__x0001__x0001__x0001__x0001__x0001_0x}úB:@_x0001__x0001__x0001__x0001__x0001__x0001__x0001__x0001_èêé¸ÃT@ÅÉÇî=@_x0001__x0001__x0001__x0001__x0001__x0001__x0001__x0001_ oUñ_x0003__x0004_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0002__x0003_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0002__x0002__x0002__x0002__x0018_iÐ&lt;4(V@_x0002__x0002__x0002__x0002__x0002__x0002__x0002__x0002__x0002__x0002__x0002__x0002__x0002__x0002__x0002__x0002__x0002__x0002__x0002__x0002__x0002__x0002__x0002__x0002_bûÕF4_x000B_o@_x0002__x0002__x0002__x0002__x0002__x0002__x0002__x0002__x0002__x0002__x0002__x0002__x0001__x0002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_x0001__x0002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_x0001__x0003_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_x0005__x0006_,ao@_x0005__x0005__x0005__x0005__x0005__x0005__x0005__x0005_¨i}ÓâK@_x0005__x0005__x0005__x0005__x0005__x0005__x0005__x0005__x0005__x0005__x0005__x0005__x0005__x0005__x0005__x0005__x0005__x0005__x0005__x0005__x0005__x0005__x0005__x0005_p2_x001A_µW@_x0005__x0005__x0005__x0005__x0005__x0005__x0005__x0005_@ªg{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_x0003__x0005_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à_x0011_ÒÈ¼C@_x0003__x0003__x0003__x0003__x0003__x0003__x0003__x0003_Àõ[Z©_x000C_P@hw|\_x0002_T@_x0003__x0003__x0003__x0003__x0001__x0003__x0001__x0001__x0001__x0001__x0001__x0001__x0001__x0001__x0001__x0001__x0001__x0001_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_x0001__x0003_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0002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_x0004__x0005_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0002__x0003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0004__x0005__x0018_Lü«_x0014_Á@@_x0004__x0004__x0004__x0004__x0004__x0004__x0004__x0004_àÙs«ô_x0008_'@æ(hÕå_x0001_o@´µa_x000B_vp^@_x0004__x0004__x0004__x0004__x0004__x0004__x0004__x0004__x0004__x0004__x0004__x0004__x0004__x0004__x0004__x0004__x0004__x0004__x0004__x0004__x0004__x0004__x0004__x0004_¤E²|MW@@?Ü.Ø¨_x0011_@_x0010_A n_x0011_7@_x0004__x0004__x0004__x0004__x0004__x0004__x0004__x0004__x0004__x0004__x0004__x0004__x0004__x0004__x0004__x0004__x0004__x0004__x0004__x0004__x0004__x0004__x0004__x0004__x0004__x0004__x0004__x0004__x0004__x0004__x0004__x0004_p¯²Á|:@ÌQ´?_x0005__x0010_X@y(Óà½_x000F_d@_x0004__x0003_³á.@_x0004__x0004__x0004__x0004__x0004__x0004__x0004__x0004_ 	yÐsC@|5|ÀZY@´­_x001D_a_x000C_)@_x0004__x0004__x0004__x0004__x0004__x0004__x0004__x0004__x0017__x0008_â_x0003__x0002_L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h_x0015_yé_x0001__x0004_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1Éçt×f@_x0001__x0001__x0001__x0001__x0001__x0001__x0001__x0001_dWºÕ ^e@_x0001__x0001__x0001__x0001__x0001__x0001__x0001__x0001__x0001__x0001__x0001__x0001__x0001__x0001__x0001__x0001__x0001__x0001__x0001__x0001__x0001__x0001__x0001__x0001_ÀWb;þd@_x0002__x0004__x0002__x0002__x0002__x0002__x0002__x0002__x0002__x0002_É_x0001_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0002__x0002__x0002__x0002__x0002_)qdk2@_x0002__x0002__x0002__x0002__x0002__x0002__x0002__x0002_h½ñ &amp;ç\@_x0002__x0002__x0002__x0002__x0002__x0002__x0002__x0002__x0002__x0002__x0002__x0002__x0002__x0002__x0002__x0002__x0010_²ºç|@@ü_x000B_¶_x0001__x0002_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0003_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0002_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0002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0001__x0003_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0002_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_x0001__x0003_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0002_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0001__x0002_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4½ÿLhT@_x0001__x0001__x0001__x0001__x0001__x0001__x0001__x0001_`6½¬.Æ#@_x0001__x0001__x0001__x0001__x0001__x0001__x0001__x0001_G¾_x0002_ékl@È¼Øå{_x0005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_x0003__x0004_ÝP@_x0003_4,Ú©_x0008__x0003_@_x0002_¾	ä_x0014_m@°¹M[_x000F_ö4@I'_x0013_Ô"[@_x0003__x0003__x0003__x0003__x0003__x0003__x0003__x0003_Â	uöÿÒq@_x0003__x0003__x0003__x0003__x0003__x0003__x0003__x0003__x0003__x0003__x0003__x0003__x0003__x0003__x0003__x0003_È øtgQ@°ÜÇË_x000D_úI@_x0003__x0003__x0003__x0003__x0003__x0003__x0003__x0003_$¦ÁÆ_x0019_n@Èr|éÚ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SÏI@_x0003__x0003__x0003__x0003__x0003__x0003__x0003__x0003_`®ÏD@¸Åc_x0001_²O@_x0003__x0003__x0003__x0003__x0003__x0003__x0003__x0003_,_x001A__x0003__x000F_±P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_x0014_uoWûF@_x0001__x0002_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0002__x0003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_x0003_G@_x0002__x0002__x0002__x0002__x0002__x0002__x0002__x0002__x0002__x0002__x0002__x0002__x0002__x0002__x0002__x0002__x0002__x0003_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0002__x0002__x0002__x0002__x0002__x0002__x0002__x0002__x0002__x0002__x0002__x0002_0x}úB:@_x0002__x0002__x0002__x0002__x0002__x0002__x0002__x0002_èêé¸ÃT@ÅÉÇî=@_x0002__x0002__x0002__x0002__x0002__x0002__x0002__x0002_ oUñ*-R@ÐÉë$B@X&gt;¸pL@_x0002__x0002__x0002__x0002__x0002__x0002__x0002__x0002_ðÅ®,å_x0001_H@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0003__x0003__x0003__x0003__x0003__x0003__x0003__x0003__x0003__x0003__x0003__x0003__x0003__x0003__x0003__x0003__x0003__x0003__x0003__x0003__x0003__x0003__x0003__x0003__x0003__x0003__x0003__x0003_?§¸b@øó_x0001_]ExK@_x0003__x0003__x0003__x0003__x0003__x0003__x0003__x0003__x0003__x0003__x0003__x0003__x0003__x0003__x0003__x0003__x0001__x0002__x0001__x0001__x0001__x0001__x0001__x0001__x0001__x0001__x0001__x0001__x0001__x0001__x0001__x0001__x0001__x0001__x0001_buÀ_x001D_~ë?_x0001__x0001__x0001__x0001__x0001__x0001__x0001__x0001_ °]Y´QM@_x0001__x0001__x0001__x0001__x0001__x0001__x0001__x0001__x0001__x0001__x0001__x0001__x0001__x0001__x0001__x0001__x0001__x0001__x0001__x0001__x0001__x0001__x0001__x0001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0002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0002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_x0001__x0003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0001__x0001__x0001__x0001__x0001__x0001__x0001__x0001_¨i}ÓâK@_x0001__x0001__x0001__x0001__x0001__x0001__x0001__x0001__x0001__x0001__x0001__x0001__x0001__x0001__x0001__x0001__x0001__x0001__x0001__x0001__x0001__x0001__x0001__x0001_p2_x001A_µW@_x0001__x0001__x0001__x0001__x0001__x0001__x0001__x0001_@ªg{_x0005__x0006_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0003__x0004_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0004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à_x0011_ÒÈ¼C@_x0003__x0003__x0003__x0003__x0003__x0003__x0003__x0003_Àõ[Z©_x000C_P@hw|\_x0002_T@_x0003__x0003__x0003__x0003__x0003__x0003__x0003__x0003__x0003__x0003__x0003__x0003__x0003__x0003__x0003__x0003_ / .KàJ@ìí$via@_x0003__x0003__x0003__x0003__x0003__x0003__x0003__x0003_Ô¡ÜYçi@_x0003__x0003__x0003__x0003__x0003__x0003__x0003__x0003_µïð­R@Tê_x0013_D_x0001__x0003_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_x0001__x0003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0004__x0005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0004__x0004__x0004__x0004__x0004__x0004__x0004__x0004__x0004__x0004__x0004__x0004__x0004__x0004__x0004__x0004_t@ÙÕèÐZ@_x0004__x0004__x0004__x0004__x0004__x0004__x0004__x0004__x0004__x0004__x0004__x0004__x0004__x0004__x0004__x0004__x0004__x0004__x0004__x0004__x0004__x0004__x0004__x0004_|íQÒ_@_x0004__x0004__x0004__x0004__x0002__x0003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</t>
  </si>
  <si>
    <t>47c5ac2fb53d906916dbd72fc30a8521_x0002__x0004__x0002__x0002__x0002__x0002__x0002__x0002__x0002__x0002_ÙM_x0003_:þ£a@&lt;3§?&lt;S[@_x0002__x0002__x0002__x0002__x0002__x0002__x0002__x0002_\ ýw¶f[@`ô;ñ_x000E_"N@À×¥_x0017_`*@_x0002__x0002__x0002__x0002__x0002__x0002__x0002__x0002__x0002_Î_x0004_í8._x0007_@_x0002__x0002__x0002__x0002__x0002__x0002__x0002__x0002_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_x0001__x0002_¦za@_x0001__x0001__x0001__x0001__x0001__x0001__x0001__x0001_kz¿*Ñëg@0ÖS¢v!U@ýUiY³i@_x0001__x0001__x0001__x0001__x0001__x0001__x0001__x0001_8_x000F_B:©£p@ V&lt;,1[@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_x0001__x0002_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0003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_x0001__x0002_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_x0001__x0002_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_x0001__x0002_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0003_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0002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0003_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0002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0003_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0005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uöÿÒq@_x0001__x0001__x0001__x0001__x0001__x0001__x0001__x0001__x0001__x0001__x0001__x0001__x0001__x0001__x0001__x0001__x0002__x0003_È øtgQ@°ÜÇË_x000D_úI@_x0002__x0002__x0002__x0002__x0002__x0002__x0002__x0002_$¦ÁÆ_x0019_n@Èr|éÚS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_x0001__x0002_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_x0002__x0003_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_x0003__x0004_¥ñU@_x0003__x0003__x0003__x0003__x0003__x0003__x0003__x0003__x0008_`_x0014__x0011_\@_x0003__x0003__x0003__x0003__x0003__x0003__x0003__x0003_é_x0015_¢Jõ[g@P_x001D_N},2@Un#£°r@@Ë_x0013_&amp;@@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 Õ)lS,@°ÎwØÂÈ3@_x0002__x0002__x0002__x0002__x0002__x0002__x0002__x0002__x0002__x0002__x0002__x0002__x0002__x0002__x0002__x0002__x0002_ß_x0011_õ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0001__x0002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SÑæ¤8@kVþaØd@_x0001__x0002__x0001__x0001__x0001__x0001__x0001__x0001__x0001__x0001__x0001__x0001__x0001__x0001__x0001__x0001__x0001__x0001_ª_x0001_è\k`@_x0001_È4_x001F_@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0003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0002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0004__x0005__x0004__x0004__x0004__x0004_UÐ_x0002_E_x001A_@¿ÃË¾ù¬d@Úk0gæ_x001A_p@_x0004__x0004__x0004__x0004__x0004__x0004__x0004__x0004_Q=¢ô'X@_x0004__x0004__x0004__x0004__x0004__x0004__x0004__x0004__x0004__x0004__x0004__x0004__x0004__x0004__x0004__x0004__x0004__x0004__x0004__x0004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0003__x0005__x0003__x0003__x0003__x0003__x0003__x0003__x0003__x0003__x0003__x0003__x0003__x0003__x0003__x0003__x0003__x0003_ØKdZNVa@@ùé_x001D_áb@àþè;@ _x000D_XC+@zé^Vá­f@_x0003__x0003__x0003__x0003__x0003__x0003__x0003__x0003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_x0001__x0003_R@õn;¢²El@¸_x000C_RGPâe@Ø_x0015_½$â·[@_x0001__x0001__x0001__x0001__x0001__x0001__x0001__x0001_h?ÆÕä]E@_x0001__x0001__x0001__x0001__x0001__x0001__x0001__x0001__x0001__x0001__x0001__x0001__x0001__x0001__x0001__x0001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0003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0001__x0001__x0001__x0001__x0001__x0001__x0001__x0001__x0001__x0001__x0001__x0001__x0001__x0001__x0001__x0001__x0001__x0001__x0001__x0001_X{oëRG@T_x0003_ý_x001F_+µe@9ÎæY*_x0002_f@R\Ûx6Jh@_x0001__x0001__x0001__x0001__x0001__x0001__x0001__x0001_ïÿ?_x0003__x0004_z©g@ÄI ðrâ_@ÀO_x0016_Ô&amp;w_x0018_@_x0003__x0003__x0003__x0003__x0003__x0003__x0003__x0003__x0010_x[ADòH@_x0003_,caÄ_x0002__x000E_@èhþ_x0001__x0016_±J@_x0003__x0003__x0003__x0003__x0003__x0003__x0003__x0003_,Êí÷òQ@_x0010_^ý3êM1@_x0003__x0003__x0003__x0003__x0003__x0003__x0003__x0003__x0003__x0003__x0003__x0003__x0003__x0003__x0003__x0003__x0003__x0003__x0003__x0003__x0003__x0003__x0003__x0003_¼c_x000B_bæU@Ðé%¼øW@_x0003__x0003__x0003__x0003__x0003__x0003__x0003__x0003__x0003__x0003__x0003__x0003__x0003__x0003__x0003__x0003__x0003__x0003__x0003__x0003__x0003__x0003__x0003__x0003_t@ÙÕèÐZ@_x0003__x0003__x0003__x0003__x0003__x0003__x0003__x0003__x0003__x0003__x0003__x0003__x0003__x0003__x0003__x0003__x0003__x0003__x0003__x0003__x0003__x0003__x0003__x0003_|íQÒ_@_x0003__x0003__x0003__x0003__x0003__x0003__x0003__x0003__x0003__x0003__x0003__x0003__x0003__x0003__x0003__x0003_¢à[_x0010_7;n@_x0003__x0003__x0003__x0003__x0003__x0003__x0003__x0003_ðÜß_x0016__x0008_|\@_x0003__x0003__x0003__x0003__x0003__x0003__x0003__x0003__x0003__x0003__x0003__x0003__x0003__x0003__x0003__x0003__x0003__x0003__x0003__x0003__x0003__x0003__x0003__x0003_ ÓT _x000D_%@_x0002__x0003_|m_x0001_Õ5@Ìüã_x001B__x000E_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0001__x0004_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ýw¶f[@`ô;ñ_x000E_"N@À×¥_x0017_`*@_x0001__x0001__x0001__x0001__x0001__x0001__x0001__x0001__x0002__x0004__x0002_Î_x0004_í8._x0007_@_x0002__x0002__x0002__x0002__x0002__x0002__x0002__x0002_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_x0001__x0002_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0002_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0002_+l4@_x0001__x0001__x0001__x0001__x0001__x0001__x0001__x0001__x0001__x0001__x0001__x0001__x0001__x0001__x0001__x0001_¸i	c@ä_x0012_ãï2id@_x0001__x0001__x0001__x0001__x0001__x0001__x0001__x0001_YE&lt;ye@_x0010__x000F_ÿ_x0001__x0003_'ÀX@ª¬WzÒO@_x0001__x0001__x0001__x0001__x0001__x0001__x0001__x0001_u©täd@hI¹Üv%_@P_x0002_ÁUùBf@Si_x0003_øøºn@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0002_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0002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0002_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_x0001__x0002_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$@_x0001__x0003_ô._x0002_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0003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0002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0003_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0005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uöÿÒq@_x0001__x0001__x0001__x0001__x0001__x0001__x0001__x0001__x0001__x0001__x0001__x0001__x0001__x0001__x0001__x0001_È øtgQ@°ÜÇË_x000D_úI@_x0001__x0001__x0001__x0001__x0001__x0001__x0001__x0001_$¦ÁÆ_x0019_n@Èr|éÚS@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ç5@@à©W6±ÜU@ð¤ÜX_x000C_Q:@_x0002__x0002__x0002__x0002__x0002__x0002__x0002__x0002_&lt;E!|@_x0018_g@ÀÑõí¹;@_x0002__x0002__x0002__x0002__x0002__x0002__x0002__x0002_¸_x0015_Û_x0012_r¼B@_x0002__x0002__x0002__x0002__x0001__x0002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°G"cG@_x0001__x0001__x0001__x0001__x0001__x0001__x0001__x0001__x0001__x0001__x0001__x0001__x0001__x0001__x0001__x0001__x0001__x0001__x0001__x0001__x0001__x0001__x0001__x0001_pñÍz5¶N@Tð	]ö_@_x0008_N¶_x0011_¯âs@`ýi+@_x0002__x0003_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0003__x0004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0002__x0003_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0001__x0002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_x0001__x0002_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0003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0004__x0005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0004__x0004__x0004__x0004__x0004__x0004__x0004__x0004__x0004__x0004__x0004__x0004__x0004__x0004__x0004__x0004_ØKdZNVa@@ùé_x001D_áb@àþè;@ _x000D_XC+@zé^Vá­f@_x0004__x0004__x0004__x0004__x0004__x0004__x0004__x0004__x0003__x0005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_x0001__x0003_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_x0001__x0003_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_x0001__x0002_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0004__x0005__x0004__x0004__x0004__x0004__x0004__x0004__x0004__x0004_Ð;§_x001F_ûR@èÞf£1Þ^@¬¿Î«àæ^@hý_x0010_NçCX@0­OõèbV@¤N)z´_@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_x0002__x0003_÷òQ@_x0010_^ý3êM1@_x0002__x0002__x0002__x0002__x0002__x0002__x0002__x0002__x0002__x0002__x0002__x0002__x0002__x0002__x0002__x0002__x0002__x0002__x0002__x0002__x0002__x0002__x0002__x0002_¼c_x000B_bæU@Ðé%¼øW@_x0002__x0002__x0002__x0002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±lVmO@àgì;&amp;@_x0005_¶3æéj@_x0002__x0002__x0002__x0002__x0002__x0002__x0002__x0002__x0002__x0004_J_x001F_½ö`@0j}ÊÛE@_x0004_T_x001B_0Z@äÜV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0004__x0010_X@y(Óà½_x000F_d@_x0002__x0003_³á.@_x0002__x0002__x0002__x0002__x0002__x0002__x0002__x0002_ 	yÐsC@|5|ÀZY@´­_x001D_a_x000C_)@_x0002__x0002__x0002__x0002__x0002__x0002__x0002__x0002__x0017__x0008_â_x0001__x0004_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_x0002__x0004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0001__x0002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0004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0004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c@ä_x0012_ãï2id@_x0001__x0001__x0001__x0001__x0001__x0001__x0001__x0001_YE&lt;ye@_x0010__x000F_ÿ'ÀX@ª¬WzÒO@_x0001__x0001__x0001__x0001__x0001__x0001__x0001__x0001_u©täd@hI¹Üv%_@P_x0002_ÁUùBf@Si_x0004_øøºn@ ö3NÑD^@@æöÍ_x0001__x0002__x0008_~M@_x0001__x0001__x0001__x0001__x0001__x0001__x0001__x0001_(ûëG_x0004_d@_x0001_Æ­ô_x000F_@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0002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_x0001__x0002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9:9999·_x0013_XD6@9999999999999999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0003_x_x000B__x0001__x0001_y_x000B__x0001__x0001_z_x000B__x0001__x0001_{_x000B__x0001__x0001_|_x000B__x0001__x0001_}_x000B__x0001__x0001_~_x000B__x0001__x0001__x000B__x0001__x0001__x000B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0002_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_x0001__x0003_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0002_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0002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0003_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0005__x0006__x0005__x0005__x0005__x0005__x0005__x0005__x0005__x0005__x0005__x0005__x0005__x0005_àp¸7©'@CtÕE²_x0006_@_x0005_r­U_x0002__x0003__x0003_@_x0004_´2¤ÃmR@_x0005__x0005__x0005__x0005__x0005__x0005__x0005__x0005_W_x001D_cérä`@¸Y/RÝP@_x0005_4,Ú©_x0008__x0005_@_x0002_¾	ä_x0014_m@°¹M[_x000F_ö4@I'_x0013_Ô"[@_x0005__x0005__x0005__x0005__x0005__x0005__x0005__x0005_Â	uöÿÒq@_x0005__x0005__x0005__x0005__x0005__x0005__x0005__x0005__x0005__x0005__x0005__x0005__x0005__x0005__x0005__x0005_È øtgQ@°ÜÇË_x000D_úI@_x0005__x0005__x0005__x0005__x0005__x0005__x0005__x0005_$¦ÁÆ_x0019_n@Èr|éÚS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HõSÏI@_x0005__x0005__x0005__x0005__x0005__x0005__x0005__x0005_`®ÏD@¸Åc_x0001_²O@_x0005__x0005__x0005__x0005__x0005__x0005__x0005__x0005__x0001__x0002_,_x001A__x0001__x000F_±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0014_uoWûF@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_x0002__x0003_ÙQ@_x0002__x0002__x0002__x0002__x0002__x0002__x0002__x0002__x0002__x0002__x0002__x0002__x0002__x0002__x0002__x0002_'È.¼ml@Àø6_x000E_Óû1@$² £÷Q@_x0002__x0002__x0002__x0002__x0002__x0002__x0002__x0002_ðjYÎÇ_x0008_A@_x0002__x0002__x0002__x0002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,O@Üø_x0001_K&gt;_x0001_b@_x0001__x0002__x0001__x0001__x0001__x0001__x0001__x0001__x0001__x0001_hjö_x001D_,¾M@_x0001__x0001__x0001__x0001__x0001__x0001__x0001__x0001_ïèw7âdb@_x0001__x0001__x0001__x0001__x0001__x0001__x0001__x0001__x0008__x0004_! _x0002_G@_x0001__x0001__x0001__x0001__x0001__x0001__x0001__x0001__x0001__x0001__x0001__x0001__x0001__x0001__x0001__x0001_ âØQ1FH@W+;Q0_x0014_e@_x0001__x0001__x0001__x0001__x0001__x0001__x0001__x0001_T#_x0018_"¶¢`@_x0001__x0001__x0001__x0001__x0001__x0001__x0001__x0001__x0001__x0001__x0001__x0001__x0001__x0001__x0001__x0001__x0001__x0001__x0001__x0001__x0001__x0001__x0001__x0001_@b(ÅÂV=@P_x0001_C1¥ñU@_x0001__x0001__x0001__x0001__x0001__x0001__x0001__x0001__x0008_`_x0014__x0011_\@_x0001__x0001__x0001__x0001__x0001__x0001__x0001__x0001_é_x0015_¢Jõ[g@P_x001D_N},2@Un#£°r@@Ë_x0013_&amp;@@_x0001__x0001__x0001__x0001__x0001__x0001__x0001__x0001__x0001__x0001__x0001__x0001__x0001__x0001__x0001__x0001_0x}úB:@_x0001__x0001__x0001__x0001__x0001__x0001__x0001__x0001_èêé¸ÃT@ÅÉÇî=@_x0001__x0001__x0001__x0001__x0001__x0001__x0001__x0001_ oUñ_x0003__x0004_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0002__x0003_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0002__x0002__x0002__x0002__x0018_iÐ&lt;4(V@_x0002__x0002__x0002__x0002__x0002__x0002__x0002__x0002__x0002__x0002__x0002__x0002__x0002__x0002__x0002__x0002__x0002__x0002__x0002__x0002__x0002__x0002__x0002__x0002_bûÕF4_x000B_o@_x0002__x0002__x0002__x0002__x0002__x0002__x0002__x0002__x0002__x0002__x0002__x0002__x0001__x0002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_x0001__x0002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_x0001__x0003_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_x0005__x0006_,ao@_x0005__x0005__x0005__x0005__x0005__x0005__x0005__x0005_¨i}ÓâK@_x0005__x0005__x0005__x0005__x0005__x0005__x0005__x0005__x0005__x0005__x0005__x0005__x0005__x0005__x0005__x0005__x0005__x0005__x0005__x0005__x0005__x0005__x0005__x0005_p2_x001A_µW@_x0005__x0005__x0005__x0005__x0005__x0005__x0005__x0005_@ªg{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_x0003__x0005_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à_x0011_ÒÈ¼C@_x0003__x0003__x0003__x0003__x0003__x0003__x0003__x0003_Àõ[Z©_x000C_P@hw|\_x0002_T@_x0003__x0003__x0003__x0003__x0001__x0003__x0001__x0001__x0001__x0001__x0001__x0001__x0001__x0001__x0001__x0001__x0001__x0001_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_x0001__x0003_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0002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_x0004__x0005_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0002__x0003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0004__x0005__x0018_Lü«_x0014_Á@@_x0004__x0004__x0004__x0004__x0004__x0004__x0004__x0004_àÙs«ô_x0008_'@æ(hÕå_x0001_o@´µa_x000B_vp^@_x0004__x0004__x0004__x0004__x0004__x0004__x0004__x0004__x0004__x0004__x0004__x0004__x0004__x0004__x0004__x0004__x0004__x0004__x0004__x0004__x0004__x0004__x0004__x0004_¤E²|MW@@?Ü.Ø¨_x0011_@_x0010_A n_x0011_7@_x0004__x0004__x0004__x0004__x0004__x0004__x0004__x0004__x0004__x0004__x0004__x0004__x0004__x0004__x0004__x0004__x0004__x0004__x0004__x0004__x0004__x0004__x0004__x0004__x0004__x0004__x0004__x0004__x0004__x0004__x0004__x0004_p¯²Á|:@ÌQ´?_x0005__x0010_X@y(Óà½_x000F_d@_x0004__x0003_³á.@_x0004__x0004__x0004__x0004__x0004__x0004__x0004__x0004_ 	yÐsC@|5|ÀZY@´­_x001D_a_x000C_)@_x0004__x0004__x0004__x0004__x0004__x0004__x0004__x0004__x0017__x0008_â_x0003__x0002_L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h_x0015_yé_x0001__x0004_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1Éçt×f@_x0001__x0001__x0001__x0001__x0001__x0001__x0001__x0001_dWºÕ ^e@_x0001__x0001__x0001__x0001__x0001__x0001__x0001__x0001__x0001__x0001__x0001__x0001__x0001__x0001__x0001__x0001__x0001__x0001__x0001__x0001__x0001__x0001__x0001__x0001_ÀWb;þd@_x0002__x0004__x0002__x0002__x0002__x0002__x0002__x0002__x0002__x0002_É_x0001_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0002__x0002__x0002__x0002__x0002_)qdk2@_x0002__x0002__x0002__x0002__x0002__x0002__x0002__x0002_h½ñ &amp;ç\@_x0002__x0002__x0002__x0002__x0002__x0002__x0002__x0002__x0002__x0002__x0002__x0002__x0002__x0002__x0002__x0002__x0010_²ºç|@@ü_x000B_¶_x0001__x0002_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0003_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0002_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0002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0001__x0003_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0002_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_x0001__x0003_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0002_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0001__x0002_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4½ÿLhT@_x0001__x0001__x0001__x0001__x0001__x0001__x0001__x0001_`6½¬.Æ#@_x0001__x0001__x0001__x0001__x0001__x0001__x0001__x0001_G¾_x0002_ékl@È¼Øå{_x0005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_x0003__x0004_ÝP@_x0003_4,Ú©_x0008__x0003_@_x0002_¾	ä_x0014_m@°¹M[_x000F_ö4@I'_x0013_Ô"[@_x0003__x0003__x0003__x0003__x0003__x0003__x0003__x0003_Â	uöÿÒq@_x0003__x0003__x0003__x0003__x0003__x0003__x0003__x0003__x0003__x0003__x0003__x0003__x0003__x0003__x0003__x0003_È øtgQ@°ÜÇË_x000D_úI@_x0003__x0003__x0003__x0003__x0003__x0003__x0003__x0003_$¦ÁÆ_x0019_n@Èr|éÚ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SÏI@_x0003__x0003__x0003__x0003__x0003__x0003__x0003__x0003_`®ÏD@¸Åc_x0001_²O@_x0003__x0003__x0003__x0003__x0003__x0003__x0003__x0003_,_x001A__x0003__x000F_±P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_x0014_uoWûF@_x0001__x0002_PÛÅÚ@@è_x0006_8*ünA@_x0001__x0001__x0001__x0001__x0001__x0001__x0001__x0001_ÓSÄ$á!@_x0001__x0001__x0001__x0001__x0001__x0001__x0001__x0001_¸¨_x0018__x0001_^Q@$§ KGT@_x0001__x0001__x0001__x0001__x0001__x0001__x0001__x0001_°Ð0»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0002__x0003__x0002__x0002__x0002__x0002_^JeBÚ8@Ëg&amp;Ý`@_x0002__x0002__x0002__x0002__x0002__x0002__x0002__x0002__x0002__x0002__x0002__x0002__x0002__x0002__x0002__x0002__x0018_&gt;_x000E_í&gt;V@_x0002__x0002__x0002__x0002__x0002__x0002__x0002__x0002__x0002__x0002__x0002__x0002__x0002__x0002__x0002__x0002_'l_x0017_ÖÆe@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_x0003_G@_x0002__x0002__x0002__x0002__x0002__x0002__x0002__x0002__x0002__x0002__x0002__x0002__x0002__x0002__x0002__x0002__x0002__x0003_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0002__x0002__x0002__x0002__x0002__x0002__x0002__x0002__x0002__x0002__x0002__x0002_0x}úB:@_x0002__x0002__x0002__x0002__x0002__x0002__x0002__x0002_èêé¸ÃT@ÅÉÇî=@_x0002__x0002__x0002__x0002__x0002__x0002__x0002__x0002_ oUñ*-R@ÐÉë$B@X&gt;¸pL@_x0002__x0002__x0002__x0002__x0002__x0002__x0002__x0002_ðÅ®,å_x0001_H@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0003__x0003__x0003__x0003__x0003__x0003__x0003__x0003__x0003__x0003__x0003__x0003__x0003__x0003__x0003__x0003_&lt;$Ü"_x0012_¯V@ÚoM_x0016_*@_x0003__x0003__x0003__x0003__x0003__x0003__x0003__x0003__x000F_Dºa@ ODó7@_x0003__x0003__x0003__x0003__x0003__x0003__x0003__x0003__x0003__x0003__x0003__x0003__x0003__x0003__x0003__x0003__x0003__x0003__x0003__x0003__x0003__x0003__x0003__x0003__x0003__x0003__x0003__x0003__x0003__x0003__x0003__x0003_?§¸b@øó_x0001_]ExK@_x0003__x0003__x0003__x0003__x0003__x0003__x0003__x0003__x0003__x0003__x0003__x0003__x0003__x0003__x0003__x0003__x0001__x0002__x0001__x0001__x0001__x0001__x0001__x0001__x0001__x0001__x0001__x0001__x0001__x0001__x0001__x0001__x0001__x0001__x0001_buÀ_x001D_~ë?_x0001__x0001__x0001__x0001__x0001__x0001__x0001__x0001_ °]Y´QM@_x0001__x0001__x0001__x0001__x0001__x0001__x0001__x0001__x0001__x0001__x0001__x0001__x0001__x0001__x0001__x0001__x0001__x0001__x0001__x0001__x0001__x0001__x0001__x0001__x0001__x0001__x0001__x0001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0002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0002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_x0001__x0003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0001__x0001__x0001__x0001_0_x0010_ìbÃ_x001B_]@`_x001C_£n_x0002_1@_x0001__x0001__x0001__x0001__x0001__x0001__x0001__x0001_×­Î3_x000C_R@D_x0017_«~/Àm@_x0001__x0001__x0001__x0001__x0001__x0001__x0001__x0001_ç¦Â_x0018_,ao@_x0001__x0001__x0001__x0001__x0001__x0001__x0001__x0001_¨i}ÓâK@_x0001__x0001__x0001__x0001__x0001__x0001__x0001__x0001__x0001__x0001__x0001__x0001__x0001__x0001__x0001__x0001__x0001__x0001__x0001__x0001__x0001__x0001__x0001__x0001_p2_x001A_µW@_x0001__x0001__x0001__x0001__x0001__x0001__x0001__x0001_@ªg{_x0005__x0006_I_x0011_@_x0005__x0005__x0005__x0005__x0005__x0005__x0005__x0005__x0013_qß|9rc@_x0005__x0005__x0005__x0005__x0005__x0005__x0005__x0005__x0005__x0005__x0005__x0005__x0005__x0005__x0005__x0005__x0005_¦mÊ_x0001__x001E_@°î_x001F_G0@«_x000D_Ç_x0015_@°fÑÉL_x0003_E@_x0005__x0005__x0005__x0005__x0005__x0005__x0005__x0005__x0005__x0005__x0005__x0005__x0005__x0005__x0005__x0005_ØKdZNVa@@ùé_x001D_áb@àþè;@ _x000D_XC+@zé^Vá­f@_x0005__x0005__x0005__x0005__x0005__x0005__x0005__x0005_@¡ê_x0014_!-@_x0005_©_x0001__x001F_Fì_x0004_@_x0005__x0005__x0005__x0005__x0005__x0005__x0005__x0005__x0005__x0005__x0005__x0005__x0005__x0005__x0005__x0005_àLå"ü/J@_x0005__x0005__x0005__x0005__x0005__x0005__x0005__x0005_èr_x0002_É·éQ@¬_x0002_L^ì±Q@a_x0019_W£ö_x0007_`@_x0005__x0005__x0005__x0005__x0005__x0005__x0005__x0005__x0005__x0005__x0005__x0005__x0005__x0005__x0005__x0005_S=«ÌB`@_x0005__x0005__x0005__x0005__x0005__x0005__x0005__x0005__x0010__x0004_ç*× R@_x0018_©f_x0004_M'C@_x0003__x0004_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0004_1b@0«ð@R@õn;¢²El@¸_x000C_RGPâe@Ø_x0015_½$â·[@_x0003__x0003__x0003__x0003__x0003__x0003__x0003__x0003_h?ÆÕä]E@_x0003__x0003__x0003__x0003__x0003__x0003__x0003__x0003__x0003__x0003__x0003__x0003__x0003__x0003__x0003__x0003_p%cÛe6I@ðÊ|ñ1@_x0003__x0003__x0003__x0003__x0003__x0003__x0003__x0003_ à_x0011_ÒÈ¼C@_x0003__x0003__x0003__x0003__x0003__x0003__x0003__x0003_Àõ[Z©_x000C_P@hw|\_x0002_T@_x0003__x0003__x0003__x0003__x0003__x0003__x0003__x0003__x0003__x0003__x0003__x0003__x0003__x0003__x0003__x0003_ / .KàJ@ìí$via@_x0003__x0003__x0003__x0003__x0003__x0003__x0003__x0003_Ô¡ÜYçi@_x0003__x0003__x0003__x0003__x0003__x0003__x0003__x0003_µïð­R@Tê_x0013_D_x0001__x0003_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_x0001__x0003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0004__x0005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÷òQ@_x0010_^ý3êM1@_x0004__x0004__x0004__x0004__x0004__x0004__x0004__x0004__x0004__x0004__x0004__x0004__x0004__x0004__x0004__x0004__x0004__x0004__x0004__x0004__x0004__x0004__x0004__x0004_¼c_x000B_bæU@Ðé%¼øW@_x0004__x0004__x0004__x0004__x0004__x0004__x0004__x0004__x0004__x0004__x0004__x0004__x0004__x0004__x0004__x0004__x0004__x0004__x0004__x0004__x0004__x0004__x0004__x0004_t@ÙÕèÐZ@_x0004__x0004__x0004__x0004__x0004__x0004__x0004__x0004__x0004__x0004__x0004__x0004__x0004__x0004__x0004__x0004__x0004__x0004__x0004__x0004__x0004__x0004__x0004__x0004_|íQÒ_@_x0004__x0004__x0004__x0004__x0002__x0003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</t>
  </si>
  <si>
    <t>67c5b900fcfb0d5e74c93432506ffc49_x0002__x0004__x0002__x0002__x0002__x0002__x0002__x0002__x0002__x0002_ÙM_x0003_:þ£a@&lt;3§?&lt;S[@_x0002__x0002__x0002__x0002__x0002__x0002__x0002__x0002_\ ýw¶f[@`ô;ñ_x000E_"N@À×¥_x0017_`*@_x0002__x0002__x0002__x0002__x0002__x0002__x0002__x0002__x0002_Î_x0004_í8._x0007_@_x0002__x0002__x0002__x0002__x0002__x0002__x0002__x0002_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_x0001__x0002_¦za@_x0001__x0001__x0001__x0001__x0001__x0001__x0001__x0001_kz¿*Ñëg@0ÖS¢v!U@ýUiY³i@_x0001__x0001__x0001__x0001__x0001__x0001__x0001__x0001_8_x000F_B:©£p@ V&lt;,1[@  É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_x0001__x0002_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0003__x0001__x0001__x0001__x0001__x0001_Y_x0003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_x0001__x0002_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_x0001__x0002_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_x0001__x0002_×_x0017_F@_x0001__x0001__x0001__x0001__x0001__x0001__x0001__x0001_é`¢_x0005_gÉh@_x0001__x0001__x0001__x0001__x0001__x0001__x0001__x0001__x0001__x0001__x0001__x0001__x0001__x0001__x0001__x0001__x0001_Ycm_x0006_'?@ÀÇì¹4F_x0013_@EÀ-±¸Z@)/7n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0003__x0001__x0001__x0001__x0001__x0001__x0001__x0001__x0001__x0001__x0001__x0001__x0001__x0001__x0001__x0001__x0001__x0001__x0001__x0001__x0001__x0001__x0001__x0001__x0001_s¯ãLk@ ss ù_x0001_=@³_c:_x0015_Õo@p ¾&lt;ê47@ #\Ú $@ô._x0002_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0002__x0001__x0001__x0001__x0001_(òN_x0008_N@_x0018_Àý_x0004__x0017_q@:Ü&gt;v¯V`@ÐgªW;_x0016_&lt;@à×Ú_x000B_íh@@_x0001__x0001__x0001__x0001__x0001__x0001__x0001__x0001_xÙê`_x001D_&lt;S@_x0001__x0001__x0001__x0001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0003_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0002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0003__x0001__x0001__x0001__x0001__x0001__x0001__x0001__x0001_4á_x000C_ç-Q@@_x0005__x0015_$zC@h_9ÕÊQ@@_x001E_\Ó=@_x0001__x0001__x0001__x0001__x0001__x0001__x0001__x0001__x0001__x0001__x0001__x0001__x0001__x0001__x0001__x0001_¶yÍAÐÖ`@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0005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uöÿÒq@_x0001__x0001__x0001__x0001__x0001__x0001__x0001__x0001__x0001__x0001__x0001__x0001__x0001__x0001__x0001__x0001__x0002__x0003_È øtgQ@°ÜÇË_x000D_úI@_x0002__x0002__x0002__x0002__x0002__x0002__x0002__x0002_$¦ÁÆ_x0019_n@Èr|éÚS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_x0001__x0002_ç5@@à©W6±ÜU@ð¤ÜX_x000C_Q:@_x0001__x0001__x0001__x0001__x0001__x0001__x0001__x0001_&lt;E!|@_x0018_g@ÀÑõí¹;@_x0001__x0001__x0001__x0001__x0001__x0001__x0001__x0001_¸_x0015_Û_x0012_r¼B@_x0001__x0001__x0001__x0001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_x0002__x0003_°G"cG@_x0002__x0002__x0002__x0002__x0002__x0002__x0002__x0002__x0002__x0002__x0002__x0002__x0002__x0002__x0002__x0002__x0002__x0002__x0002__x0002__x0002__x0002__x0002__x0002_pñÍz5¶N@Tð	]ö_@_x0008_N¶_x0011_¯âs@`ýi+@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_x0003__x0004_¥ñU@_x0003__x0003__x0003__x0003__x0003__x0003__x0003__x0003__x0008_`_x0014__x0011_\@_x0003__x0003__x0003__x0003__x0003__x0003__x0003__x0003_é_x0015_¢Jõ[g@P_x001D_N},2@Un#£°r@@Ë_x0013_&amp;@@_x0003__x0003__x0003__x0003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 Õ)lS,@°ÎwØÂÈ3@_x0002__x0002__x0002__x0002__x0002__x0002__x0002__x0002__x0002__x0002__x0002__x0002__x0002__x0002__x0002__x0002__x0002_ß_x0011_õ/E@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0001__x0002__x0001__x0001__x0001__x0001_P¨_x0016_%ÍÕE@_x0001__x0001__x0001__x0001__x0001__x0001__x0001__x0001_¸¢¾5_x0004_¢\@_x0001__x0001__x0001__x0001__x0001__x0001__x0001__x0001__x0001__x0001__x0001__x0001__x0001__x0001__x0001__x0001__x0001__x0001__x0001__x0001__x0001__x0001__x0001__x0001_³0ê_x0007_Ùãl@_x0001__x0001__x0001__x0001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SÑæ¤8@kVþaØd@_x0001__x0002__x0001__x0001__x0001__x0001__x0001__x0001__x0001__x0001__x0001__x0001__x0001__x0001__x0001__x0001__x0001__x0001_ª_x0001_è\k`@_x0001_È4_x001F_@ %´ÎÊ"@PMuÅæK@_x0001__x0001__x0001__x0001__x0001__x0001__x0001__x0001_ÐÓ\Ò¬-U@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0003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0002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0004__x0005__x0004__x0004__x0004__x0004_UÐ_x0002_E_x001A_@¿ÃË¾ù¬d@Úk0gæ_x001A_p@_x0004__x0004__x0004__x0004__x0004__x0004__x0004__x0004_Q=¢ô'X@_x0004__x0004__x0004__x0004__x0004__x0004__x0004__x0004__x0004__x0004__x0004__x0004__x0004__x0004__x0004__x0004__x0004__x0004__x0004__x0004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0003__x0005__x0003__x0003__x0003__x0003__x0003__x0003__x0003__x0003__x0003__x0003__x0003__x0003__x0003__x0003__x0003__x0003_ØKdZNVa@@ùé_x001D_áb@àþè;@ _x000D_XC+@zé^Vá­f@_x0003__x0003__x0003__x0003__x0003__x0003__x0003__x0003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_x0001__x0003_R@õn;¢²El@¸_x000C_RGPâe@Ø_x0015_½$â·[@_x0001__x0001__x0001__x0001__x0001__x0001__x0001__x0001_h?ÆÕä]E@_x0001__x0001__x0001__x0001__x0001__x0001__x0001__x0001__x0001__x0001__x0001__x0001__x0001__x0001__x0001__x0001_p%cÛ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0003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0001__x0001__x0001__x0001__x0001__x0001__x0001__x0001_Ð;§_x001F_ûR@èÞf£1Þ^@¬¿Î«àæ^@hý_x0010_NçCX@0­OõèbV@¤N)z´_@ùÑ'Ü÷_x001A_f@pÑê´ÅP9@à¯5Ê_x0003_¥T@PZÂc_x0018_r3@_x0001__x0001__x0001__x0001__x0001__x0001__x0001__x0001__x0001__x0001__x0001__x0001__x0001__x0001__x0001__x0001_§þH­Wc@_x0001__x0001__x0001__x0001__x0001__x0001__x0001__x0001__x0001__x0001__x0001__x0001__x0001__x0001__x0001__x0001__x0001__x0001__x0001__x0001__x0001__x0001__x0001__x0001__x0001__x0001__x0001__x0001__x0001__x0001__x0001__x0001_X{oëRG@T_x0003_ý_x001F_+µe@9ÎæY*_x0002_f@R\Ûx6Jh@_x0001__x0001__x0001__x0001__x0001__x0001__x0001__x0001_ïÿ?_x0003__x0004_z©g@ÄI ðrâ_@ÀO_x0016_Ô&amp;w_x0018_@_x0003__x0003__x0003__x0003__x0003__x0003__x0003__x0003__x0010_x[ADòH@_x0003_,caÄ_x0002__x000E_@èhþ_x0001__x0016_±J@_x0003__x0003__x0003__x0003__x0003__x0003__x0003__x0003_,Êí÷òQ@_x0010_^ý3êM1@_x0003__x0003__x0003__x0003__x0003__x0003__x0003__x0003__x0003__x0003__x0003__x0003__x0003__x0003__x0003__x0003__x0003__x0003__x0003__x0003__x0003__x0003__x0003__x0003_¼c_x000B_bæU@Ðé%¼øW@_x0003__x0003__x0003__x0003__x0003__x0003__x0003__x0003__x0003__x0003__x0003__x0003__x0003__x0003__x0003__x0003__x0003__x0003__x0003__x0003__x0003__x0003__x0003__x0003_t@ÙÕèÐZ@_x0003__x0003__x0003__x0003__x0003__x0003__x0003__x0003__x0003__x0003__x0003__x0003__x0003__x0003__x0003__x0003__x0003__x0003__x0003__x0003__x0003__x0003__x0003__x0003_|íQÒ_@_x0003__x0003__x0003__x0003__x0003__x0003__x0003__x0003__x0003__x0003__x0003__x0003__x0003__x0003__x0003__x0003_¢à[_x0010_7;n@_x0003__x0003__x0003__x0003__x0003__x0003__x0003__x0003_ðÜß_x0016__x0008_|\@_x0003__x0003__x0003__x0003__x0003__x0003__x0003__x0003__x0003__x0003__x0003__x0003__x0003__x0003__x0003__x0003__x0003__x0003__x0003__x0003__x0003__x0003__x0003__x0003_ ÓT _x000D_%@_x0002__x0003_|m_x0001_Õ5@Ìüã_x001B__x000E_ @_x0002__x0002__x0002__x0002__x0002__x0002__x0002__x0002__x0002__x0002__x0002__x0002__x0002__x0002__x0002__x0002_ ±lVmO@àgì;&amp;@_x0005_¶3æéj@_x0002__x0002__x0002__x0002__x0002__x0002__x0002__x0002_J_x001F_½ö`@0j}ÊÛE@_x0003_T_x001B_0Z@äÜV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0001__x0004__x0004__x0010_X@y(Óà½_x000F_d@_x0001__x0003_³á.@_x0001__x0001__x0001__x0001__x0001__x0001__x0001__x0001_ 	yÐsC@|5|ÀZY@´­_x001D_a_x000C_)@_x0001__x0001__x0001__x0001__x0001__x0001__x0001__x0001__x0017__x0008_â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ýw¶f[@`ô;ñ_x000E_"N@À×¥_x0017_`*@_x0001__x0001__x0001__x0001__x0001__x0001__x0001__x0001__x0002__x0004__x0002_Î_x0004_í8._x0007_@_x0002__x0002__x0002__x0002__x0002__x0002__x0002__x0002_	Jõ(\Íp@_x0002__x0002__x0002__x0002__x0002__x0002__x0002__x0002_E_x000F__x000F_ñ_x0006_3@_x0002__x0002__x0002__x0002__x0002__x0002__x0002__x0002__x0002__x0002__x0002__x0002__x0002__x0002__x0002__x0002__x0002__x0002__x0002__x0002__x0002__x0002__x0002__x0002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_x0001__x0002_f?@_x0001__x0001__x0001__x0001__x0001__x0001__x0001__x0001_3}kNª@c@_x0001__x0001__x0001__x0001__x0001__x0001__x0001__x0001_&lt;ô,ËV#i@_x0001__x0001__x0001__x0001__x0001__x0001__x0001__x0001__x0001__x0001__x0001__x0001__x0001__x0001__x0001__x0001__x0001__x0001__x0001__x0001__x0001__x0001__x0001__x0001__x0001__x0001__x0001__x0001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0002_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0002_+l4@_x0001__x0001__x0001__x0001__x0001__x0001__x0001__x0001__x0001__x0001__x0001__x0001__x0001__x0001__x0001__x0001_¸i	c@ä_x0012_ãï2id@_x0001__x0001__x0001__x0001__x0001__x0001__x0001__x0001_YE&lt;ye@_x0010__x000F_ÿ_x0001__x0003_'ÀX@ª¬WzÒO@_x0001__x0001__x0001__x0001__x0001__x0001__x0001__x0001_u©täd@hI¹Üv%_@P_x0002_ÁUùBf@Si_x0003_øøºn@ ö3NÑD^@@æöÍ_x0008_~M@_x0001__x0001__x0001__x0001__x0001__x0001__x0001__x0001_(ûëG_x0004_d@_x0001_Æ­ô_x000F_@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0002_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0002__x0001__x0001__x0001__x0001_ µ½I@ÑâfMB@è_x0014__x0005_e]@_x0001__x0001__x0001__x0001__x0001__x0001__x0001__x0001_Pé=á]r5@èY¬Íuf@_x0001__x0001__x0001__x0001__x0001__x0001__x0001__x0001__x0001__x0001__x0001__x0001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0002__x0001__x0001__x0001__x0001__x0001__x0001__x0001__x0001_Èé$_x0002_QU@_x0001__x0001__x0001__x0001__x0001__x0001__x0001__x0001__x0001__x0001__x0001__x0001__x0001__x0001__x0001__x0001__x0001__x0001__x0001__x0001__x0001__x0001__x0001__x0001__x0001__x0001__x0001__x0001__x0001__x0001__x0001__x0001_Ýºz8ðÉc@_x0001__x0001__x0001__x0001__x0001__x0001__x0001__x0001_¸dâ½ñX@_x0001__x0001__x0001__x0001__x0001__x0001__x0001__x0001__x0001__x0001__x0001__x0001__x0001__x0001__x0001__x0001_xÃOËR@_x0014_NÊC?.W@_x0001_îü_x0019_õü?_x0001__x0001__x0001__x0001__x0001__x0001__x0001__x0001__x0001__x0001__x0001__x0001__x0001__x0001__x0001__x0001__x0001__x0001__x0001__x0001__x0001__x0001__x0001__x0001_P"_x000B_Ì×c@H_x001F__x0019_)UêM@_x0001__x0001__x0001__x0001__x0001__x0001__x0001__x0001__x0001_é­øË0@:¶ÕTöÈa@_x0001__x0001__x0001__x0001__x0001__x0001__x0001__x0001_xª O×_x0017_F@_x0001__x0001__x0001__x0001__x0001__x0001__x0001__x0001_é`¢_x0005_gÉh@_x0001__x0001__x0001__x0001__x0001__x0001__x0001__x0001__x0001__x0001__x0001__x0001__x0001__x0001__x0001__x0001__x0001_Ycm_x0006_'?@ÀÇì¹4F_x0013_@EÀ-±¸Z@)/7n_x0001__x0002_TÆ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_x0011_òY~xj@_x0001__x0001__x0001__x0001__x0001__x0001__x0001__x0001__x0001__x0001__x0001__x0001__x0001__x0001__x0001__x0001_·_x0013_XD6@_x0001__x0001__x0001__x0001__x0001__x0001__x0001__x0001__x0001__x0001__x0001__x0001__x0001__x0001__x0001__x0001__x0001__x0001__x0001__x0001__x0001__x0001__x0001__x0001_»*_x000F_à_x0019_c@=ÁTm@Â_x0007_¥_x0019_c@_x0010__x0019_Û¥À9@_x0001__x0001__x0001__x0001__x0001__x0001__x0001__x0001__x0001__x0001__x0001__x0001__x0001__x0001__x0001__x0001_Fß©þ®?@¨ ãvJ@_x0001__x0001__x0001__x0001__x0001__x0001__x0001__x0001_»ôº[P@\Vè_x0017_\@_x0001__x0001__x0001__x0001__x0001__x0001__x0001__x0001__x0001__x0001__x0001__x0001__x0001__x0001__x0001__x0001__x0001__x0001__x0001__x0001__x0001__x0001__x0001__x0001_s¯ãLk@ ss ù_x0001_=@³_c:_x0015_Õo@p ¾&lt;ê47@ #\Ú $@_x0001__x0003_ô._x0002_	_@_x0001__x0001__x0001__x0001__x0001__x0001__x0001__x0001__x0001__x0001__x0001__x0001__x0001__x0001__x0001__x0001_,ÍÊëa@_x0001__x0001__x0001__x0001__x0001__x0001__x0001__x0001_ í²_x0019_)×9@_x0001_¶Q_x000D_nÊå?_x0001__x0001__x0001__x0001__x0001__x0001__x0001__x0001__x0001__x0001__x0001__x0001__x0001__x0001__x0001__x0001__x000F_­ø6v%@_x0001__x0001__x0001__x0001__x0001__x0001__x0001__x0001__x0001__x0001__x0001__x0001__x0001__x0001__x0001__x0001__x0001__x0001__x0001__x0001__x0001__x0001__x0001__x0001__x0001__x0001__x0001__x0001__x0001__x0001__x0001__x0001__x0005__x0012_YÅm_x0001_`@_x0001__x0001__x0001__x0001__x0001__x0001__x0001__x0001_ò_x001B__x001B_øUt@_x0001__x0001__x0001__x0001__x0001__x0001__x0001__x0001__x0001__x0001__x0001__x0001__x0001__x0001__x0001__x0001_n+ÎËsr@àDy¹¾jH@ÜBuO8@à:!|B@_x0001__x0001__x0001__x0001__x0001__x0001__x0001__x0001_(òN_x0008_N@_x0018_Àý_x0004__x0017_q@:Ü&gt;v¯V`@ÐgªW;_x0016_&lt;@à×Ú_x000B_íh@@_x0001__x0001__x0001__x0001__x0001__x0001__x0001__x0001_xÙê`_x001D_&lt;S@_x0001__x0001__x0001__x0001__x0001__x0003__x0001__x0001__x0001__x0001_°_x000F_æ­^@HCÅopáC@AÀ_x001F_+Ügi@_x0001__x0001__x0001__x0001__x0001__x0001__x0001__x0001__x0001__x0001__x0001__x0001__x0001__x0001__x0001__x0001__x0001__x0001__x0001__x0001__x0001__x0001__x0001__x0001_}eâË1_x0001_a@0ßßaZ]@E¿û8_x000D__x0001_g@_x0001__x0001__x0001__x0001__x0001__x0001__x0001__x0001__x0017_¤+\´Aq@H@êJ\ûG@_x0001__x0001__x0001__x0001__x0001__x0001__x0001__x0001__x0001__x0001__x0001__x0001__x0001__x0001__x0001__x0001_jS¾uüv@_x0001__x0001__x0001__x0001__x0001__x0001__x0001__x0001__x0001__x0001__x0001__x0001__x0001__x0001__x0001__x0001_ÎÐ\:àÚf@_x0001__x0001__x0001__x0001__x0001__x0001__x0001__x0001_,:Q8$~S@°«Ïü9¦]@ \pOÚð[@s­_x0013_£ob@_x0001__x0001__x0001__x0001__x0001__x0001__x0001__x0001__x0004_4_x0019_/RqV@ì_x0008_þCî_x0002_[@,lÍ¢L¢Y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f=¾_x001C_@_x0001_M_x000D__x0014_ÂJ@d«d¥X@8Ì_x001F_¹Q©H@_x0001__x0001__x0001__x0001__x0001__x0001__x0001__x0001_â&gt;nèD_x001D_b@_x0001__x0001__x0001__x0001__x0001__x0001__x0001__x0001_À=UçQ_x001F_Z@_x0001__x0001__x0001__x0001__x0001__x0001__x0001__x0001__x0001__x0001__x0001__x0001__x0001__x0001__x0001__x0001__x0001__x0001__x0001__x0001__x0001__x0001__x0001__x0001__x0001__x0001__x0001__x0001__x0001__x0001__x0001__x0001_`ÄN.@_x0001_«Ì{ù?_x0001__x0001__x0001__x0001__x0001__x0001__x0001__x0001_¤ì_x0007_¹Çÿ]@_x0001__x0001__x0001__x0001__x0001__x0001__x0001__x0001__x0001__x0001__x0001__x0001__x0001__x0001__x0001__x0001_è_x0014_cíD_x001D_h@t_x001A_­ZR@è?»µ¶ÅH@L&amp;÷_x000B_ldf@_x0001__x0001__x0001__x0001__x0001__x0001__x0001__x0001__x0001__x0001__x0001__x0001__x0001__x0001__x0001__x0001__x0001__x0001__x0001__x0001__x0001__x0001__x0001__x0001_ðÊYÛÕ_x000E_Y@_x0001__x0001__x0001__x0001__x0001__x0001__x0001__x0001__x0001__x0001__x0001__x0001__x0001__x0001__x0001__x0001__x0010_,_x0010_ E@&lt;ÔÐù÷Y@_x0001__x0001__x0001__x0001__x0001__x0002__x0001__x0001__x0001__x0001_0õÿZ:N@ô´ñ_x0015_&amp;'S@ÈJ_x0011_&gt;8_x0001_M@üýþlë_x0006_P@_x0001__x0001__x0001__x0001__x0001__x0001__x0001__x0001__x0001__x0001__x0001__x0001__x0001__x0001__x0001__x0001__x0001__x0001__x0001__x0001__x0001__x0001__x0001__x0001__x0001__x0001__x0001__x0001__x0001__x0001__x0001__x0001_P|Û_x000C_ÿ7K@ ¯¸Ò)°D@_x0001__x0001__x0001__x0001__x0001__x0001__x0001__x0001__x0001__x0001__x0001__x0001__x0001__x0001__x0001__x0001_@}Àá?¾B@KN;HQ@h_x001F__x0014__x0010_\I@À6±_x0007_0@°:Ä\_x000C__x0011_J@³Ìr¬[§j@_x0001__x0001__x0001__x0001__x0001__x0001__x0001__x0001_&lt;_x0005_A5eÓX@_x0001_0_x000C_maÈ? è_x000B_Ø @p¬ö­_x0007_²4@_x0001__x0001__x0001__x0001__x0001__x0001__x0001__x0001_4á_x000C_ç-Q@@_x0005__x0015_$zC@h_9ÕÊQ@@_x001E_\Ó=@_x0001__x0001__x0001__x0001__x0001__x0001__x0001__x0001__x0001__x0001__x0001__x0001__x0001__x0001__x0001__x0001_¶yÍAÐÖ`@_x0001__x0003__x0001__x0001__x0001__x0001__x0001__x0001__x0001__x0001__x0001__x0001__x0001__x0001__x0001__x0001__x0001__x0001_Ààýª`-@éï6Âg@_x0001__x0001__x0001__x0001__x0001__x0001__x0001__x0001__x0001__x0001__x0001__x0001__x0001__x0001__x0001__x0001_8"È4ï0p@_x0001__x0001__x0001__x0001__x0001__x0001__x0001__x0001__x0001__x0001__x0001__x0001__x0001__x0001__x0001__x0001__x0010__x0001_¿0ÅG@Ü&amp;³¾"ý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½ÿLhT@_x0001__x0001__x0001__x0001__x0001__x0001__x0001__x0001_`6½¬.Æ#@_x0001__x0001__x0001__x0001__x0001__x0001__x0001__x0001_G¾_x0002_ékl@È¼Øå{_x0003_K@,ïÀ_x000E_6©P@_x0001__x0001__x0001__x0001__x0001__x0001__x0001__x0001__x0001__x0001__x0001__x0001__x0001__x0001__x0001__x0001__x0001__x0001__x0001__x0001__x0001__x0001__x0001__x0001__x0018_(ÜJ°S@_x0001__x0001__x0001__x0001__x0001__x0001__x0001__x0001__x0001__x0001__x0001__x0001__x0001__x0001__x0001__x0001_x±_x0019__x000C_S@_x0001__x0001__x0001__x0001__x0001__x0001__x0001__x0001__x0001__x0001__x0001__x0001__x0001__x0005__x0001__x0001__x0001__x0001__x0001__x0001__x0001__x0001__x0001__x0001__x0001__x0001__x0001__x0001__x0001__x0001__x0001__x0001__x0001__x0001_4*2¦_x001F_üc@_x0001__x0001__x0001__x0001__x0001__x0001__x0001__x0001_Ã³s_x0015_f@X_x0008__x0019_r]Y@_x0001__x0001__x0001__x0001__x0001__x0001__x0001__x0001__x0001__x0001__x0001__x0001__x0001__x0001__x0001__x0001_àp¸7©'@CtÕE²_x0005_@_x0001_r­U_x0002__x0003__x0003_@_x0004_´2¤ÃmR@_x0001__x0001__x0001__x0001__x0001__x0001__x0001__x0001_W_x001D_cérä`@¸Y/RÝP@_x0001_4,Ú©_x0008__x0001_@_x0002_¾	ä_x0014_m@°¹M[_x000F_ö4@I'_x0013_Ô"[@_x0001__x0001__x0001__x0001__x0001__x0001__x0001__x0001_Â	uöÿÒq@_x0001__x0001__x0001__x0001__x0001__x0001__x0001__x0001__x0001__x0001__x0001__x0001__x0001__x0001__x0001__x0001_È øtgQ@°ÜÇË_x000D_úI@_x0001__x0001__x0001__x0001__x0001__x0001__x0001__x0001_$¦ÁÆ_x0019_n@Èr|éÚS@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HõSÏI@_x0002__x0002__x0002__x0002__x0002__x0002__x0002__x0002_`®ÏD@¸Åc_x0001_²O@_x0002__x0002__x0002__x0002__x0002__x0002__x0002__x0002_,_x001A__x0002__x000F_±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0014_uoWûF@PÛÅÚ@@è_x0006_8*ünA@_x0002__x0002__x0002__x0002__x0002__x0002__x0002__x0002_ÓSÄ$á!@_x0002__x0002__x0002__x0002__x0002__x0002__x0002__x0002_¸¨_x0018__x0002_^Q@$§ KGT@_x0002__x0002__x0002__x0002__x0002__x0002__x0002__x0002_°Ð0»ç5@@à©W6±ÜU@ð¤ÜX_x000C_Q:@_x0002__x0002__x0002__x0002__x0002__x0002__x0002__x0002_&lt;E!|@_x0018_g@ÀÑõí¹;@_x0002__x0002__x0002__x0002__x0002__x0002__x0002__x0002_¸_x0015_Û_x0012_r¼B@_x0002__x0002__x0002__x0002__x0001__x0002__x0001__x0001__x0001__x0001__x0001__x0001__x0001__x0001__x0001__x0001__x0001__x0001__x0001__x0001__x0001__x0001__x0001__x0001__x0001__x0001_Ø7lÝíîB@_x0001__x0001__x0001__x0001__x0001__x0001__x0001__x0001_pø¡äY@_x0001__x0001__x0001__x0001__x0001__x0001__x0001__x0001_lÈÜÙQ@_x0001__x0001__x0001__x0001__x0001__x0001__x0001__x0001__x0001__x0001__x0001__x0001__x0001__x0001__x0001__x0001_'È.¼ml@Àø6_x000E_Óû1@$² £÷Q@_x0001__x0001__x0001__x0001__x0001__x0001__x0001__x0001_ðjYÎÇ_x0008_A@_x0001__x0001__x0001__x0001__x0001__x0001__x0001__x0001_^JeBÚ8@Ëg&amp;Ý`@_x0001__x0001__x0001__x0001__x0001__x0001__x0001__x0001__x0001__x0001__x0001__x0001__x0001__x0001__x0001__x0001__x0018_&gt;_x000E_í&gt;V@_x0001__x0001__x0001__x0001__x0001__x0001__x0001__x0001__x0001__x0001__x0001__x0001__x0001__x0001__x0001__x0001_'l_x0017_ÖÆe@°G"cG@_x0001__x0001__x0001__x0001__x0001__x0001__x0001__x0001__x0001__x0001__x0001__x0001__x0001__x0001__x0001__x0001__x0001__x0001__x0001__x0001__x0001__x0001__x0001__x0001_pñÍz5¶N@Tð	]ö_@_x0008_N¶_x0011_¯âs@`ýi+@_x0002__x0003__x0002__x0002__x0002__x0002__x0002__x0002__x0002__x0002__x0002__x0002__x0002__x0002__x0002__x0002__x0002__x0002__x0002__x0002__x0002__x0002__x0002__x0002__x0002__x0002_¨tCü}IC@_x0002__x0002__x0002__x0002__x0002__x0002__x0002__x0002_XðM	,O@Üø_x0001_K&gt;_x0001_b@_x0002__x0002__x0002__x0002__x0002__x0002__x0002__x0002_hjö_x001D_,¾M@_x0002__x0002__x0002__x0002__x0002__x0002__x0002__x0002_ïèw7âdb@_x0002__x0002__x0002__x0002__x0002__x0002__x0002__x0002__x0008__x0004_! _x0003_G@_x0002__x0002__x0002__x0002__x0002__x0002__x0002__x0002__x0002__x0002__x0002__x0002__x0002__x0002__x0002__x0002_ âØQ1FH@W+;Q0_x0014_e@_x0002__x0002__x0002__x0002__x0002__x0002__x0002__x0002_T#_x0018_"¶¢`@_x0002__x0002__x0002__x0002__x0002__x0002__x0002__x0002__x0002__x0002__x0002__x0002__x0002__x0002__x0002__x0002__x0002__x0002__x0002__x0002__x0002__x0002__x0002__x0002_@b(ÅÂV=@P_x0002_C1¥ñU@_x0002__x0002__x0002__x0002__x0002__x0002__x0002__x0002__x0008_`_x0014__x0011_\@_x0002__x0002__x0002__x0002__x0002__x0002__x0002__x0002_é_x0015_¢Jõ[g@P_x001D_N},2@Un#£°r@@Ë_x0013_&amp;@@_x0002__x0002__x0002__x0002__x0003__x0004__x0003__x0003__x0003__x0003__x0003__x0003__x0003__x0003__x0003__x0003__x0003__x0003_0x}úB:@_x0003__x0003__x0003__x0003__x0003__x0003__x0003__x0003_èêé¸ÃT@ÅÉÇî=@_x0003__x0003__x0003__x0003__x0003__x0003__x0003__x0003_ oUñ*-R@ÐÉë$B@X&gt;¸pL@_x0003__x0003__x0003__x0003__x0003__x0003__x0003__x0003_ðÅ®,å_x0001_H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àù9ó&gt;@_x0003__x0003__x0003__x0003__x0003__x0003__x0003__x0003_h,_x0002_j¥SS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Õ)lS,@°ÎwØÂÈ3@_x0003__x0003__x0003__x0003__x0003__x0003__x0003__x0003__x0003__x0003__x0003__x0003__x0003__x0003__x0003__x0003__x0003_ß_x0011_õ/E@_x0002__x0003__x0002__x0002__x0002__x0002__x0002__x0002__x0002__x0002__x0002__x0002__x0002__x0002__x0002__x0002__x0002__x0002_&lt;$Ü"_x0012_¯V@ÚoM_x0016_*@_x0002__x0002__x0002__x0002__x0002__x0002__x0002__x0002__x000F_Dºa@ ODó7@_x0002__x0002__x0002__x0002__x0002__x0002__x0002__x0002__x0002__x0002__x0002__x0002__x0002__x0002__x0002__x0002__x0002__x0002__x0002__x0002__x0002__x0002__x0002__x0002__x0002__x0002__x0002__x0002__x0002__x0002__x0002__x0002_?§¸b@øó_x0001_]ExK@_x0002__x0002__x0002__x0002__x0002__x0002__x0002__x0002__x0002__x0002__x0002__x0002__x0002__x0002__x0002__x0002__x0002__x0002__x0002__x0002__x0002__x0002__x0002__x0002__x0002__x0002__x0002__x0002__x0002__x0002__x0002__x0002__x0002_buÀ_x001D_~ë?_x0002__x0002__x0002__x0002__x0002__x0002__x0002__x0002_ °]Y´QM@_x0002__x0002__x0002__x0002__x0002__x0002__x0002__x0002__x0002__x0002__x0002__x0002__x0002__x0002__x0002__x0002__x0002__x0002__x0002__x0002__x0002__x0002__x0002__x0002__x0002__x0002__x0002__x0002__x0002__x0002__x0002__x0002_P¨_x0016_%ÍÕE@_x0002__x0002__x0002__x0002__x0002__x0002__x0002__x0002_¸¢¾5_x0004_¢\@_x0002__x0002__x0002__x0002__x0002__x0002__x0002__x0002__x0002__x0002__x0002__x0002__x0002__x0002__x0002__x0002__x0002__x0002__x0002__x0002__x0002__x0002__x0002__x0002_³0ê_x0007_Ùãl@_x0002__x0002__x0002__x0002__x0001__x0002__x0001__x0001__x0001__x0001__x0018_iÐ&lt;4(V@_x0001__x0001__x0001__x0001__x0001__x0001__x0001__x0001__x0001__x0001__x0001__x0001__x0001__x0001__x0001__x0001__x0001__x0001__x0001__x0001__x0001__x0001__x0001__x0001_bûÕF4_x000B_o@_x0001__x0001__x0001__x0001__x0001__x0001__x0001__x0001__x0001__x0001__x0001__x0001__x0001__x0001__x0001__x0001_+Ç´ÑU@_x0001__x0001__x0001__x0001__x0001__x0001__x0001__x0001_@Í_x0005_% 7@`.êD#@_x0001__x0001__x0001__x0001__x0001__x0001__x0001__x0001_%À&amp;8Um@8c_x0012__x000C_¡ÚN@_x0001__x0001__x0001__x0001__x0001__x0001__x0001__x0001_xZZ.BF@X©._x0008_æz@_x0001__x0001__x0001__x0001__x0001__x0001__x0001__x0001_{ÑúWÏa@_x0001_ò¡_x0012_(Î/@_x0001__x0001__x0001__x0001__x0001__x0001__x0001__x0001_ SÑæ¤8@kVþaØd@_x0001__x0001__x0001__x0001__x0001__x0001__x0001__x0001__x0001__x0001__x0001__x0001__x0001__x0001__x0001__x0001_ª_x0001_è\k`@_x0001_È4_x001F_@ %´ÎÊ"@PMuÅæK@_x0001__x0001__x0001__x0001__x0001__x0001__x0001__x0001_ÐÓ\Ò¬-U@_x0001__x0002_VÈGð(e@Ý_x0006_5Ag@Mô-·g@_x0001__x0001__x0001__x0001__x0001__x0001__x0001__x0001__x0001__x0001__x0001__x0001__x0001__x0001__x0001__x0001__x0001__x0001__x0001__x0001__x0001__x0001__x0001__x0001__x0001__x0001__x0001__x0001__x0001__x0001__x0001__x0001_ lª¯_x0018_T@_x0001__x0001__x0001__x0001__x0001__x0001__x0001__x0001__x0001__x0001__x0001__x0001__x0001__x0001__x0001__x0001_Aàþ3»7i@_x0001__x0001__x0001__x0001__x0001__x0001__x0001__x0001_ørÙÂ¢óV@_x0001__x0001__x0001__x0001__x0001__x0001__x0001__x0001__x0001__x0001__x0001__x0001__x0001__x0001__x0001__x0001__x0001__x0001__x0001__x0001__x0001__x0001__x0001__x0001_NA_x000E_=(@_x0001__x0001__x0001__x0001__x0001__x0001__x0001__x0001__x0018__x0010_ã_x001C_@P@&amp;Æ°_x001A_©¸k@@úP_x0014_@_x000E_"ÈÒêb@_x0001__x0001__x0001__x0001__x0001__x0001__x0001__x0001__x0001__x0001__x0001__x0001__x0001__x0001__x0001__x0001__x0014_.3_x001D_r@_x0001__x0001__x0001__x0001__x0001__x0001__x0001__x0001_ ¾v_x0010_. M@°ÞÍF@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·YÆ&lt;@_x0014__x0016_¹Iö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0013_Rb/_x000F_E@Q»_x0002_ÛL@_x0001__x0001__x0001__x0001__x0001__x0001__x0001__x0001__x0001__x0001__x0001__x0001__x0001__x0001__x0001__x0001__x0001__x0001__x0001__x0001__x0001__x0001__x0001__x0001_F8È_x000F_/j@nt°û_x0006_Q@_x0001__x0001__x0001__x0001__x0001__x0001__x0001__x0001__x0001__x0001__x0001__x0001__x0001__x0001__x0001__x0001_Òeü7ùT@_x0001__x0001__x0001__x0001__x0001__x0001__x0001__x0001_òRxD@_x0001__x0001__x0001__x0001__x0001__x0001__x0001__x0001_êý@_x000C_÷_x001C_`@_x0008__x001F_ÛÊ4íT@_x0001__x0001__x0001__x0001__x0001__x0001__x0001__x0001__x0001__x0003__x0001__x0001__x0001__x0001__x0001__x0001__x0001__x0001__x0001_,ÿ$_x0013_üY@ô´À`@_x0001__x0001__x0001__x0001__x0001__x0001__x0001__x0001__x0001__x0001__x0001__x0001__x0001__x0001__x0001__x0001_NÃÀs@¬Wp{k@Dyb¹:A@¸NgÇ9RZ@_x0001__x0001__x0001__x0001__x0001__x0001__x0001__x0001_Ð?Ë_x001E_oW@_x0001__x0001__x0001__x0001__x0001__x0001__x0001__x0001_ø©ç_x000F_P¼^@_x0001__x0001__x0001__x0001__x0001__x0001__x0001__x0001__x0001__x0001__x0001__x0001__x0001__x0001__x0001__x0001_(u_x0006_m8O@_x0001__x0001__x0001__x0001__x0001__x0001__x0001__x0001_17_x001F_	ÃA@_x0001__x0001__x0001__x0001__x0001__x0001__x0001__x0001__x0007_è_x0004_s@¶h¨2c@N±½ï¨b@_x0001__x0001__x0001__x0001__x0001__x0001__x0001__x0001__x0001__x0001__x0001__x0001__x0001__x0001__x0001__x0001_UÐ_x0002_E_x001A_@¿ÃË¾ù¬d@Úk0gæ_x001A_p@_x0001__x0001__x0001__x0001__x0001__x0001__x0001__x0001_Q=¢ô'X@_x0001__x0001__x0001__x0001__x0001__x0001__x0001__x0001__x0001__x0001__x0001__x0001__x0001__x0001__x0001__x0001__x0001__x0001__x0001__x0001__x0004__x0005__x0004__x0004__x0004__x0004_0_x0010_ìbÃ_x001B_]@`_x001C_£n_x0002_1@_x0004__x0004__x0004__x0004__x0004__x0004__x0004__x0004_×­Î3_x000C_R@D_x0017_«~/Àm@_x0004__x0004__x0004__x0004__x0004__x0004__x0004__x0004_ç¦Â_x0018_,ao@_x0004__x0004__x0004__x0004__x0004__x0004__x0004__x0004_¨i}ÓâK@_x0004__x0004__x0004__x0004__x0004__x0004__x0004__x0004__x0004__x0004__x0004__x0004__x0004__x0004__x0004__x0004__x0004__x0004__x0004__x0004__x0004__x0004__x0004__x0004_p2_x001A_µW@_x0004__x0004__x0004__x0004__x0004__x0004__x0004__x0004_@ªg{I_x0011_@_x0004__x0004__x0004__x0004__x0004__x0004__x0004__x0004__x0013_qß|9rc@_x0004__x0004__x0004__x0004__x0004__x0004__x0004__x0004__x0004__x0004__x0004__x0004__x0004__x0004__x0004__x0004__x0004_¦mÊ_x0001__x001E_@°î_x001F_G0@«_x000D_Ç_x0015_@°fÑÉL_x0003_E@_x0004__x0004__x0004__x0004__x0004__x0004__x0004__x0004__x0004__x0004__x0004__x0004__x0004__x0004__x0004__x0004_ØKdZNVa@@ùé_x001D_áb@àþè;@ _x000D_XC+@zé^Vá­f@_x0004__x0004__x0004__x0004__x0004__x0004__x0004__x0004__x0003__x0005_@¡ê_x0014_!-@_x0003_©_x0001__x001F_Fì_x0004_@_x0003__x0003__x0003__x0003__x0003__x0003__x0003__x0003__x0003__x0003__x0003__x0003__x0003__x0003__x0003__x0003_àLå"ü/J@_x0003__x0003__x0003__x0003__x0003__x0003__x0003__x0003_èr_x0002_É·éQ@¬_x0002_L^ì±Q@a_x0019_W£ö_x0007_`@_x0003__x0003__x0003__x0003__x0003__x0003__x0003__x0003__x0003__x0003__x0003__x0003__x0003__x0003__x0003__x0003_S=«ÌB`@_x0003__x0003__x0003__x0003__x0003__x0003__x0003__x0003__x0010__x0004_ç*× R@_x0018_©f_x0004_M'C@_x0003__x0003__x0003__x0003__x0003__x0003__x0003__x0003__x001C_Ñ_x000F_°{lj@(¡_x0001_tL@_x0003__x0003__x0003__x0003__x0003__x0003__x0003__x0003_0[_x0002__x0002_êÆA@_x0003__x0003__x0003__x0003__x0003__x0003__x0003__x0003__x0003__x0003__x0003__x0003__x0003__x0003__x0003__x0003_i_x0003_ü_x0005_1b@0«ð@R@õn;¢²El@¸_x000C_RGPâe@Ø_x0015_½$â·[@_x0003__x0003__x0003__x0003__x0003__x0003__x0003__x0003_h?ÆÕä]E@_x0003__x0003__x0003__x0003__x0003__x0003__x0003__x0003__x0003__x0003__x0003__x0003__x0003__x0003__x0003__x0003_p%cÛ_x0001__x0003_e6I@ðÊ|ñ1@_x0001__x0001__x0001__x0001__x0001__x0001__x0001__x0001_ à_x0011_ÒÈ¼C@_x0001__x0001__x0001__x0001__x0001__x0001__x0001__x0001_Àõ[Z©_x000C_P@hw|\_x0002_T@_x0001__x0001__x0001__x0001__x0001__x0001__x0001__x0001__x0001__x0001__x0001__x0001__x0001__x0001__x0001__x0001_ / .KàJ@ìí$via@_x0001__x0001__x0001__x0001__x0001__x0001__x0001__x0001_Ô¡ÜYçi@_x0001__x0001__x0001__x0001__x0001__x0001__x0001__x0001_µïð­R@Tê_x0013_DÆ&amp;Y@_x0001__x0001__x0001__x0001__x0001__x0001__x0001__x0001_Øliâ$&lt;T@_x0001__x0001__x0001__x0001__x0001__x0001__x0001__x0001__x0001__x0001__x0001__x0001__x0001__x0001__x0001__x0001_©vAX_x000E__x0014_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Sv_x0018_/P@±¢n_x000E_Bxq@_x0001__x0001__x0001__x0001__x0001__x0001__x0001__x0001_{XÉ_x0019__x0002_ b@è'4K çR@_x0001__x0003_(w5âgX@_x0001__x0001__x0001__x0001__x0001__x0001__x0001__x0001_ôeì$~ËW@_x0001__x0001__x0001__x0001__x0001__x0001__x0001__x0001__x0010_¿ÞToh@_x0001__x0001__x0001__x0001__x0001__x0001__x0001__x0001_{3ÃÍ²a@æ_x0008_Ö¿à®c@_x0001__x0001__x0001__x0001__x0001__x0001__x0001__x0001__x0001__x0001__x0001__x0001__x0001__x0001__x0001__x0001_À¸°*¨s&lt;@_x0001__x0001__x0001__x0001__x0001__x0001__x0001__x0001_àYÛ©ÈF@ÐuCÛQe@_x0001__x0001__x0001__x0001__x0001__x0001__x0001__x0001_(_x000E_~¡_x0005_I@_x0001__x0001__x0001__x0001__x0001__x0001__x0001__x0001_P_x0007_8_x0016_V@_x0001__x0001__x0001__x0001__x0001__x0001__x0001__x0001__x0001__x0001__x0001__x0001__x0001__x0001__x0001__x0001_À7_x0019_«ùí_x0016_@_x0001__x0001__x0001__x0001__x0001__x0001__x0001__x0001__x0001__x0001__x0001__x0001__x0001__x0001__x0001__x0001__x0001__x0001__x0001__x0001__x0001__x0001__x0001__x0001__x0001__x0001__x0001__x0001__x0001__x0001__x0001__x0001_í]ñ_x0002_ê¦i@_x0001__x0001__x0001__x0001__x0001__x0001__x0001__x0001__x0001__x0001__x0001__x0001__x0001__x0001__x0001__x0001_*:_x000F_Åk@py¹vÛ\L@_x0001__x0001__x0001__x0001__x0001__x0001__x0001__x0001_Ö¸Ö_x0001__x0002_h¿h@À_x0019_s²Jÿ:@ø¦îoÀºU@_x0001__x0001__x0001__x0001__x0001__x0001__x0001__x0001_öÓ9Ê_x0014_h@_x0001__x0001__x0001__x0001__x0001__x0001__x0001__x0001__x0001__x0001__x0001__x0001__x0001__x0001__x0001__x0001__x0001__x0001__x0001__x0001__x0001__x0001__x0001__x0001_¬ß®¿cX@´HÊ_x001C_Ð\@±jDëc@_x0001__x0001__x0001__x0001__x0001__x0001__x0001__x0001__x0001__x000D_fNYU@¸6æ0¥W@×µð0_x0016_k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®/Z	B@_x0001__x0001__x0001__x0001__x0001__x0001__x0001__x0001_@;ÝÙÌ«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ù7¢U@_x0001__x0001__x0001__x0001__x0001__x0001__x0001__x0001__x0001__x0001__x0001__x0001__x0001__x0001__x0001__x0001_¦Ýª*)½b@_x0004__x0005__x0004__x0004__x0004__x0004__x0004__x0004__x0004__x0004_Ð;§_x001F_ûR@èÞf£1Þ^@¬¿Î«àæ^@hý_x0010_NçCX@0­OõèbV@¤N)z´_@ùÑ'Ü÷_x001A_f@pÑê´ÅP9@à¯5Ê_x0003_¥T@PZÂc_x0018_r3@_x0004__x0004__x0004__x0004__x0004__x0004__x0004__x0004__x0004__x0004__x0004__x0004__x0004__x0004__x0004__x0004_§þH­Wc@_x0004__x0004__x0004__x0004__x0004__x0004__x0004__x0004__x0004__x0004__x0004__x0004__x0004__x0004__x0004__x0004__x0004__x0004__x0004__x0004__x0004__x0004__x0004__x0004__x0004__x0004__x0004__x0004__x0004__x0004__x0004__x0004_X{oëRG@T_x0003_ý_x001F_+µe@9ÎæY*_x0005_f@R\Ûx6Jh@_x0004__x0004__x0004__x0004__x0004__x0004__x0004__x0004_ïÿ?z©g@ÄI ðrâ_@ÀO_x0016_Ô&amp;w_x0018_@_x0004__x0004__x0004__x0004__x0004__x0004__x0004__x0004__x0010_x[ADòH@_x0004_,caÄ_x0002__x000E_@èhþ_x0001__x0016_±J@_x0004__x0004__x0004__x0004__x0004__x0004__x0004__x0004_,Êí_x0002__x0003_÷òQ@_x0010_^ý3êM1@_x0002__x0002__x0002__x0002__x0002__x0002__x0002__x0002__x0002__x0002__x0002__x0002__x0002__x0002__x0002__x0002__x0002__x0002__x0002__x0002__x0002__x0002__x0002__x0002_¼c_x000B_bæU@Ðé%¼øW@_x0002__x0002__x0002__x0002__x0002__x0002__x0002__x0002__x0002__x0002__x0002__x0002__x0002__x0002__x0002__x0002__x0002__x0002__x0002__x0002__x0002__x0002__x0002__x0002_t@ÙÕèÐZ@_x0002__x0002__x0002__x0002__x0002__x0002__x0002__x0002__x0002__x0002__x0002__x0002__x0002__x0002__x0002__x0002__x0002__x0002__x0002__x0002__x0002__x0002__x0002__x0002_|íQÒ_@_x0002__x0002__x0002__x0002__x0002__x0002__x0002__x0002__x0002__x0002__x0002__x0002__x0002__x0002__x0002__x0002_¢à[_x0010_7;n@_x0002__x0002__x0002__x0002__x0002__x0002__x0002__x0002_ðÜß_x0016__x0008_|\@_x0002__x0002__x0002__x0002__x0002__x0002__x0002__x0002__x0002__x0002__x0002__x0002__x0002__x0002__x0002__x0002__x0002__x0002__x0002__x0002__x0002__x0002__x0002__x0002_ ÓT _x000D_%@|m_x0001_Õ5@Ìüã_x001B__x000E_ @_x0002__x0002__x0002__x0002__x0002__x0002__x0002__x0002__x0002__x0002__x0002__x0002__x0002__x0002__x0002__x0002_ ±lVmO@àgì;&amp;@_x0005_¶3æéj@_x0002__x0002__x0002__x0002__x0002__x0002__x0002__x0002__x0002__x0004_J_x001F_½ö`@0j}ÊÛE@_x0004_T_x001B_0Z@äÜV V@Hð¸]@`e¶À_x0019_(@`OªfB3@_x0018_Lü«_x0014_Á@@_x0002__x0002__x0002__x0002__x0002__x0002__x0002__x0002_àÙs«ô_x0008_'@æ(hÕå_x0001_o@´µa_x000B_vp^@_x0002__x0002__x0002__x0002__x0002__x0002__x0002__x0002__x0002__x0002__x0002__x0002__x0002__x0002__x0002__x0002__x0002__x0002__x0002__x0002__x0002__x0002__x0002__x0002_¤E²|MW@@?Ü.Ø¨_x0011_@_x0010_A n_x0011_7@_x0002__x0002__x0002__x0002__x0002__x0002__x0002__x0002__x0002__x0002__x0002__x0002__x0002__x0002__x0002__x0002__x0002__x0002__x0002__x0002__x0002__x0002__x0002__x0002__x0002__x0002__x0002__x0002__x0002__x0002__x0002__x0002_p¯²Á|:@ÌQ´?_x0004__x0010_X@y(Óà½_x000F_d@_x0002__x0003_³á.@_x0002__x0002__x0002__x0002__x0002__x0002__x0002__x0002_ 	yÐsC@|5|ÀZY@´­_x001D_a_x000C_)@_x0002__x0002__x0002__x0002__x0002__x0002__x0002__x0002__x0017__x0008_â_x0001__x0004__x0003__x0002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0015_yéÈ+L@_x0001_¼a×ëð?X_x000B_¼xZ@hf×UZÁP@_x0001__x0001__x0001__x0001__x0001__x0001__x0001__x0001__x0015_Z_x0002_RNd@_x0001__x0001__x0001__x0001__x0001__x0001__x0001__x0001__x0001__x0001__x0001__x0001__x0001__x0001__x0001__x0001__x0014__x0005_`¢ûXX@_x0001__x0001__x0001__x0001__x0001__x0001__x0001__x0001_ÙM_x0003_:þ£a@&lt;3§?&lt;S[@_x0001__x0001__x0001__x0001__x0001__x0001__x0001__x0001_\ ýw¶f[@`ô;ñ_x000E_"N@À×¥_x0017_`*@_x0001__x0001__x0001__x0001__x0001__x0001__x0001__x0001__x0001_Î_x0004_í8._x0007_@_x0001__x0001__x0001__x0001__x0001__x0001__x0001__x0001_	Jõ(\Íp@_x0001__x0001__x0001__x0001__x0001__x0001__x0001__x0001_E_x000F__x000F_ñ_x0006_3@_x0001__x0001__x0001__x0001__x0001__x0001__x0001__x0001__x0001__x0001__x0001__x0001__x0001__x0001__x0001__x0001__x0001__x0001__x0001__x0001__x0001__x0001__x0001__x0001__x0002__x0004_1Éçt×f@_x0002__x0002__x0002__x0002__x0002__x0002__x0002__x0002_dWºÕ ^e@_x0002__x0002__x0002__x0002__x0002__x0002__x0002__x0002__x0002__x0002__x0002__x0002__x0002__x0002__x0002__x0002__x0002__x0002__x0002__x0002__x0002__x0002__x0002__x0002_ÀWb;þd@_x0002__x0002__x0002__x0002__x0002__x0002__x0002__x0002_É_x0001_	tÊ_x0015_a@p_x001E_$]wH4@_x0002__x0002__x0002__x0002__x0002__x0002__x0002__x0002_ ¡?_x0003__x0007_!@!áÿôP@@_x001B__x000B_|T@_x0002__x0002__x0002__x0002__x0002__x0002__x0002__x0002_9é_x000D_¦za@_x0002__x0002__x0002__x0002__x0002__x0002__x0002__x0002_kz¿*Ñëg@0ÖS¢v!U@ýUiY³i@_x0002__x0002__x0002__x0002__x0002__x0002__x0002__x0002_8_x000F_B:©£p@ V&lt;,1[@  Éf?@_x0002__x0002__x0002__x0002__x0002__x0002__x0002__x0002_3}kNª@c@_x0002__x0002__x0002__x0002__x0002__x0002__x0002__x0002_&lt;ô,ËV#i@_x0002__x0002__x0002__x0002__x0002__x0002__x0002__x0002__x0002__x0002__x0002__x0002__x0002__x0002__x0002__x0002__x0002__x0002__x0002__x0002__x0002__x0002__x0002__x0002__x0002__x0002__x0002__x0002__x0001__x0002__x0001__x0001__x0001__x0001__x0001_)qdk2@_x0001__x0001__x0001__x0001__x0001__x0001__x0001__x0001_h½ñ &amp;ç\@_x0001__x0001__x0001__x0001__x0001__x0001__x0001__x0001__x0001__x0001__x0001__x0001__x0001__x0001__x0001__x0001__x0010_²ºç|@@ü_x000B_¶FFR@ÐC_x0019_Å"pN@HxGà6À\@_x0001__x0001__x0001__x0001__x0001__x0001__x0001__x0001__x0001__x0001__x0001__x0001__x0001__x0001__x0001__x0001__x0001__x0001__x0001__x0001__x0001__x0001__x0001__x0001__x0001__x0001__x0001__x0001__x0001__x0001__x0001__x0001_QàN"/_x0015_b@Pà4&gt;-_x001D_&gt;@À}7üF$_x0019_@I_x0010_ó@@\@_x0001__x0001__x0001__x0001__x0001__x0001__x0001__x0001__x0001__x0001__x0001__x0001__x0001__x0001__x0001__x0001__x0001__x0001__x0001__x0001__x0001__x0001__x0001__x0001__x0001__x0001__x0001__x0001__x0001__x0001__x0001__x0001_0mÿ¯\F@¼ð6_x0002_6g\@_x0001__x0001__x0001__x0001__x0001__x0001__x0001__x0001__x0001__x0001__x0001__x0001__x0001__x0001__x0001__x0001_KJ_x0001_Õ_x0007_;d@_x0001__x0001__x0001__x0001__x0001__x0001__x0001__x0001__x0001__x0001__x0001__x0001__x0001__x0001__x0001__x0001_¾LK9F:`@à®t¸æ;P@_x0001__x0001__x0001__x0001__x0001__x0001__x0001__x0001__x0001__x0004__x0001__x0001__x0001__x0001__x0001__x0001__x0001__x0001_pï¦_x0008_=6@_x0001__x0001__x0001__x0001__x0001__x0001__x0001__x0001_,jL¡C·T@ÐÒ&gt;5B8D@_x0001__x0001__x0001__x0001__x0001__x0001__x0001__x0001_®mâ_x0003_P_@_x0001__x0001__x0001__x0001__x0001__x0001__x0001__x0001__x0008_Èv§41]@_x0001__x0001__x0001__x0001__x0001__x0001__x0001__x0001_°_x0008_w(©_x0014_W@_x0001__x0001__x0001__x0001__x0001__x0001__x0001__x0001__x0001__x0001__x0001__x0001__x0001__x0001__x0001__x0001__x000F_ÿ_x001F_[¬e@8_x001D_R¤®`@_x0001__x0001__x0001__x0001__x0001__x0001__x0001__x0001__x0001_Y_x0004_+l4@_x0001__x0001__x0001__x0001__x0001__x0001__x0001__x0001__x0001__x0001__x0001__x0001__x0001__x0001__x0001__x0001_¸i	c@ä_x0012_ãï2id@_x0001__x0001__x0001__x0001__x0001__x0001__x0001__x0001_YE&lt;ye@_x0010__x000F_ÿ'ÀX@ª¬WzÒO@_x0001__x0001__x0001__x0001__x0001__x0001__x0001__x0001_u©täd@hI¹Üv%_@P_x0002_ÁUùBf@Si_x0004_øøºn@ ö3NÑD^@@æöÍ_x0001__x0002__x0008_~M@_x0001__x0001__x0001__x0001__x0001__x0001__x0001__x0001_(ûëG_x0004_d@_x0001_Æ­ô_x000F_@ ¹_x000D_,þuW@$×úñ00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0018__x0018_Ä»=a@ìÓ_x0001_Äïh@_x0001__x0001__x0001__x0001__x0001__x0001__x0001__x0001_°n+_x0001_?@¤_x0006__x0018_G¦7[@ó'LÑF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î_x0007_¼§æS@_x0001__x0001__x0001__x0001__x0001__x0001__x0001__x0001__x0001__x0001__x0001__x0001__x0001__x0001__x0001__x0001__x0001__x0001__x0001__x0001__x0001__x0001__x0001__x0001__x0001__x0001__x0001__x0001__x0001__x0001__x0001__x0001_éå|o|`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¹¿ÅR?Ýd@,ö;»ÜÄV@_x0001__x0001__x0001__x0001__x0001__x0001__x0001__x0001_ðH÷ ©·S@_x0001__x0001__x0001__x0001__x0001__x0001__x0001__x0001_4û»['eP@_x0001__x0001__x0001__x0001__x0001__x0001__x0001__x0001__x0001__x0001__x0001__x0001__x0001__x0001__x0001__x0001__x0001__x0001__x0001__x0001__x0001__x0001__x0001__x0001_Ü9_x001B_*oZ@_x0001_üxÛA@gJ)(d@P[4kzú5@_x0001__x0001__x0001__x0001__x0001__x0001__x0001__x0001__x0001__x0001__x0001__x0001__x0001__x0001__x0001__x0001__x0001__x0001__x0001__x0001__x0001__x0001__x0001__x0001__x0001__x0001__x0001__x0001__x0001__x0001__x0001__x0001__x001C__x0004_?zI,a@_x0001__x0001__x0001__x0001__x0001__x0001__x0001__x0001__x0001__x0001__x0001__x0001__x0001__x0001__x0001__x0001__x0001__x0001__x0001__x0001__x0001__x0001__x0001__x0001_ µ½I@ÑâfMB@è_x0014__x0005_e]@_x0001__x0001__x0001__x0001__x0001__x0001__x0001__x0001_Pé=á]r5@èY¬Íuf@_x0001__x0001__x0001__x0001__x0001__x0001__x0001__x0001__x0001__x0001__x0001__x0001__x0001__x0002__x0001__x0001__x0001__x0001_hÑ_x0005_õÊ_x001B_D@_x0001__x0001__x0001__x0001__x0001__x0001__x0001__x0001_¬)ÖÈKÄ]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åÅ_x0015__x0018_l@_x0001__x0001__x0001__x0001__x0001__x0001__x0001__x0001_$Lûç¹Z@¡kí¯h@¸_x001B__x0005_é`¾[@4` _x000C_½ºY@ãëð²_x0011_^p@@O|ÐÝÝV@_x0001__x0001__x0001__x0001__x0001__x0001__x0001__x0001_Èé$_x0002_QU@_x0001__x0001__x0001__x0001__x0001__x0001__x0001__x0001__x0001__x0001__x0001__x0001__x0001__x0001__x0001__x0001_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</t>
  </si>
  <si>
    <t>128b1b1d36cdaa8948991acac09582fe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9:DH@ÔmDH@ÔmDH@ÔmDH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</t>
  </si>
  <si>
    <t>21394f9c482e1138c2992fc859a73426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</t>
  </si>
  <si>
    <t>3de31e787ce69e0c5381f5a46a9cbbf0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0019__x001A_DH@ÔmDH@ÔmDH@ÔmDH@ÔmDH@ÔmDH@ÔmDH@ÔmDH@ÔmDH@ÔmDH@ÔmDH@ÔmDH@ÔmDH@ÔmDH@ÔmDH@ÔmDH@ÔmDH@ÔmDH@ÔmDH@ÔmDH@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þÿÿÿÿÿÿÿÿÿÿÿÿÿÿÿÿÿÿÿÿÿÿÿÿÿÿÿÿÿÿÿÿÿÿÿÿÿÿÿÿÿÿÿÿÿÿÿÿÿÿÿÿÿÿÿÿÿÿÿÿÿÿÿÿÿÿÿÿÿÿÿÿÿÿÿÿÿÿÿÿÿÿÿÿÿÿÿÿÿÿÿÿÿÿÿÿÿÿÿÿÿÿÿÿÿÿÿÿÿÿÿÿÿÿÿÿÿÿÿ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</t>
  </si>
  <si>
    <t>721146b025bdb8899d568551909c3292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0001__x0002_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_x0001__x0002_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ÔmDH@_x0003__x0005_ÔmDH@ÔmDH@ÔmDH@ÔmDH@_x0001__x0003__x0003__x0003__x000F__x0003__x0003__x0003_Question 2.xlsx_x0008__x0003__x0003__x0003__x0004__x0003__x0003__x0003_Data_x0003__x0003__x0003__x0003__x000B__x0003__x0003__x0003_Pivot Table_x0003__x0003__x0003__x0003__x0005__x0003__x0003__x0003_Regression_x0003__x0003__x0003__x0003__x0014__x0003__x0003__x0003__@RISKFitInformation_x0003__x0003__x0003__x0003__x0014__x0003__x0003__x0003_Chi Square statistic_x0003__x0003__x0003__x0003__x0015__x0003__x0003__x0003_RiskSerializationData_x0003__x0003__x0003__x0003__x000B__x0003__x0003__x0003_@RISK Model_x0007__x0003__x0003__x0003__x0002__x0003__x0003__x0003_B5_x0016__x0003__x0003__x0003_=RiskNormal($B$3,$B$2)_x0014__x0003__x0003__x0003_Expe_x0004__x0005_cted Demand_x0001_A5_x0001__x0001__x0001__x0004__x0004__x0004__x0004__x0004__x0004__x0004__x0004__x0004__x0004__x0004__x0001__x0004__x0004__x0004__x0016__x0004__x0004__x0004__x000F__x0004__x0004__x0004_Expected Demand_x0001__x0004__x0004__x0004__x0004__x0004__x0004__x0004__x0004__x0004__x0004__x0004__x0004__x0004__x0004__x0004__x0004__x0004__x0004__x0004__x0002__x0004__x0004__x0004_B7_x0015__x0004__x0004__x0004_=RiskSimtable(E2:E32))_x0004__x0004__x0004_Number of Units ordered from Ukraine_x0001_A7_x0001__x0001__x0001__x0004__x0004__x0004__x0004__x0004__x0004__x0004__x0001__x0004__x0004__x0004__x0001__x0004__x0004__x0004__x0015__x0004__x0004__x0004_$_x0004__x0004__x0004_Number of Units ordered from Ukraine_x0001__x0004__x0004__x0004__x0004__x0004__x0004__x0004__x0004__x0004__x0004__x0004__x0004__x0004__x0004__x0004__x0004__x0004__x0004__x0004__x0003__x0004__x0004__x0004_B21_x0015__x0004__x0004__x0004_=RiskOutpu_x0002__x0004_t()+B20-B19_x0012__x0002__x0002__x0002_Final Profit_x0001_A21_x0001__x0001__x0002__x0002__x0002__x0002__x0001__x0002__x0002__x0002__x0002__x0002__x0002__x0002__x0001__x0002__x0002__x0002__x000D__x0002__x0002__x0002__x0002__x0002__x0002__x0002__x000C__x0002__x0002__x0002_Final Profit_x0002__x0002__x0002__x0002__x0002__x0002__x0002__x0002__x0001__x0002_ÿÿÿÿÿÿÿÿÿÿÿÿÿÿÿÿÿÿÿÿÿÿÿÿÿÿÿÿÿÿÿÿÿÿÿÿÿÿÿÿÿÿ_x0002__x0002__x0003__x0002__x0002__x0002_B25!_x0002__x0002__x0002_=RiskOutput()+MAX(B5-(E16+B24),0)_x0010__x0002__x0002__x0002_Lost Sales_x0001_A25_x0001__x0001__x0002__x0002__x0002__x0002__x0001__x0002__x0002__x0002__x0001__x0002__x0002__x0002__x0001__x0002__x0002__x0002__x000D__x0002__x0002__x0002__x0002__x0002__x0002__x0002__x0004__x0002__x0002__x0002_Lost Sales_x0002__x0002__x0002__x0002__x0002__x0002__x0002__x0002__x0001__x0002_ÿÿÿÿÿÿÿÿÿÿÿÿÿ_x0004__x0005_ÿÿÿÿÿÿÿÿÿÿÿÿÿÿÿÿÿÿÿÿÿÿÿÿÿÿÿÿÿ_x0004__x0004__x0003__x0004__x0004__x0004_B26"_x0004__x0004__x0004_=RiskOutput()+B5-MAX(B5-E16-B24,0)_x0014__x0004__x0004__x0004_Expected Sales_x0001_A26_x0001__x0001__x0004__x0004__x0004__x0004__x0001__x0004__x0004__x0004__x0002__x0004__x0004__x0004__x0001__x0004__x0004__x0004__x000D__x0004__x0004__x0004__x0004__x0004__x0004__x0004__x000E__x0004__x0004__x0004_Expected Sales_x0004__x0004__x0004__x0004__x0004__x0004__x0004__x0004__x0001__x0004_ÿÿÿÿÿÿÿÿÿÿÿÿÿÿÿÿÿÿÿÿÿÿÿÿÿÿÿÿÿÿÿÿÿÿÿÿÿÿÿÿÿÿ_x0004__x0004__x0003__x0004__x0004__x0004_B27_x001B__x0004__x0004__x0004_=RiskOutput()+(E16+B24)-B26!_x0004__x0004__x0004_Expected Lefto_x0002__x0005_ver Inventory_x0001_A27_x0001__x0001__x0002__x0002__x0002__x0002__x0001__x0002__x0002__x0002__x0003__x0002__x0002__x0002__x0001__x0002__x0002__x0002__x000D__x0002__x0002__x0002__x0002__x0002__x0002__x0002__x001B__x0002__x0002__x0002_Expected Leftover Inventory_x0002__x0002__x0002__x0002__x0002__x0002__x0002__x0002__x0001__x0002_ÿÿÿÿÿÿÿÿÿÿÿÿÿÿÿÿÿÿÿÿÿÿÿÿÿÿÿÿÿÿÿÿÿÿÿÿÿÿÿÿÿÿ_x0002__x0002__x0003__x0002__x0002__x0002_F38_x0014__x0002__x0002__x0002_=RiskOutput()+F37*B2!_x0002__x0002__x0002_Expected Lost Sales_x0001_E38_x0001_F1_x0001_Profit_x0002__x0002__x0002__x0002__x0001__x0002__x0002__x0002__x0004__x0002__x0002__x0002__x0001__x0002__x0002__x0002__x000D__x0002__x0002__x0002__x0002__x0002__x0002__x0002__x001C__x0002__x0002__x0002_Expected Lost Sales / Profit_x0002__x0004__x0002__x0002__x0002__x0002__x0002__x0002__x0002__x0002__x0001__x0002_ÿÿÿÿÿÿÿÿÿÿÿÿÿÿÿÿÿÿÿÿÿÿÿÿÿÿÿÿÿÿÿÿÿÿÿÿÿÿÿÿÿÿ_x0002__x0002__x000D__x0002__x0002__x0002_rsklibSimData_x0002__x0002__x0002__x0002__x0002__x0002__x0002__x0002__x001F__x0002__x0002__x0002__x0003__x0002__x0002__x0002_200_x0003__x0002__x0002__x0002_210_x0003__x0002__x0002__x0002_220_x0003__x0002__x0002__x0002_230_x0003__x0002__x0002__x0002_240_x0003__x0002__x0002__x0002_250_x0003__x0002__x0002__x0002_260_x0003__x0002__x0002__x0002_270_x0003__x0002__x0002__x0002_280_x0003__x0002__x0002__x0002_290_x0003__x0002__x0002__x0002_300_x0003__x0002__x0002__x0002_310_x0003__x0002__x0002__x0002_320_x0003__x0002__x0002__x0002_330_x0003__x0002__x0002__x0002_340_x0003__x0002__x0002__x0002_350_x0003__x0002__x0002__x0002_360_x0003__x0002__x0002__x0002_370_x0003__x0002__x0002__x0002_380_x0003__x0002__x0002__x0002_390_x0003__x0002__x0002__x0002_400_x0003__x0002__x0002__x0002_410_x0003__x0002__x0002__x0002_420_x0003__x0002__x0002__x0002_430_x0003__x0002__x0006__x0002__x0002__x0002_440_x0003__x0002__x0002__x0002_450_x0003__x0002__x0002__x0002_460_x0003__x0002__x0002__x0002_470_x0003__x0002__x0002__x0002_480_x0003__x0002__x0002__x0002_490_x0003__x0002__x0002__x0002_500_x0002__x0002__x0002__x0002__x0002__x0002__x0008__x0002__x0002__x0002_Y4CSNP3J_x0005__x0002__x0002__x0002__x0005__x0002__x0002__x0002__x0002__x0002__x0002__x0005__x0002__x0002__x0002__x0002__x0002__x0002__x0005__x0002__x0002__x0002__x0002__x0002__x0002__x0005__x0002__x0002__x0002__x0002__x0002__x0002__x0004__x0002__x0002__x0002__x0002__x0002__x0002__x0002__x0002__x0002__x0001__x0002__x0002_A_x0002__x0002__x0002_YZDNJMHXNZY2WX9BL3VGKYT6_x0002__x0002__x0002_ÿÿÿÿ_x0002__x0002_ÿÿÿÿ_x0002__x0002_ÿÿ_x0002__x0002_ÿÿ_x0002__x0002_ÿÿ_x0002__x0002_ÿÿ_x0002__x0002_ÿÿ_x0010_'_x0002__x0002_+_x0005__x0002__x0002__x0002__x0001__x0002__x0002__x0010__x0001__x0002__x0002__x0002__x0002__x000F__x0002__x0002_Question 2.xlsx_x0018__x0002__x0002__x0002_YZDNJMHXNZY2WX9BL3VGKYT6_x0008__x0002__x0002__x0002__x0002__x0004__x0002__x0003__x0002__x0002_Data_x0002__x0002__x0002__x0002__x0002__x000B__x0002__x0002_Pivot Table_x0002__x0002__x0002__x0002__x0002__x0003__x0002__x0002_Regression_x0002__x0002__x0002__x0002__x0002__x0014__x0002__x0002__@RISKFitInformation_x0002__x0002__x0002__x0002__x0002__x0014__x0002__x0002_Chi Square statistic_x0002__x0002__x0002__x0002__x0002__x0015__x0002__x0002_RiskSerializationData_x0002__x0002__x0002__x0002__x0002__x000B__x0002__x0002_@RISK Model_x0007__x0002__x0002__x0002__x0002__x0004__x0002__x0002__x0002__x0001__x0002__x0016__x0002__x0002_=RiskNormal($B$3,$B$2)_x0014__x0002__x0002_Expected Demand_x0001_A5_x0001__x0001__x0002__x0001__x0002__x0002__x0002__x0002__x0002__x0002__x0002__x0002__x0001__x0002__x0002__x0002__x0016__x0002__x0002__x0002__x0002__x0002__x0002__x0001__x0002_ÿÿÿÿ_x0002__x0002__x0002__x0002__x0002__x0002__x0002__x0002__x0003__x0002__x0002__x0002__x0002__x0002__x0002__x0002__x0002__x0002__x0002__x0006__x0002__x0002__x0002__x0001__x0002__x0015__x0002__x0002_=RiskSimtable(E2:E32))_x0002__x0002_Number of Units ordered from Ukraine_x0001_A7_x0001__x0001__x0002__x0001__x0002__x0002__x0002__x0002__x0001__x0002__x0002__x0002__x0001__x0002__x0002__x0002__x0015__x0002__x0002__x0002__x0002__x0002__x0002__x0001__x0002_ÿÿÿÿ_x0002__x0002__x0002__x0002__x0002__x0002__x0002__x0002__x0002__x0002__x0002__x0002__x0002__x0002__x0002__x0002__x0002__x0014__x0002__x0002__x0002__x0001__x0002__x0015__x0002__x0002_=RiskOutput()+B20-B19_x0012__x0002__x0002_Final Profit_x0001_A21_x0001__x0001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_x0003__x0004_ÿÿÿÿÿÿÿÿÿÿÿÿÿÿÿÿÿ_x0003_ÿÿ_x0003__x0018__x0003__x0003__x0003__x0001__x0003_!_x0003__x0003_=RiskOutput()+MAX(B5-(E16+B24),0)_x0010__x0003__x0003_Lost Sales_x0001_A25_x0001__x0001_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_x0019__x0003__x0003__x0003__x0001__x0003_"_x0003__x0003_=RiskOutput()+B5-MAX(B5-E16-B24,0)_x0014__x0003__x0003_Expected Sales_x0001_A26_x0001__x0001__x0003__x0003__x0003__x0003__x0003__x0001__x0003__x0003__x0003__x0003__x0002__x0003__x0003__x0003__x0001__x0003__x0003__x0002__x0004__x0002__x000D__x0002__x0002__x0002__x0002__x0002__x0002__x0002__x0002__x0002__x0002__x0002__x0002__x0002__x0002__x0002__x0001_ÿÿÿÿÿÿÿÿÿÿÿÿÿÿÿÿÿÿÿÿÿÿÿÿÿÿÿÿÿÿÿÿÿÿÿÿÿÿÿÿÿÿ_x0002_ÿÿ_x0002__x001A__x0002__x0002__x0002__x0001__x0002__x001B__x0002__x0002_=RiskOutput()+(E16+B24)-B26!_x0002__x0002_Expected Leftover Inventory_x0001_A27_x0001__x0001__x0002__x0002__x0002__x0002__x0002__x0001__x0002__x0002__x0002__x0002__x0003__x0002__x0002__x0002__x0001__x0002__x0002__x0002__x000D__x0002__x0002__x0002__x0002__x0002__x0002__x0002__x0002__x0002__x0002__x0002__x0002__x0002__x0002__x0002__x0001_ÿÿÿÿÿÿÿÿÿÿÿÿÿÿÿÿÿÿÿÿÿÿÿÿÿÿÿÿÿÿÿÿÿÿÿÿÿÿÿÿÿÿ_x0002_ÿÿ_x0002_%_x0002__x0002__x0002__x0005__x0002__x0014__x0002__x0002_=RiskOutput()+F37*B_x0007__x0008_2!_x0007__x0007_Expected Lost Sales_x0001_E38_x0001_F1_x0001_Profit_x0007__x0007__x0007__x0007__x0007__x0001__x0007__x0007__x0007__x0007__x0004__x0007__x0007__x0007__x0001__x0007__x0007__x0007__x000D__x0007__x0007__x0007__x0007__x0007__x0007__x0007__x0007__x0007__x0007__x0007__x0007__x0007__x0007__x0007__x0001_ÿÿÿÿÿÿÿÿÿÿÿÿÿÿÿÿÿÿÿÿÿÿÿÿÿÿÿÿÿÿÿÿÿÿÿÿÿÿÿÿÿÿ_x0007_ÿÿ_x0007__x000D__x0007__x0007_rsklibSimData_x0007__x0007__x0007__x0007__x0002__x0007__x0007__x0007__x0007__x0007__x0007__x0007__x0005__x0007__x0007__x0007__x0007__x0007__x0007__x0007__x0002__x0007__x0007__x0007__x0007__x0007__x0006__x0007__x0007__x0007__x0007__x0007__x0007__x0007__x0007__x0007__x0006__x0007__x0001__x0007__x0007__x0007__x0007__x0007__x0005__x0007__x0007__x0007__x0007__x0007__x0006__x0007__x0002__x0007__x0007__x0007__x0007__x0007__x0007__x0007__x0006__x0007__x0003__x0007__x0007__x0007__x0007__x0007__x0007__x0007__x0006__x0007__x0004__x0007__x0007__x0007__x0007__x0007__x0007__x0007__x0006__x0007__x0005__x0007__x0007__x0007__x0007__x0007__x0007__x0007__x0006__x0007__x0006__x0007__x0007__x0007__x0007__x0007__x0007__x0007__x0007__x0007__x0007__x0007__x0007__x0007__x0012_'_x0007__x0007__x001C__x0007__x0007__x0007__x0002__x0003_ÿÿÿÿÿÿÿÿÿÿÿÿÿÿÿÿ_x0002__x0002__x0002__x0002_ N_x0002__x0002_(_x0002__x0002__x0002__x0002__x0002__x0002__x0002__x0002_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_x0002__x0002__x0002__x001F__x0002__x0002__x0002__\U!_\U!_\U!_\U!_\U!_\U!_\U!_\U!_\U!_\U!_\U!_\U!_\U!_\U!_\U!_\U!_\U!_\U!_\U!_\U!_\U!_\U!_\U!_\U!_\U!_\U!_\U!_\U!_\U!_\U!_\U!_x0001__x0002__x0002_ÿÿÿÿ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</si>
  <si>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</si>
  <si>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Chinmay Tulapurkar</t>
    </r>
  </si>
  <si>
    <r>
      <t>Date:</t>
    </r>
    <r>
      <rPr>
        <sz val="8"/>
        <color theme="1"/>
        <rFont val="Tahoma"/>
        <family val="2"/>
      </rPr>
      <t xml:space="preserve"> May 27, 2020 11:06:21 AM</t>
    </r>
  </si>
  <si>
    <t>Cell</t>
  </si>
  <si>
    <t>Sim#</t>
  </si>
  <si>
    <t>Graph</t>
  </si>
  <si>
    <t>Min</t>
  </si>
  <si>
    <t>Max</t>
  </si>
  <si>
    <t>Errors</t>
  </si>
  <si>
    <t>B21</t>
  </si>
  <si>
    <t>B25</t>
  </si>
  <si>
    <t>B26</t>
  </si>
  <si>
    <t>B27</t>
  </si>
  <si>
    <t>Expected Lost Sales / Profit</t>
  </si>
  <si>
    <t>F38</t>
  </si>
  <si>
    <t>ffd9b80a9b8a1c5a6299a9a3947f4113_x000D__x000E_ÐÏ_x0011_à¡±_x001A_á_x000D__x000D__x000D__x000D__x000D__x000D__x000D__x000D__x000D__x000D__x000D__x000D__x000D__x000D__x000D__x000D_&gt;_x000D__x0003__x000D_þÿ	_x000D__x0006__x000D__x000D__x000D__x000D__x000D__x000D__x000D__x000D__x000D__x000D__x000D__x001B__x000D__x000D__x000D__x0001__x000D__x000D__x000D__x000D__x000D__x000D__x000D__x000D__x0010__x000D__x000D__x0002__x000D__x000D__x000D__x0001__x000D__x000D__x000D_þÿÿÿ_x000D__x000D__x000D__x000D__x000D__x000D__x000D__x000D_q_x000D__x000D__x000D_ÿ_x000D__x000D__x000D_}_x0001__x000D__x000D_û_x0001__x000D__x000D_y_x0002__x000D__x000D_÷_x0002__x000D__x000D_u_x0003__x000D__x000D_ó_x0003__x000D__x000D__x0004__x000D__x000D_þ_x0004__x000D__x000D_|_x0005__x000D__x000D_ú_x0005__x000D__x000D_x_x0006__x000D__x000D_ö_x0006__x000D__x000D_t_x0007__x000D__x000D_ò_x0007__x000D__x000D__x0008__x000D__x000D_þ_x0008__x000D__x000D_|	_x000D__x000D_ú	_x000D__x000D_x_x000E__x000D__x000D_ö_x000E__x000D__x000D_t_x000B__x000D__x000D_ò_x000B__x000D__x000D__x000C__x000D__x000D_þ_x000C__x000D__x000D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­_x001C_l84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0010_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0007_ÿÿÿÿÿÿÿÿÿÿÿÿÿÿÿÿÿÿÿÿÿÿÿÿÿÿÿÿÿÿÿÿ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_x0003__x0004_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Y®}@_x0002_xñ¸S}@ûí¦:¿o@_x0004__x0006_¨òêðò@p '?P¥J@Ü%#wz@C|^&gt;&gt;_x0005_z@°ERÇÐ°U@_x0001__x0004__x0004_ÇÎ^ÜÎ^_x001F__x0004__x0004__x0004__x001F__x0004__x0004__x0004_è_x0003__x0004__x0004_è_x0003__x0004__x0004_è_x0003__x0004__x0004__x0003__x0004__x0004__x0004__x0002__x0004__x0004__x0004__x0002__x0004__x0004__x0004__x0004__x0004__x0004__x0004__x0002__x0004__x0004__x0004__x0005__x0004__x0004__x0004__\U!_x0001__x0004__x0004__x0004__x0004__x0004__x0004__x0004__x0004__x0004__x0004__x0004_»_÷`x@]üÝØÌ@#EÇ_x000F_ök@_x0012_Z|Yæ~@ÒfG£q@^ÅkRãy@Ej¢"iEx@b_x0018__x000F_ì_x001A_-s@{l_x000D_/p_x0014_r@_x0012__x0003_æx_x0006_Ãw@Í»~5~|@³õ¼Íñz@ä«çÂ~@°Ýmô3èk@_x0017_ÜÜZµ"t@_x001D_{HK{@p!v@Óv@ÆI*«_x0003__x0007_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æ!l@oN¢õcFv@àá^~}@_x0002__x0011_|ôôÂ@_x000B_b_x0015__x0010_åu@ëKC-t@N¾&lt;v_x0016_Òx@_x0003__x0004_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Y®}@_x0002_xñ¸S}@ûí¦:¿o@¨òêðò@p '?P¥J@Ü%#wz@C|^&gt;&gt;_x0005_z@°ERÇÐ°U@d×Ð(¨Òt@x6Ò«_x0002__x0005__x0008_[v@$í­Ø{u@á_x0001_ÜC_x000C_rz@».öþ_x000C_t@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_x0002__x0008_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_x0002__x0005_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_x0001__x0002_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_x0002__x0006_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¨s@§K¬î¿w@fýAö_x001B_«b@e$K_x0006_v@-6ûJ_x0017_q@Ã=#+ð_x0014_~@øØ+&amp;_x0002_4X@_x0001__x0005_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Pæw@daÝÙöPw@_x000E_I0_x0012_Xüz@ÒØùs@7ß_x0017__x0004__x0007_-Îr@n_x001D_|@êå_x0008_CÙu@_x0015_j²Óhr@±5r:ï:v@ÐS0Ê¯~@ÄºÞ¿§h@ä¢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_x0002__x0005_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_x0002__x0003_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z@_x0001__x0002_SÃÉ,{@&amp;~_x0017_!ë÷}@À0ãkÕ}@_x0019_«Ù/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ïT@üIÔtÉ5t@y*f@2ºæ8_x0002__x0003_Y@Ç_x0003_Ü¨©«@+&gt;ñ_x0003_&lt;{@ö*][F%u@_x0001_vö¶_x0011_|@RWò~·p@_x001A__x0012__x0001_û_x0008_}@À¥WçÃÅ@C_x0006_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_x0002__x0003_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U¶Û@b_x0002_á¸t@¿_x001F__x0001_ÌDf@¤n¢z@B£IO_x0017_#r@¿»4eáw@_x0004_oY'ö~@Ó¯_x0008_¸6@y@õ=_x0017__x001E_w@ÿÿäIÞS@ú;Çø¯¾s@Ú9OåV_x0007_d@·_x0015_Ä½w@òÝ7-_x0001__x0002_sÕl@_x0011_)§=z@ÝP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7	{@½µ_x0013__x001A_&gt;u@NÍ¨Dt@z_Ê¢|~@Vè±|@þLUe	f}@ºaÇ7ðe@_x0003__x0005_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0003__x0004_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T_x000C_ó\s@¼èTÐÿa@¬y!V50y@_x0019_Y=çÓ^`@EG_x0013_¤K@Ë²M¥ct@rS×Î&lt;l@ÄüßÇþx@'z_x000F_f_x0011_@äYsùòq@Fãc`e_x001A_@Wa_x0012_òÙw@VZüdË·@í ÆMl@E8£_x0003_³Zz@ÄIe_x000B_ó@hIÖ´ùgw@_x0015__x0001_~FÛv@_x0001__x0003_ÊQÉãw@*ÓÅf?u@¾D*z@þÃÏ_x0008__x0007_h~@(´¥±in@À_x0006_d_x0016_âÞl@_x0017_pq&amp;v@3?å_x0005__x0004_w@_x0016_¡©_x001E__x0012_i@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_x0004__x0006_êfx@ÿv_x0003_õm@4ÕÃo_x001D_?s@_x000B_Ä]Mzc@Hó­¸¯Ýi@ºÐv_x0007_òp@0¨^ýx@_x0013_8GeC4u@Ø}_x0018_¤yy@Æ§ÖÓð@RD3¹t@QW3è°Çv@ÿäh_x0019_äG@üÃ½åfhu@_x0004_£nMIGy@_x0002_i©ÕÜs@&amp;âàßhßr@;A_x0013_®T1x@_x0006_Í_x0017_%x@_x000C_ú+öt@_x0014__x0012_aÛVn@T_x0016_u9n@,^w#¦Øe@.ýð//z@_x0012_Ä4s@k_x0005_ûnNq@¶IÛWÊè@Ê¤eÇöÐr@$Îa_x000C_@¼Æh­à_x0001_x@W¾§ñ«e@¨ë|Iõz@_x0008_	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_x0001__x0003_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XÏ{@êV±"£y@ÖÄñ]Ò@°­_x0002_/&gt;@_x000D_§zî{@+_x0003_Z¬Ôu@_x001A_i³8vþz@_x0003__x0004_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_x0001__x0002_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×°÷o@ã0©²)z@ßÇ_x0016_%µ@^_x001F_¤ïÈa@íS¶3y@Ä_x0008_HúýÀp@ðl¾ø_x0001_à|@_x0018_`In±Æz@_x0002__x0004_üÇ_x0011_Ù«"x@cYý7w@8&amp;é¯v@_x0019_à _w@É?ÖsÑ@&lt;eÚ_x0008_­d|@ÜÉn2Uòs@Á4ø#.w@ûfIÌ_x0019_Öd@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_x000C_r@_x0003_D\w@ïûe_x0016_énv@´_x001A__x001B_d@5_x0001_ì_x001F_°@ü"L&gt;KÏ@_x000E__x0004_Mi_x0002__x0003_¸_x000E_@	Õä3(6v@ë_x0012_pýÛq@×,_x001F_B°k@`ãg²óèv@ø_x0015_s5_x0001_@ÜÞðñmu@¡òà\q@\_x0012_÷_x0017_w@í_x0019_T'öÎy@_x000D_ý¾¿_t@Á5_Ò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_x0004__x0005_BÑBÇû_x000C_w@ÍÂv¥º_x001F_}@dê%£±w@¶²n¤^D@Ü×*\J\@_x0004_¹­w_x000E_z@¨_x000B__x000F_ï¯v@¡_x0010_uzâ|@p_x0006_n¸z@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0005_kW¢r@_x0003_ª¦L8f@©w{®*_x0015_y@ Ã÷_x0016__x0002__x0007_[ñ\@Xêð´óþp@_x000E_øm_x0003_éu@E½óÚB\y@Í±Ul@_x000C_þøAL²@Ä_x000B_Ó4©f@½_x0003_§5£}@Þáç®É@_x0004_¦¨t2{@|VujÏ_x001D_z@pí¸YF¹v@Ü_x0012_g¶Ã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"_x000F_än{w@í;ÃïÏp@G1_x0005_xÕóx@1­Óx@8{tçDkx@/Ç¶Ã¤@_x0001__x0003_Z_x0012__x0001__x0003_p_x0014_u@ÑCr}2Æp@ÊVL6i@U_x001A_&lt;Ä_x001C_y@µµÿ*øk@B_x001A_Nôy@\Áæn|@B³´Æ¹o@HÔâQ_x0006_Ñs@¨ÙxYU_x0019_@õåì¡ºy@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/Èùú|@ù_x0017_½b5Ä@Hqav¶l@_x001C_í_x001C__x0010_ÍVk@ìÌ§_x0001__x0008_a @ip¦ºÃFj@&lt;&lt;@_x0018_ö¯q@¯j_x0008_µ°ås@-]Idka@Vf_x001B_@k@¦­ÑH¢_x0016_p@°ý&gt;ª_x0006_}i@­õ_x0007__x0007__x0005_a@x_x0002_s¬ËNp@8#Aæ&gt;0t@_x001F_T³²,|@Ø_x0004__x0014_¸û'k@túö¤_x0016_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_x0006__x0007_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0002__x0003__x0010_(@×²îøTÞ~@_ëÔRªN{@®¬LI¨t@ÎÏ¥#Su@Æ]Þº¾p@ßÒs=!#|@k!ì!Úv@_x0018_¦Ss2Ji@sF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_x0002__x0005_tP&lt;4¹_x0007_^@0ìà(r@XûoþG@_x000E_Åv½r@J7«@@Þõ÷¸;x@»_÷`x@]üÝØÌ@#EÇ_x000F_ök@_x0012_Z|Yæ~@ÒfG£q@^ÅkRãy@Ej¢"iEx@b_x0018__x000F_ì_x001A_-s@{l_x000D_/p_x0014_r@_x0012__x0003_æx_x0005_Ãw@Í»~5~|@³õ¼Íñz@ä«çÂ~@°Ýmô3èk@_x0017_ÜÜZµ"t@d×Ð(¨Òt@x6Ò«_x0008_[v@$í­Ø{u@á_x0001_ÜC_x000C_rz@».öþ_x000C_t@ _x0003_þ_x0008_ì#[@Æ#ÁPio@YJ_x001E_v@_x0004_¥^âÒu@_x0008_ °lë÷|@¢IÅ§_x0002__x0003_ø_x0010_s@OüÜ©­Z{@_x0014_|ÆT8p@W_x0007_òÑcu@¿?àÔ#Xf@_x001A_]³_x0012_\}@-³;u6y@r^eA@_x001D_4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_x0002__x000F_¿Gºj¨y@ãä_x000C_@fîù	_x0007_mw@`V~m½t@'Õ¦¶q@y_x0006_ÜÈÕÊt@!1r_x0005_ã@_x001E_Á_x0017_»¢m@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_x0002__x0005_q@Þ¦F'm}z@úL_x0001_ ´_x0018_t@Ãz6_x0016_s@§Ö=øø?t@@À$EÞs@®¯_x0010_65_}@éqL¨{@_x0004_%þuy@6)|_x001E_â@vd_x001E__x0002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ßv@ò_x0007__x0011_©x@³Çü_x0018_s@X_}û­pu@&amp;¨qJms@_x0017_&gt;Ê_x0007_v@Y1`"_x0004_}@E/ÀÔTx@_x0001__x0002_J2¾/én@V)è_x0001_äÉ@¹¢chÕz@úè_x0013_¨úôv@_x0017__x0010_bÉ=9h@_x0002__x0003_[ý@n¸¾×¹}@ wß,C¼^@_x0015_@©v"@aÌîk_x001D_¬x@þ_x001F_èYÇít@I6SP·`p@õÌï)_x000D_Õy@2á_x0016_2¶|@oàÓ_x0012_*y@È~t¯ò}@Ø«ý_x0019_}@³_x0010_ÀìÞÅr@q®0y°y@M_x0016_ÎAw@ÞXÊ_x001E_4|@¹Aý_x0016_1c@gèD°~t@5ÄO|²µs@»gùQÀ@Ùì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T_x000E_x@_x0016_¦ÕÄ_x0003_@úõÛHíór@6&lt;ø-ÿ{@ªì^_x0004_û@¢ùß_x001C_s@_x000C_¼4_x0003__x0006_}¾@!«?ÁÞ[@W_x0015_&lt;J_x0001__x0014_@¿Yþ®_x0015_Û}@ÌÕÍYàÃk@_x001C_­%Öp~@=Lês&lt;i@ê= y£q@i_x000F_:_ùx@¢µx¢_x0003_'@y&lt;B¶:#w@y_x0017_Utªw@_x001C_¥Tûù¹w@ÿRó_x0016_Ds@)®p&amp;_x0005_ì}@©â_x0016_Ûn@)të¨s@§K¬î¿w@fýAö_x001B_«b@e$K_x0006_v@-6ûJ_x0017_q@Ã=#+ð_x0014_~@øØ+&amp;_x0003_4X@_x001B_O´­Í~@IOo_x0006__x0002__x001B_|@Î_x0017_ßÁ"s@j_x0004_F¾ t@Ã³öä_x0014_¡~@ÜY&gt;9t¦a@N_ã Eér@Ê­7Ðw@zö¾ü.}@_x0001__x0005__x0003_[4³ùx@xü.Ø@zjÔdnºx@WU_x000D_¯t@°#_x001A_ËiA{@t/êî_x000D_Fu@éLÓ¿és@_x000D_¥(:áx@uù?¼S¹s@_x0010_"_x0017_£_x0002_~@Ì2ºy@tXE@+x@={d}tù@Ér1­nÎ|@ÞGÀVy@w]_x0011__x0012__x0001_u@_x0004_ÍN§Äu@#ÿ¸z ²u@×ô Pæw@daÝÙöPw@_x000E_I0_x0012_Xüz@ÒØùs@7ß_x0017_-Îr@n_x001D_|@êå_x0008_CÙu@_x0015_j²Óhr@±5r:ï:v@ÐS0Ê¯~@ÄºÞ¿§h@ä¢ at'v@åëÀ§_x0005_z@I¤½_x0004__x000E_qu@ 1._x000E_µx@Ue_x0011_l«æ{@çkük]@@_x0005_yRD"u@ÿ_x000C_ËÃ_x0008_~@ä_x0001_×fq@&amp;àC2|@åÍH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t@Ö_x0007_{Ñþo@ÀMrêO@_x0002__x0006_UË_x0013__x0008_³_x0004_w@føU5Ýe@2Ø_x0003_5é@&gt;úà$}@kw@Ðvu@"7M`Gò|@õAÏ~ús@$_x0007_þ´Á¾m@Ø _x0013_Ç|@³2A|:(t@Xð_x0001_|@_x0011__x0017_È_x001D_[m@T¾)$@¿Îû«þt@H¿"çj@_x0003_ò_x000C_&gt;?5@¼ãÄÕ9×t@©ÔÄ®Ï«j@3[½_x000E_±@¬ÜçÝI_x001D_o@:æç ÙÚz@M£é&amp;p@w_x0010_ýSè@Üy­Ó_x0006_v@ì?¯³cr@ÈÇ_x0005_â_x0008_@à=ÝçºÛp@0¤n×}@_x0017_ê]µ_x0006_dh@['_x001E_+8½v@ì©Frs½T@8}_x0002__x0003_,Ûu@_/_x0017_½UÖ~@Q_x000F_Ü_x0005_~²}@íw(XÐ;v@|å¤T_x0001_y@FÅ_x0011_¯r@¨c_x0013__x0001_v@×CR»õy@_x0018_¤ªC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|@Âó^Ñðw@Wé³dýv@_x0015_xÒs£v@¨\òa[|@¼2»F}@_x0002__x0003_ Ä]a_x000F_:u@Wu_x000F__x0005_ÇO|@ÕªVè_x001E_y@ñöHw;4r@&lt;+M_x000F_w@3?éÑ_x0013_á}@ñ»ckE/n@n_x0007_K¶Ë`v@G_x001E_g,ìx@pòÙ(@ÅÝÔNÑÆy@IYF4Jgy@ÁXo}G&lt;m@Á_T÷pt@\È&amp;LáÓ@o'Kæõ@J6íÙ`½@È¯_x0006_!äßx@OÅ_x001F_ñ@Òw@oÚ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_x0002__x0003_&amp;Üb@d:ù¥,ò@ºåËðòUr@á_x0019_û®z@T#no}@·fÚr{@_x0004_*¹Ë´`@0lQüJx@E_x0008_þ¼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0002__x0003__x000C_ËhËr@ª7¸_x000F_dj@#ùx{Ê~h@³e_x000B_yÒ_x0008_h@_x000F_Î¥c{@b_x0001_õé)_x0006_@N¡¿°4|@_x0010_x6£_x000E_}@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_x0003__x0004_°Åx@_x0004_lMzJ@x@½õèpx@(`_x001C_R{Õ{@«'g_x0016_&gt;J@@®¤»8t{@±Ä¹T¸}@,ûÒ0W@|_x001C_¡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0001__x0003__x001F_´3éy@æ¹^üw@_x0001_5À6û`q@r_x000B_psKÿn@®§'¤â@À_x0014__x0016_$+v}@È®¥ñüHQ@T¨|pDd@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«p×_x0002_Öq@bQZ@?~1d_x0002__x0003_n¡{@·þ:m@ôûD'_x000F_p@:Îµ_x0016_ÙÏv@H«;²z@ T_x000C_ó\s@¼èTÐÿa@¬y!V50y@_x0019_Y=çÓ^`@EG_x0013_¤K@Ë²M¥ct@rS×Î&lt;l@ÄüßÇþx@'z_x000F_f_x0011_@äYsùòq@Fãc`e_x001A_@Wa_x0012_òÙw@VZüdË·@í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_x0001__x0004_Yê_x0017__x0014_|@nóªX÷öv@®üÁs'¶w@÷ÚØ©"z@í îiW@dV£{_x0001_t@4_x000D_}å2@|@Fc¿_x000D_es@Uÿlèss@æ¨\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_x0006__x0007_Óð@RD3¹t@QW3è°Çv@ÿäh_x0019_äG@üÃ½åfhu@_x0006_£nMIGy@_x0002_i©ÕÜs@&amp;âàßhßr@;A_x0013_®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0001__x0003__x0006_ö2í_x0017_&amp;s@6¢r_x001F_Æq@cÚýÖ±G{@æÄv íq@¸GZ}^º~@ð@!«wPg@°ØD¼ó§{@Ì|&lt;2_x000D_n@_x001A_÷)@_x001F__x0011_l@¿¨ô¦ÌÍ}@ÿ»,ÝN_x0014_x@tôT}Å_x0018_v@³¬@î{@Ä_x0004_Îê_x0006_u@0¼a$nj@ÁÙvx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_x0003__x0006_?Áx@*G)_x0003_g@dÎØT_x000B_0v@BV_x0004_äOqr@Û5Mw_x0005_@_x0006_,Æ|5«g@"?NKO@°u&gt; 	@ï£X9${@_x0015_H_x0014__x0010_ç¸q@_x0013_àmÍø«p@Oj»_x0014_&gt;l@_x0004__x0013_ùrZ¥@À|æY¬r@Rò\Æ³öq@x(J_x000F_Ï©d@UùXÏ{@êV±"£y@ÖÄñ]Ò@°­_x0002_/&gt;@_x000D_§zî{@+_x0006_Z¬Ôu@_x001A_i³8vþz@XÄdêt@.Øß¶@¼¡µ´á|@FTJnt@~cp_x0019__x0019__x0002_@î_x0001_H}@_x0001__x001F_rW}r@É{q¿Ì_x0012_{@|}2Z&gt;|@_x0003__x0004_Z"UÕÖ_x0002_m@ªkk @_x000C_1_x001A__x0016_8!s@FH&amp;s(p@_x0015_P_x000C_ÕG&amp;p@¦À{,_x0006_Ïq@´_x0014_¬ÂEGr@®Xë³Âåo@_x0007_.Ø#_x0008_¥i@éR±¤óJv@_x0008_r_x000D_¿¶r@[ÚÃyÞ¨v@ôI_x0010_ü:@ÑNB°@Y_x0001_y·Rhl@uþ_x001A_«o@½0_x0017_ÚÖc{@._x001F_I(6@¬_x000B_É_x0002_¬@_x0010_r¢õt@¬ü_x0002_àÔ_x0004_j@Ç1_x0019_¦Õµi@®£$Éug@¨jê®¦Gz@o_x0010__x0003_À_x0016_h@_x001E_Û¯ÆÎo@Á¦¯d#~w@=_x001E__x0007_|@þÔw·Át@¨9=wú£w@ã2À?Ýt@$$.ú_x0001__x0002_¨ïy@u_x0004_Bcs@_x001F_*À\!Ëv@ª8îôè@_x0004__x001B_ØÍ½	y@t&gt;_x0005_½@_x0011_'}g_x0006_r@6ÛÐáq@­@Ý/}u@G©_x0004_&amp;=Ó@_x001D_-0ESv|@ã¯ÊÅ+q@®_x000E_G²@È4A@Dªv%\x@B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_x0002__x0004_WàâZO5@¶wàB{Én@ºòO°$u@^ý*yØSq@ÝÆHêw8r@nØÃ_x0011_|p@ÕLú1ï_x001B_w@_x0004_»WÙ«v@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Õä3(6v@ë_x0012_pýÛq@×,_x001F_B°k@`ãg²óèv@ø_x0015_s5_x0001_@ÜÞðñmu@¡òà\q@\_x0012_÷_x0017_w@í_x0019_T'_x0002__x0003_öÎy@_x000D_ý¾¿_t@Á5_Ò |@_x0006_=À®%]@_x0019_Ì_x001E_Z@ÜÔ_x0014_ÿD@¿_x0019_ï"lË{@=5e´gÉ|@SÝÐâ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_x0005__x0006_v3-²ç_x0016_@Ï6m_x0018_èh@"G_x0016_Ûïþy@¨E*ßaj@m]îª_x0012_@[2|)}ry@N^|^8~@@¨|ÄÁj@î_x000F_ÌfJ}@7þö5ªn@_x0019_¾-xv@XÌ_x0001_«$y@÷_x0002_æwÃWw@·_x0007_ÀÝ¢s@0_x001B_9ý`¼r@ùY"ÕE{@Çw_x0016_òYEn@d_x0017_â_x0014_`Ã{@@Õ.Ôg@t_x0006_kW¢r@_x0003_ª¦L8f@©w{®*_x0015_y@ Ã÷_x0016_[ñ\@Xêð´óþp@_x000E_øm_x0003_éu@E½óÚB\y@Í±Ul@_x000C_þøAL²@Ä_x000B_Ó4©f@½_x0003_§5£}@Þáç®É@_x0004_¦¨_x0002__x0003_t2{@|VujÏ_x001D_z@pí¸YF¹v@Ü_x0012_g¶Ã @¦Ãw6¦p@ÎCý_x0010_×÷y@_x0006_ajtÍ@z@¾©_x0008_cPÍu@_x0001_=^RnNs@×\§û_x0011_t@î!îGò¯p@Rb»ñ°¼{@H¢^km{@_x0010_ÿ¬__x0002__x000B_@rnFÚÎ¦@¯_x001F_±ÝÐªm@û±_x001C_,-þu@	"_x000F_än{w@í;ÃïÏp@G1_x0005_xÕóx@1­Óx@8{tçDkx@/Ç¶Ã¤@Z_x0012__x0002__x0003_p_x0014_u@ÑCr}2Æp@ÊVL6i@U_x001A_&lt;Ä_x001C_y@µµÿ*øk@B_x001A_Nôy@\Áæn|@B³´Æ¹o@HÔâQ_x0006_Ñs@_x0001__x0003_¨ÙxYU_x0019_@õåì¡ºy@	Ñu/|v@ËùË³Ü#@uå¬_x0017_/²r@¦%X¹÷Xu@ù°B_x0017__x001C_@`d_x0007_ÿ_x000B_p@_x0011__x001F_:ééy@þM"Ö²p@¨¸øg0~@Ô=âµÕ_x001A_r@w¹3_x0017__x0002_V{@ÀÆU_x000F_b5z@ñ_x0001_à¤S/j@Èâ­[q_x0011_o@(bí_x0007_]ê{@pZÿG=v@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@ip¦ºÃFj@&lt;&lt;@_x0018_ö¯q@¯j_x0003_µ°ås@-]Idka@Vf_x001B_@k@¦­ÑH¢_x0016_p@°ý&gt;ª_x0006_}i@­õ_x0007__x0007__x0005_a@x_x0002_s¬_x0001__x0007_ËNp@8#Aæ&gt;0t@_x001F_T³²,|@Ø_x0004__x0014_¸û'k@túö¤_x0016_ w@¸üt_x0002_r@7JÃóSp@Ç_x000B_Pé¡"~@Ö_x0011_z´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_x0005__x0006_²åO5ü&gt;@mG²¾_x001E__x0019_z@¯DOªCNz@ ,_x0014_·_x0003__x0004_@G@:­Àâj@u_x0002_1ÑÈ.r@FSÑæÓ_x0010_|@Ä-Â·_x0015_òr@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_x0002__x0003_k§@_x0002_VÐy@ÓE_¡\u@ðÕ¦î­º{@uÊ_x000D_ínp@æâL|?8}@!fü¾½z@(=ÂzÏ@pÁ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0004__x0006__x0012_Z|Yæ~@ÒfG£q@^ÅkRãy@Ej¢"iEx@b_x0018__x000F_ì_x001A_-s@{l_x000D_/p_x0014_r@_x0012__x0003_æx_x0006_Ãw@Í»~5~|@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_x0001__x0003_Á~@_x001D_ÃÞìOÞy@Ä~ºëwv@Ê_x0003_f?_x0015__x0014_@_x0004_âä(ÁI|@_x001C_¨_x0006_NP@EÕðe_x001F_¦l@Ã&gt;ei{kb@&gt;pøZ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_x0006_	dh_x0012_Êrð~@_x000D__x0007_ØqKn~@:HN4w@ªÎybÉz@lx/º£b@ó_x0001_ Y®}@_x0002_xñ¸S}@ûí¦:¿o@¨òêðò@p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_x0002__x0003_Î¿n@4_x0008_gp@»@_x0004_Çò¿h@^$ìO_x0007__x0001_x@¤oQ.yZ@÷·¢vàt@6ôc_x0012_Ë_x000B_@_x001A__x001E_11{@À5h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0002__x0005__x0016_#^m_x0006_@°*+Xq@ù_x001B_zzgz@_x000D_öHAH+@ÊhÚÁÒ~@"ÿA_x001F_Ëx@5Ûyûív@hrT3Æw@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_x0001__x0002_y@6)|_x001E_â@vd_x001E__x0001_yt@_x000C_ê¨ÅúIu@ar_x001B_²ëw@,q«R"9@XðÇ_x0003_8u@_x001E_­X,ñs@_x0013_|Ýî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_x0002__x0005__x0015_@©v"@aÌîk_x001D_¬x@þ_x001F_èYÇít@I6SP·`p@õÌï)_x000D_Õy@2á_x0016_2¶|@oàÓ_x0012_*y@È~t¯ò}@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x0001__x0006__ùx@¢µx¢_x0001_'@y&lt;B¶:#w@y_x0017_Utªw@_x001C_¥Tûù¹w@ÿRó_x0016_Ds@)®p&amp;_x0005_ì}@©â_x0016_Ûn@)të¨s@§K¬î¿w@fýAö_x001B_«b@e$K_x0006_v@-6ûJ_x0017_q@Ã=#+ð_x0014_~@øØ+&amp;_x0001_4X@_x001B_O´­Í~@IOo_x0006__x0002__x001B_|@Î_x0017_ßÁ"s@j_x0004_F¾ t@Ã³öä_x0014_¡~@ÜY&gt;9t¦a@N_ã Eér@Ê­7Ðw@zö¾ü.}@_x0003_[4³ùx@xü.Ø@zjÔdnºx@WU_x000D_¯t@°#_x001A_ËiA{@t/êî_x000D_Fu@éLÓ¿és@_x000D_¥(:áx@_x0003__x0006_uù?¼S¹s@_x0010_"_x0017_£_x0002_~@Ì2ºy@tXE@+x@={d}tù@Ér1­nÎ|@ÞGÀVy@w]_x0011__x0012__x0003_u@_x0004_ÍN§Äu@#ÿ¸z ²u@×ô Pæw@daÝÙöPw@_x000E_I0_x0012_Xüz@ÒØùs@7ß_x0017_-Îr@n_x001D_|@êå_x0008_CÙu@_x0015_j²Óhr@±5r:ï:v@ÐS0Ê¯~@ÄºÞ¿§h@ä¢ at'v@åëÀ§_x0006_z@I¤½qu@ 1._x0006_µx@Ue_x0011_l«æ{@çkük]@@_x0005_yRD"u@ÿ_x000C_ËÃ_x0008_~@ä_x0001_×fq@&amp;àC2|@åÍH_x0005__x000C_És@mP&amp;_x000B_öP@Ç1t:Ñ@Ùg7ÑCRc@t_x001C_ÏBÀv@wÓ7_x0017__x0002_ys@Ý½Ï|4@¢Ò4_x0006_ç¾u@zÙ_x0006_ü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t@Ö_x0007_{Ñþo@ÀMrêO@UË_x0013__x0008_³_x0004_w@føU5Ýe@2Ø_x0003_5é@&gt;úà$}@kw@Ðvu@"7M`Gò|@õAÏ~ús@$_x0007_þ´Á¾m@_x0002__x0004_Ø _x0013_Ç|@³2A|:(t@Xð_x0001_|@_x0011__x0017_È_x001D_[m@T¾)$@¿Îû«þt@H¿"çj@_x0003_ò_x000C_&gt;?5@¼ãÄÕ9×t@©ÔÄ®Ï«j@3[½_x000E_±@¬ÜçÝI_x001D_o@:æç ÙÚz@M£é&amp;p@w_x0010_ýSè@Üy­Ó_x0004_v@ì?¯³cr@ÈÇ_x0005_â_x0008_@à=ÝçºÛp@0¤n×}@_x0017_ê]µ_x0004_dh@['_x001E_+8½v@ì©Frs½T@8},Ûu@_/_x0017_½UÖ~@Q_x000F_Ü_x0005_~²}@íw(XÐ;v@|å¤T_x0001_y@FÅ_x0011_¯r@¨c_x0013__x0001_v@×CR»õy@_x0018_¤ªC_x0002__x0003_µTs@Æf¢ou@5ø(ï±Lt@yq_x0016_S_x000B_¼|@B'jZÃßt@eÄ'~@ Ñ@gñÿh_x0004_y@dE_x001A_i@_x001F_:Eû¾£@ôa`Ìð÷u@&gt;z^¶/ªz@æt¥_x0016__x000B_s@ªª²:_x001B__x0003_x@_x0001_")¾î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_x0002__x0003_G_x001E_g,ìx@pòÙ(@ÅÝÔNÑÆy@IYF4Jgy@ÁXo}G&lt;m@Á_T÷pt@\È&amp;LáÓ@o'Kæõ@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_x0002__x0003_T~@_x001B_5NÙkr@æ_x0008_5G÷È}@,£¯ýMfv@®¨ÛEw@ð9_x0001_R¥|@Û?ÙÇª0b@³}Þ«_x0004_t@l[lì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_x0002__x0003_Ød_x0015_TßÙr@ph U¶Û@b_x0002_á¸t@¿_x001F__x0001_ÌDf@¤n¢z@B£IO_x0017_#r@¿»4eáw@_x0004_oY'ö~@Ó¯_x0008_¸6@y@õ=_x0017__x001E_w@ÿÿäIÞS@ú;Çø¯¾s@Ú9OåV_x0007_d@·_x0015_Ä½w@òÝ7-sÕl@_x0011_)§=z@ÝP É	z@°G3÷¡	W@F»ÇDdJ@,(ñ=ú;t@_x0003_/Dæ/_x000C_u@y¿|}@_x000D_î9ß1K@c_x000B__x000C_°Åx@_x0003_lMzJ@x@½õèpx@(`_x001C_R{Õ{@«'g_x0016_&gt;J@@®¤»8t{@±Ä¹T¸}@,ûÒ0W@|_x001C_¡_x0003__x0004_1x@_x0016_Ý[»fPx@dJS_x0017_v@{ºmür@eÃi_µz@R_x0004_P×IB@B_[59_x000E_@'ª&lt;K_x000C_«@ñ%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_x0001__x0003_o×°Ó¨¸u@R,&amp;qKq@_x001F_ËDú1}@_x001F_0M8_x0004_r@¦Y¿@_x0015__x0006_üë0p@_x001C_1_x0006_Å«{@8ë_x001A__x001D_~@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T_x000C_ó\s@¼èTÐÿa@¬y!V50y@_x0019_Y=ç_x0002__x0003_Ó^`@EG_x0013_¤K@Ë²M¥ct@rS×Î&lt;l@ÄüßÇþx@'z_x000F_f_x0011_@äYsùòq@Fãc`e_x001A_@Wa_x0012_òÙw@VZüdË·@í ÆMl@E8£_x0002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îiW@dV£{_x0002_t@4_x000D_}å2@|@Fc¿_x000D_es@_x0001__x0004_Uÿlèss@æ¨\	¸o@ÎµÑ_x0012_¹5{@¶ó8_x0002_m|@l¬ÂT3}o@xÐ_x001D_¤ÃR|@ü&gt;F5Ê7s@Ý*s__x0016_{u@_x0016_ýnÙx@ä.ðOSe@ÛKÏQOt@á_x0011_t&gt;Á}@´¿¿"§u@æ÷"V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_x0002__x0007_T1x@_x0007_Í_x0017_%x@_x000C_ú+öt@_x0014__x0012_aÛVn@T_x0016_u9n@,^w#¦Øe@.ýð//z@_x0012_Ä4s@k_x0005_ûn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íq@¸GZ}^º~@ð@!«wPg@°ØD¼ó§{@Ì|&lt;2_x000D_n@_x0001__x0003__x001A_÷)@_x001F__x0011_l@¿¨ô¦ÌÍ}@ÿ»,ÝN_x0014_x@tôT}Å_x0018_v@³¬@î{@Ä_x0004_Îê_x0006_u@0¼a$nj@ÁÙvx x@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_x0003__x0005_9${@_x0015_H_x0014__x0010_ç¸q@_x0013_àmÍø«p@Oj»_x0014_&gt;l@_x0004__x0013_ùrZ¥@À|æY¬r@Rò\Æ³öq@x(J_x000F_Ï©d@UùXÏ{@êV±"£y@ÖÄñ]Ò@°­_x0002_/&gt;@_x000D_§zî{@+_x0005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0003__x000C__x0007_.Ø#_x0008_¥i@éR±¤óJv@_x0008_r_x000D_¿¶r@[ÚÃyÞ¨v@ôI_x0010_ü:@ÑNB°@Y_x0001_y·Rhl@uþ_x001A_«o@½0_x0017_ÚÖc{@._x001F_I(6@¬_x000B_É_x0002_¬@_x0010_r¢õt@¬ü_x0002_àÔ_x000C_j@Ç1_x0019_¦Õµi@®£$Éug@¨jê®¦Gz@o_x0010__x0003_À_x0016_h@_x001E_Û¯ÆÎo@Á¦¯d#~w@=_x001E__x0007_|@þÔw·Át@¨9=wú£w@ã2À?Ýt@$$.ú¨ïy@u_x0004_Bcs@_x001F_*À\!Ëv@ª8îôè@_x0004__x001B_ØÍ½	y@t&gt;_x0005_½@_x0011_'}g_x0006_r@6ÛÐáq@­@Ý/_x0001__x0002_}u@G©_x0004_&amp;=Ó@_x001D_-0ESv|@ã¯ÊÅ+q@®_x000E_G²@È4A@Dªv%\x@B	×°÷o@ã0©²)z@ßÇ_x0016_%µ@^_x001F_¤ïÈa@íS¶3y@Ä_x0008_HúýÀp@ðl¾ø_x0001_à|@_x0018_`In±Æz@üÇ_x0011_Ù«"x@cYý7w@8&amp;é¯v@_x0019_à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_x0002__x0004_}vjÝÇu@ê!ï0èz@1a¤Z¸'w@_x001A_×*_x001A_¾`@'}âCp@d°½R|@Ð2úÇý¾y@0swµÛ@×nÓ _x000C_r@_x0003_D\w@ïûe_x0016_énv@´_x001A__x001B_d@5_x0001_ì_x001F_°@ü"L&gt;KÏ@_x000E__x0004_Mi¸_x000E_@	Õä3(6v@ë_x0012_pýÛq@×,_x001F_B°k@`ãg²óèv@ø_x0015_s5_x0001_@ÜÞðñmu@¡òà\q@\_x0012_÷_x0017_w@í_x0019_T'öÎy@_x000D_ý¾¿_t@Á5_Ò |@_x0006_=À®%]@_x0019_Ì_x001E_Z@ÜÔ_x0014_ÿD@¿_x0019_ï"lË{@=5e´gÉ|@SÝÐâ_x0002__x0003_Zt@D}(_x0014_Ïw@*½ÝÐ!9q@f&amp;j©¯s@&lt;öé_x0013_¬@ë¥ý­qk@+Éç_x0004_ñnx@_x0002_ÌgÇ=y@»þg_x0017_ÁÉq@_x0008_à¯P~@'²üÅ_x0001__x001C_n@13_x0016_ð0_x000B_q@ì_x001F_s¦z@é_x0002_bR_x0006_q@tØ!¾_x001B_t@BÑBÇû_x000C_w@ÍÂv¥º_x001F_}@dê%£±w@¶²n¤^D@Ü×*\J\@_x0002_¹­w_x000E_z@¨_x000B__x000F_ï¯v@¡_x0010_uzâ|@p_x0006_n¸z@v3-²ç_x0016_@Ï6m_x0018_èh@"G_x0016_Ûïþy@¨E*ßaj@m]îª_x0012_@[2|)}ry@N^|^8~@@¨|ÄÁj@_x0005_	î_x000F_ÌfJ}@7þö5ªn@_x0019_¾-xv@XÌ_x0001_«$y@÷_x0002_æwÃWw@·_x0007_ÀÝ¢s@0_x001B_9ý`¼r@ùY"ÕE{@Çw_x0016_òYEn@d_x0017_â_x0014_`Ã{@@Õ.Ôg@t	kW¢r@_x0003_ª¦L8f@©w{®*_x0015_y@ Ã÷_x0016_[ñ\@Xêð´óþp@_x000E_øm_x0003_éu@E½óÚB\y@Í±Ul@_x000C_þøAL²@Ä_x000B_Ó4©f@½_x0003_§5£}@Þáç®É@_x0004_¦¨t2{@|VujÏ_x001D_z@pí¸YF¹v@Ü_x0012_g¶Ã @¦Ãw6¦p@ÎCý_x0010_×÷y@_x0006_ajtÍ@z@¾©_x0008_cPÍu@_x0001_=^R_x0001__x0002_nNs@×\§û_x0011_t@î!îGò¯p@Rb»ñ°¼{@H¢^km{@_x0010_ÿ¬__x0001__x000B_@rnFÚÎ¦@¯_x001F_±ÝÐªm@û±_x001C_,-þu@	"_x000F_än{w@í;ÃïÏp@G1_x0005_xÕóx@1­Óx@8{tçDkx@/Ç¶Ã¤@Z_x0012__x0001__x0002_p_x0014_u@ÑCr}2Æp@ÊVL6i@U_x001A_&lt;Ä_x001C_y@µµÿ*øk@B_x001A_Nôy@\Áæn|@B³´Æ¹o@HÔâQ_x0006_Ñs@¨ÙxYU_x0019_@õåì¡ºy@	Ñu/|v@ËùË³Ü#@uå¬_x0017_/²r@¦%X¹÷Xu@ù°B_x0017__x001C_@`d_x0007_ÿ_x000B_p@_x0001__x0003__x0011__x001F_:ééy@þM"Ö²p@¨¸øg0~@Ô=âµÕ_x001A_r@w¹3_x0017__x0002_V{@ÀÆU_x000F_b5z@ñ_x0001_à¤S/j@Èâ­[q_x0011_o@(bí_x0007_]ê{@pZÿG=v@ /Èùú|@ù_x0017_½b5Ä@Hqav¶l@_x001C_í_x001C__x0010_ÍVk@ìÌ§a @ip¦ºÃFj@&lt;&lt;@_x0018_ö¯q@¯j_x0003_µ°ås@-]Idka@Vf_x001B_@k@¦­ÑH¢_x0016_p@°ý&gt;ª_x0006_}i@­õ_x0007__x0007__x0005_a@x_x0002_s¬ËNp@8#Aæ&gt;0t@_x001F_T³²,|@Ø_x0004__x0014_¸û'k@túö¤_x0016_ w@¸üt_x0002_r@7JÃóSp@Ç_x000B_Pé¡"~@Ö_x0011_z´_x0001__x0007_&gt;_x0004_{@öÊ`j­y@_x0003_ÙþCMy@÷ú_x000F_©{{@N_x0015_3«_x0011_}@.çç;Dn@_x0014_,ÿ;zÐf@û{vRÑay@5_x0016_Fýïu@Wþ9n_x0016__x0012_q@_x000D_Øa³.ym@o¸»¼@v_x0005_cq_x0006_}@^ÀòKÌx@4òb¥cxx@¢_x0008_ùÇ_x0005_|@X_x0004_þ_x0010_Vær@½_x001A_Ó@}Õaz@Ë¤âðNÊy@SUñ9äz@_x0017__x001A_vCo@#_x001D_íT·~@½ì_x0005_'Sz@²åO5ü&gt;@mG²¾_x001E__x0019_z@¯DOªCNz@ ,_x0014_·_x0003__x0004_@G@:­Àâj@u_x0002_1ÑÈ.r@FSÑæÓ_x0010_|@Ä-Â·_x0015_òr@_x0002__x0003__x0013_¢_x0001_N@3_x0001__x0011_)¶Æs@³²ßpy@àKcð¯\@Î;£þI~@1yu_x001A_Dq@àp_x0004_­u@lhµÖk@KºLYXv@Z½ÿ¥)@­?¹Þ_x000C_@ªy¦~dú{@awî_x000F_tky@äûÀ¶n@ºSÌû_x0010_(@×²îøTÞ~@_ëÔRªN{@®¬LI¨t@ÎÏ¥#Su@Æ]Þº¾p@ßÒs=!#|@k!ì!Úv@_x0018_¦Ss2Ji@sFk§@_x0002_VÐy@ÓE_¡\u@ðÕ¦î­º{@uÊ_x000D_ínp@æâL|?8}@!fü¾½z@(=ÂzÏ@pÁ_x0002__x0004_²@F_x0012_ú÷y&lt;@h®4x=}@ÔÎshü}@è¸Ì7¶y@1ð»E¶@8ì_x0010_@ç_x0006_¡´{@3óÁ8ï{@û_x001A_j:ê§c@®Zèºe~@÷,_x0001_Q&lt;q@v^_x0012_P*g@_x0012_¹¾Ågðp@óç×¼Pqq@tP&lt;4¹_x0007_^@0ìà(r@XûoþG@_x000E_Åv½r@J7«@@Þõ÷¸;x@»_÷`x@]üÝØÌ@#EÇ_x000F_ök@_x0012_Z|Yæ~@ÒfG£q@^ÅkRãy@Ej¢"iEx@b_x0018__x000F_ì_x001A_-s@{l_x000D_/p_x0014_r@_x0012__x0003_æx_x0004_Ãw@Í»~5~|@_x0003__x0007_³õ¼Íñz@ä«çÂ~@°Ýmô3èk@_x0017_ÜÜZµ"t@_x001D_{HK{@p!v@Óv@ÆI*«	÷m@cjK°çx@±ê_x001B__x0016__x0005__x001D_u@â_x0019_ä¡ÖÖ|@_x0017_]úöf@M_x000E__x001A_[~@E_x0002_8oXx@pÊ)íu@áL_x0018_-çw@î´Ó1q@¸F\Í@@5KL¸mz@]B2R_x0008__x0018_~@¬%_x0001_;¢ø@É2_x000F_ª_x0011_{@_x001A_º#_x0014_Üx@Üî_x000D_¦Ge@W¶¡Á~@_x001D_ÃÞìOÞy@Ä~ºëwv@Ê_x0007_f?_x0015__x0014_@_x0004_âä(ÁI|@_x001C_¨_x0006_NP@EÕðe_x001F_¦l@Ã&gt;ei{kb@&gt;pøZ_x0003__x0004_æ!l@oN¢õcFv@àá^~}@_x0002__x0011_|ôôÂ@_x000B_b_x0015__x0010_åu@ëKC-t@N¾&lt;v_x0016_Òx@_x001B_Ñ_x0002___x0011_És@iê_x001E_Úp@ÖkJ[þ@;²*¾M_x001D_x@±`$Eë|@P_x001C_r|sd@ÎÈømð_x000F_v@@9ÕÕ_@ù_x0015_4\±lv@ç._x001B_-ù&gt;w@\t¿_x001D_p@e[@ÈgÎz@Dl¦C~@Ô25nkÔm@iÑ0ø¸@&amp;ÑdnBv@%WùÈ_x001A_Õw@dh_x0012_Êrð~@_x000D__x0007_ØqKn~@:HN4w@ªÎybÉz@lx/º£b@ó_x0001_ Y®}@_x0002_xñ¸S}@ûí¦:¿o@_x0002__x0006_¨òêðò@p '?P¥J@Ü%#wz@C|^&gt;&gt;_x0005_z@°ERÇÐ°U@d×Ð(¨Òt@x6Ò«_x0008_[v@$í­Ø{u@á_x0001_ÜC_x000C_rz@».öþ_x000C_t@ _x0003_þ_x0008_ì#[@Æ#ÁPio@YJ_x001E_v@_x0004_¥^âÒu@_x0008_ °lë÷|@¢IÅ§ø_x0010_s@OüÜ©­Z{@_x0014_|ÆT8p@W_x0007_òÑcu@¿?àÔ#Xf@_x001A_]³_x0012_\}@-³;u6y@r^eA@_x001D_4Î¿n@4_x0008_gp@»@_x0004_Çò¿h@^$ìO_x0007__x0001_x@¤oQ.yZ@÷·¢vàt@6ôc_x0012_Ë_x000B_@_x001A__x001E_11{@À5h_x0002__x0003_Mq,@Ø;½©ö_x0001_@g"{/x@2/£Å_x001F_åh@º_x000B_§d;@u±ëñv_x0002_s@_x0014__x0015_Ìqvp@Øè#lÉãp@|Rì\Pm@Emh¥\²x@ÿ²9t«Cr@Å}_x0002_oD_x001F_q@õ¤L×lwq@Í¹PP_x0001_ÿ{@pÂ«|fë@·MÃ¤_x0012_z@¿Gºj¨y@ãä_x000C_@fîù	_x0007_mw@`V~m½t@'Õ¦¶q@y_x0006_ÜÈÕÊt@!1r_x0005_ã@_x001E_Á_x0017_»¢m@_x0016_#^m_x0006_@°*+Xq@ù_x001B_zzgz@_x000D_öHAH+@ÊhÚÁÒ~@"ÿA_x001F_Ëx@5Ûyûív@hrT3Æw@_x0002__x0005_¥ØË_x0002__x001A_@×_x0004_¾_x0011__x000E_`p@·Te¼N0@eÂ_x0002_Hz@_x0018_ë_x0012_»¢g@cy_x0019_TIs@_x0003_H)IÇt@´Ù_x0008_ô[i@z$-~Ú@è_x0013_üÄ@Dë_x0001_&gt;_x0001_Þ@D)Jq@j´Îh|Î~@_x0006_ë,_x000B_5~@~_x001A_îýk-u@ñÊ_x0001_q@Þ¦F'm}z@úL_x0001_ ´_x0018_t@Ãz6_x0016_s@§Ö=øø?t@@À$EÞs@®¯_x0010_65_}@éqL¨{@_x0004_%þuy@6)|_x001E_â@vd_x001E__x0002_yt@_x000C_ê¨ÅúIu@ar_x001B_²ëw@,q«R"9@XðÇ_x0003_8u@_x001E_­X,ñs@_x0013_|Ýî_x0001__x0002_}´t@Ìç_x0014_ßv@ªxgtÞt@M3S¤_x0018_e@'I_x0019_m`|@±¾¯²&amp;«q@z^ÒóîÜw@s» ?Y[w@9 ßv@ò_x0007__x0011_©x@³Çü_x0018_s@X_}û­pu@&amp;¨qJms@_x0017_&gt;Ê_x0007_v@Y1`"_x0004_}@E/ÀÔTx@J2¾/én@V)è_x0001_äÉ@¹¢chÕz@úè_x0013_¨úôv@_x0017__x0010_bÉ=9h@_x0002__x0003_[ý@n¸¾×¹}@ wß,C¼^@_x0015_@©v"@aÌîk_x001D_¬x@þ_x001F_èYÇít@I6SP·`p@õÌï)_x000D_Õy@2á_x0016_2¶|@oàÓ_x0012_*y@È~t¯ò}@_x0002__x0006_Ø«ý_x0019_}@³_x0010_ÀìÞÅr@q®0y°y@M_x0016_ÎAw@ÞXÊ_x001E_4|@¹Aý_x0016_1c@gèD°~t@5ÄO|²µs@»gùQÀ@Ùì T_x000E_x@_x0016_¦ÕÄ_x0003_@úõÛHíór@6&lt;ø-ÿ{@ªì^_x0004_û@¢ùß_x001C_s@_x000C_¼4}¾@!«?ÁÞ[@W_x0015_&lt;J_x0001__x0014_@¿Yþ®_x0015_Û}@ÌÕÍYàÃk@_x001C_­%Öp~@=Lês&lt;i@ê= y£q@i_x000F_:_ùx@¢µx¢_x0002_'@y&lt;B¶:#w@y_x0017_Utªw@_x001C_¥Tûù¹w@ÿRó_x0016_Ds@)®p&amp;_x0005_ì}@©â_x0016_Ûn@)të_x0001__x0005_¨s@§K¬î¿w@fýAö_x001B_«b@e$K_x0005_v@-6ûJ_x0017_q@Ã=#+ð_x0014_~@øØ+&amp;_x0001_4X@_x001B_O´­Í~@IOo_x0005__x0002__x001B_|@Î_x0017_ßÁ"s@j_x0004_F¾ t@Ã³öä_x0014_¡~@ÜY&gt;9t¦a@N_ã Eér@Ê­7Ðw@zö¾ü.}@_x0003_[4³ùx@xü.Ø@zjÔdnºx@WU_x000D_¯t@°#_x001A_ËiA{@t/êî_x000D_Fu@éLÓ¿és@_x000D_¥(:áx@uù?¼S¹s@_x0010_"_x0017_£_x0002_~@Ì2ºy@tXE@+x@={d}tù@Ér1­nÎ|@ÞGÀVy@w]_x0011__x0012__x0001_u@_x0003__x0007__x0004_ÍN§Äu@#ÿ¸z ²u@×ô Pæw@daÝÙöPw@_x000E_I0_x0012_Xüz@ÒØùs@7ß_x0017_-Îr@n_x001D_|@êå_x0008_CÙu@_x0015_j²Óhr@±5r:ï:v@ÐS0Ê¯~@ÄºÞ¿§h@ä¢ at'v@åëÀ§_x0007_z@I¤½qu@ 1._x0007_µx@Ue_x0011_l«æ{@çkük]@@_x0005_yRD"u@ÿ_x000C_ËÃ_x0008_~@ä_x0001_×fq@&amp;àC2|@åÍHÉs@mP&amp;_x000B_öP@Ç1t:Ñ@Ùg7ÑCRc@t_x001C_ÏBÀv@wÓ7_x0017__x0002_ys@Ý½Ï|4@¢Ò4_x0006_ç¾u@zÙ_x0006_ü_x0002__x0005_µ4x@_x0018_Z«Ù[Rv@5kÙ":o@×_x0006_×&gt;÷w@xs&gt;,Ry@º[p¼DPr@_x0003_Bßg@Û_x0008_qî@Ùè)nùi@ê_x000D_·{ót@/_x001A__x0001_vW@B¾þY'¨~@¥¾¡°bx@ÒA¦P9	t@Ö_x0007_{Ñþo@ÀMrêO@UË_x0013__x0008_³_x0004_w@føU5Ýe@2Ø_x0003_5é@&gt;úà$}@kw@Ðvu@"7M`Gò|@õAÏ~ús@$_x0007_þ´Á¾m@Ø _x0013_Ç|@³2A|:(t@Xð_x0001_|@_x0011__x0017_È_x001D_[m@T¾)$@¿Îû«þt@H¿"çj@_x0003_ò_x000C_&gt;?5@_x0002__x0003_¼ãÄÕ9×t@©ÔÄ®Ï«j@3[½_x000E_±@¬ÜçÝI_x001D_o@:æç ÙÚz@M£é&amp;p@w_x0010_ýSè@Üy­Ó_x0003_v@ì?¯³cr@ÈÇ_x0005_â_x0008_@à=ÝçºÛp@0¤n×}@_x0017_ê]µ_x0003_dh@['_x001E_+8½v@ì©Frs½T@8},Ûu@_/_x0017_½UÖ~@Q_x000F_Ü_x0005_~²}@íw(XÐ;v@|å¤T_x0001_y@FÅ_x0011_¯r@¨c_x0013__x0001_v@×CR»õy@_x0018_¤ªCµTs@Æf¢ou@5ø(ï±Lt@yq_x0016_S_x000B_¼|@B'jZÃßt@eÄ'~@ Ñ@gñÿh_x0004_y@dE_x0002__x0003__x001A_i@_x001F_:Eû¾£@ôa`Ìð÷u@&gt;z^¶/ªz@æt¥_x0016__x000B_s@ªª²:_x001B__x0003_x@_x0001_")¾î z@SÃÉ,{@&amp;~_x0017_!ë÷}@À0ãkÕ}@_x0019_«Ù/ |@Âó^Ñðw@Wé³dýv@_x0015_xÒs£v@¨\òa[|@¼2»F}@ Ä]a_x000F_:u@Wu_x000F__x0005_ÇO|@ÕªVè_x001E_y@ñöHw;4r@&lt;+M_x000F_w@3?éÑ_x0013_á}@ñ»ckE/n@n_x0007_K¶Ë`v@G_x001E_g,ìx@pòÙ(@ÅÝÔNÑÆy@IYF4Jgy@ÁXo}G&lt;m@Á_T÷pt@\È&amp;LáÓ@o'Kæõ@_x0002__x0003_J6íÙ`½@È¯_x0006_!äßx@OÅ_x001F_ñ@Òw@oÚ ïT@üIÔtÉ5t@y*f@2ºæ8Y@Ç_x0003_Ü¨©«@+&gt;ñ_x0003_&lt;{@ö*][F%u@_x0001_vö¶_x0011_|@RWò~·p@_x001A__x0012__x0001_û_x0008_}@À¥WçÃÅ@C_x0006_	_x001C_ôß{@MÏ_x0015_ø&amp;Üb@d:ù¥,ò@ºåËðòUr@á_x0019_û®z@T#no}@·fÚr{@_x0004_*¹Ë´`@0lQüJx@E_x0008_þ¼T~@_x001B_5NÙkr@æ_x0008_5G÷È}@,£¯ýMfv@®¨ÛEw@ð9_x0001_R¥|@Û?ÙÇª0b@³}Þ«_x0004_t@l[lì_x0002__x0003_À_x001F_@±¬4º_x0017_u@ÀJtA0HÀÂîÐ0]@l._x0005_¨ðm@pðj¿áv@ö¸3?+2@øÍê±Uv@©_x0001_açj@22_x0011_ÏÁB@|ªc¾_x001F_{@Vÿh_x0017_£To@ÁÍÝ,cw@Ó^©ÑKw@VVQ'£mt@Ñ,PÿO~@_x000C_ËhËr@ª7¸_x000F_dj@#ùx{Ê~h@³e_x000B_yÒ_x0008_h@_x000F_Î¥c{@b_x0001_õé)_x0006_@N¡¿°4|@_x0010_x6£_x000E_}@Ød_x0015_TßÙr@ph U¶Û@b_x0002_á¸t@¿_x001F__x0001_ÌDf@¤n¢z@B£IO_x0017_#r@¿»4eáw@_x0004_oY'ö~@_x0001__x0002_Ó¯_x0008_¸6@y@õ=_x0017__x001E_w@ÿÿäIÞS@ú;Çø¯¾s@Ú9OåV_x0007_d@·_x0015_Ä½w@òÝ7-sÕl@_x0011_)§=z@ÝP É	z@°G3÷¡	W@F»ÇDdJ@,(ñ=ú;t@_x0002_/Dæ/_x000C_u@y¿|}@_x000D_î9ß1K@c_x000B__x000C_°Åx@_x0002_lMzJ@x@½õèpx@(`_x001C_R{Õ{@«'g_x0016_&gt;J@@®¤»8t{@±Ä¹T¸}@,ûÒ0W@|_x001C_¡1x@_x0016_Ý[»fPx@dJS_x0017_v@{ºmür@eÃi_µz@R_x0002_P×IB@B_[59_x000E_@'ª&lt;K_x000C_«@ñ%_x0003__x0005_7	{@½µ_x0013__x001A_&gt;u@NÍ¨Dt@z_Ê¢|~@Vè±|@þLUe	f}@ºaÇ7ðe@Zäâ_x0013_As@¶A·ÅÔ@ùl_x001C_¢-@^æ_x0003_²¡r@Åî¡zÍx@°_x0001_¯5ìPu@}eÓ¡_x0014_«|@_x0016__x0002_¿ó_x0008_£o@&gt;8IÍ²¤r@_x001F_´3éy@æ¹^üw@_x0003_5À6û`q@r_x000B_psKÿn@®§'¤â@À_x0014__x0016_$+v}@È®¥ñüHQ@T¨|pDd@o×°Ó¨¸u@R,&amp;qKq@_x001F_ËDú1}@_x001F_0M8_x0004_r@¦Y¿@_x0015__x0006_üë0p@_x001C_1_x0006_Å«{@8ë_x001A__x001D_~@_x0001__x0003_[1_rîøs@a£¿Üy@Í_x0019__x0019_Ü§u@Y_x000E_Ç½z3z@ä_øímS@JW{fl@²NB}_x0010__x0017_m@_x0014_&gt;áÏz@5;ñAz@ª¾ôëuw@A&lt;4A_x0006__x0013_k@P&gt;cf_x0014__@}8éê×z@ «p×_x0002_Öq@bQZ@?~1dn¡{@·þ:m@ôûD'_x000F_p@:Îµ_x0016_ÙÏv@H«;²z@ T_x000C_ó\s@¼èTÐÿa@¬y!V50y@_x0019_Y=çÓ^`@EG_x0013_¤K@Ë²M¥ct@rS×Î&lt;l@ÄüßÇþx@'z_x000F_f_x0011_@äYsùòq@Fãc`e_x001A_@Wa_x0012_ò_x0003__x000C_Ùw@VZüdË·@í ÆMl@E8£_x0003_³Zz@ÄIe_x000B_ó@hIÖ´ùgw@_x0015__x0001_~FÛv@ÊQÉãw@*ÓÅf?u@¾D*z@þÃÏ_x0008__x0007_h~@(´¥±in@À_x0006_d_x0016_âÞl@_x0017_pq&amp;v@3?å_x0005__x0004_w@_x0016_¡©_x001E__x0012_i@Yê_x0017__x0014_|@nóªX÷öv@®üÁs'¶w@÷ÚØ©"z@í îiW@dV£{_x0003_t@4_x000D_}å2@|@Fc¿_x000D_es@Uÿlèss@æ¨\	¸o@ÎµÑ_x0012_¹5{@¶ó8_x0002_m|@l¬ÂT3}o@xÐ_x001D_¤ÃR|@ü&gt;F5Ê7s@Ý*s__x0016_{u@_x0001__x0004__x0016_ýnÙx@ä.ðOSe@ÛKÏQOt@á_x0011_t&gt;Á}@´¿¿"§u@æ÷"V	_x000F_y@x)\1êfx@ÿv_x0003_õm@4ÕÃo_x001D_?s@_x000B_Ä]Mzc@Hó­¸¯Ýi@ºÐv_x0007_òp@0¨^ýx@_x0013_8GeC4u@Ø}_x0018_¤yy@Æ§ÖÓð@RD3¹t@QW3è°Çv@ÿäh_x0019_äG@üÃ½åfhu@_x0001_£nMIGy@_x0002_i©ÕÜs@&amp;âàßhßr@;A_x0013_®T1x@_x0004_Í_x0017_%x@_x000C_ú+öt@_x0014__x0012_aÛVn@T_x0016_u9n@,^w#¦Øe@.ýð//z@_x0012_Ä4s@k_x0005_ûn_x0002__x0005_Nq@¶IÛWÊè@Ê¤eÇöÐr@$Îa_x000C_@¼Æh­à_x0001_x@W¾§ñ«e@¨ë|Iõz@^_x0001_#ëe@¿tØÄ_x0019_@¤L¾_x0004_@T*_x0003_í§}@Ã_x0015_ú¶ÄUz@ô*kâ9Ôs@&lt;uEÆ÷Y@#íCöÝ{@§6æý_x001F_m@_x0006_ö2í_x0017_&amp;s@6¢r_x001F_Æq@cÚýÖ±G{@æÄv íq@¸GZ}^º~@ð@!«wPg@°ØD¼ó§{@Ì|&lt;2_x000D_n@_x001A_÷)@_x001F__x0011_l@¿¨ô¦ÌÍ}@ÿ»,ÝN_x0014_x@tôT}Å_x0018_v@³¬@î{@Ä_x0004_Îê_x0006_u@0¼a$nj@ÁÙvx x@_x0001__x0003_;.&gt;ÐK¿t@!_x0002_z¨_x0015_x@,þqZ[Zr@|_x0005_#_x0007_@JÉpèz_x001A_{@!S_x0019_Hw@w¯wx@I'À¤üj@æI_x0010_P3@(ù_x001B_wIÜy@_x0013_¢_x000E_ý_x0015__x0019_f@;_x001F__x001A_ÉÑ·@×£Uàz@ÖÅsðuúc@ÒÐ(dTt@¿yÆ_x0018_?Áx@*G)_x0001_g@dÎØT_x000B_0v@BV_x0004_äOqr@Û5Mw_x0005_@_x0003_,Æ|5«g@"?NKO@°u&gt; 	@ï£X9${@_x0015_H_x0014__x0010_ç¸q@_x0013_àmÍø«p@Oj»_x0014_&gt;l@_x0004__x0013_ùrZ¥@À|æY¬r@Rò\Æ³öq@x(J_x000F_Ï©d@Uù_x0003__x0004_XÏ{@êV±"£y@ÖÄñ]Ò@°­_x0002_/&gt;@_x000D_§zî{@+_x0004_Z¬Ôu@_x001A_i³8vþz@XÄdêt@.Øß¶@¼¡µ´á|@FTJnt@~cp_x0019__x0019__x0002_@î_x0001_H}@_x0001__x001F_rW}r@É{q¿Ì_x0012_{@|}2Z&gt;|@Z"UÕÖ_x0002_m@ªkk @_x000C_1_x001A__x0016_8!s@FH&amp;s(p@_x0015_P_x000C_ÕG&amp;p@¦À{,_x0006_Ïq@´_x0014_¬ÂEGr@®Xë³Âåo@_x0007_.Ø#_x0008_¥i@éR±¤óJv@_x0008_r_x000D_¿¶r@[ÚÃyÞ¨v@ôI_x0010_ü:@ÑNB°@Y_x0001_y·Rhl@uþ_x001A_«o@_x0001__x0003_½0_x0017_ÚÖc{@._x001F_I(6@¬_x000B_É_x0002_¬@_x0010_r¢õt@¬ü_x0002_àÔ_x0003_j@Ç1_x0019_¦Õµi@®£$Éug@¨jê®¦Gz@o_x0010__x0001_À_x0016_h@_x001E_Û¯ÆÎo@Á¦¯d#~w@=_x001E__x0007_|@þÔw·Át@¨9=wú£w@ã2À?Ýt@$$.ú¨ïy@u_x0004_Bcs@_x001F_*À\!Ëv@ª8îôè@_x0004__x001B_ØÍ½	y@t&gt;_x0005_½@_x0011_'}g_x0006_r@6ÛÐáq@­@Ý/}u@G©_x0004_&amp;=Ó@_x001D_-0ESv|@ã¯ÊÅ+q@®_x000E_G²@È4A@Dªv%\x@B	×°÷o@ã0©_x0001__x0002_²)z@ßÇ_x0016_%µ@^_x001F_¤ïÈa@íS¶3y@Ä_x0008_HúýÀp@ðl¾ø_x0001_à|@_x0018_`In±Æz@üÇ_x0011_Ù«"x@cYý7w@8&amp;é¯v@_x0019_à _w@É?ÖsÑ@&lt;eÚ_x0008_­d|@ÜÉn2Uòs@Á4ø#.w@ûfIÌ_x0019_Öd@WàâZO5@¶wàB{Én@ºòO°$u@^ý*yØSq@ÝÆHêw8r@nØÃ_x0011_|p@ÕLú1ï_x001B_w@_x0002_»WÙ«v@}vjÝÇu@ê!ï0èz@1a¤Z¸'w@_x001A_×*_x001A_¾`@'}âCp@d°½R|@Ð2úÇý¾y@0swµÛ@</t>
  </si>
  <si>
    <t>ec04978f0cee0c61fd52b48645d03a7a0|1|1754640|ee554d14ec0906638677c54f57839ac9</t>
  </si>
  <si>
    <t>=MIN(Order Quantity,Demand)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</si>
</sst>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_(&quot;$&quot;* #,##0_);_(&quot;$&quot;* \(#,##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9"/>
      <name val="Segoe UI"/>
      <family val="2"/>
    </font>
    <font>
      <sz val="8.25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  <xf numFmtId="0" fontId="19" fillId="0" borderId="0"/>
    <xf numFmtId="0" fontId="2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10" xfId="0" applyFont="1" applyFill="1" applyBorder="1" applyAlignment="1">
      <alignment horizontal="center"/>
    </xf>
    <xf numFmtId="0" fontId="0" fillId="33" borderId="11" xfId="0" applyFill="1" applyBorder="1"/>
    <xf numFmtId="0" fontId="17" fillId="0" borderId="11" xfId="0" applyFont="1" applyFill="1" applyBorder="1" applyAlignment="1">
      <alignment horizontal="center"/>
    </xf>
    <xf numFmtId="0" fontId="0" fillId="0" borderId="11" xfId="0" applyFill="1" applyBorder="1" applyAlignment="1"/>
    <xf numFmtId="164" fontId="0" fillId="0" borderId="11" xfId="0" applyNumberFormat="1" applyBorder="1"/>
    <xf numFmtId="0" fontId="0" fillId="0" borderId="11" xfId="0" applyBorder="1"/>
    <xf numFmtId="0" fontId="0" fillId="0" borderId="0" xfId="0" quotePrefix="1"/>
    <xf numFmtId="0" fontId="0" fillId="34" borderId="11" xfId="0" applyFill="1" applyBorder="1"/>
    <xf numFmtId="0" fontId="0" fillId="0" borderId="0" xfId="0"/>
    <xf numFmtId="0" fontId="0" fillId="35" borderId="11" xfId="0" applyFill="1" applyBorder="1"/>
    <xf numFmtId="0" fontId="0" fillId="36" borderId="11" xfId="0" applyFill="1" applyBorder="1"/>
    <xf numFmtId="14" fontId="0" fillId="0" borderId="11" xfId="0" applyNumberFormat="1" applyBorder="1"/>
    <xf numFmtId="0" fontId="15" fillId="37" borderId="11" xfId="0" applyFont="1" applyFill="1" applyBorder="1"/>
    <xf numFmtId="0" fontId="0" fillId="0" borderId="11" xfId="0" applyFill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7" fillId="0" borderId="10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3" xfId="0" applyFill="1" applyBorder="1" applyAlignment="1"/>
    <xf numFmtId="0" fontId="0" fillId="33" borderId="0" xfId="0" applyNumberFormat="1" applyFill="1"/>
    <xf numFmtId="0" fontId="21" fillId="0" borderId="0" xfId="0" applyFont="1" applyFill="1" applyBorder="1" applyAlignment="1"/>
    <xf numFmtId="9" fontId="0" fillId="0" borderId="11" xfId="45" applyFont="1" applyBorder="1"/>
    <xf numFmtId="2" fontId="0" fillId="0" borderId="0" xfId="0" applyNumberFormat="1"/>
    <xf numFmtId="2" fontId="17" fillId="0" borderId="10" xfId="0" applyNumberFormat="1" applyFont="1" applyFill="1" applyBorder="1" applyAlignment="1">
      <alignment horizontal="center"/>
    </xf>
    <xf numFmtId="2" fontId="0" fillId="0" borderId="11" xfId="0" applyNumberFormat="1" applyBorder="1"/>
    <xf numFmtId="1" fontId="0" fillId="0" borderId="0" xfId="0" applyNumberFormat="1"/>
    <xf numFmtId="1" fontId="17" fillId="0" borderId="10" xfId="0" applyNumberFormat="1" applyFont="1" applyFill="1" applyBorder="1" applyAlignment="1">
      <alignment horizontal="center"/>
    </xf>
    <xf numFmtId="1" fontId="0" fillId="0" borderId="11" xfId="0" applyNumberFormat="1" applyBorder="1"/>
    <xf numFmtId="164" fontId="0" fillId="33" borderId="11" xfId="0" applyNumberFormat="1" applyFill="1" applyBorder="1"/>
    <xf numFmtId="0" fontId="0" fillId="38" borderId="11" xfId="0" applyFill="1" applyBorder="1"/>
    <xf numFmtId="0" fontId="0" fillId="0" borderId="12" xfId="0" applyBorder="1" applyAlignment="1">
      <alignment horizontal="center"/>
    </xf>
    <xf numFmtId="9" fontId="0" fillId="0" borderId="11" xfId="0" applyNumberFormat="1" applyBorder="1"/>
    <xf numFmtId="0" fontId="15" fillId="33" borderId="11" xfId="0" applyFont="1" applyFill="1" applyBorder="1"/>
    <xf numFmtId="9" fontId="0" fillId="0" borderId="0" xfId="45" applyFont="1"/>
    <xf numFmtId="10" fontId="0" fillId="0" borderId="11" xfId="45" applyNumberFormat="1" applyFont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" fontId="0" fillId="35" borderId="11" xfId="0" applyNumberFormat="1" applyFill="1" applyBorder="1"/>
    <xf numFmtId="165" fontId="15" fillId="37" borderId="11" xfId="46" applyNumberFormat="1" applyFont="1" applyFill="1" applyBorder="1"/>
    <xf numFmtId="0" fontId="0" fillId="33" borderId="0" xfId="0" applyFill="1"/>
    <xf numFmtId="10" fontId="0" fillId="33" borderId="0" xfId="45" applyNumberFormat="1" applyFont="1" applyFill="1"/>
    <xf numFmtId="44" fontId="0" fillId="0" borderId="0" xfId="46" applyFont="1"/>
    <xf numFmtId="9" fontId="0" fillId="33" borderId="0" xfId="45" applyFont="1" applyFill="1"/>
    <xf numFmtId="0" fontId="13" fillId="0" borderId="0" xfId="0" applyFont="1"/>
    <xf numFmtId="0" fontId="13" fillId="0" borderId="0" xfId="0" quotePrefix="1" applyFont="1"/>
    <xf numFmtId="0" fontId="13" fillId="0" borderId="0" xfId="0" quotePrefix="1" applyFont="1" applyFill="1" applyBorder="1"/>
    <xf numFmtId="0" fontId="13" fillId="0" borderId="0" xfId="0" applyFont="1" applyFill="1" applyBorder="1"/>
    <xf numFmtId="0" fontId="22" fillId="39" borderId="0" xfId="0" applyFont="1" applyFill="1"/>
    <xf numFmtId="0" fontId="23" fillId="39" borderId="0" xfId="0" applyFont="1" applyFill="1"/>
    <xf numFmtId="0" fontId="23" fillId="39" borderId="0" xfId="0" quotePrefix="1" applyFont="1" applyFill="1"/>
    <xf numFmtId="0" fontId="24" fillId="39" borderId="0" xfId="0" applyFont="1" applyFill="1"/>
    <xf numFmtId="0" fontId="26" fillId="0" borderId="17" xfId="47" applyNumberFormat="1" applyFont="1" applyFill="1" applyBorder="1" applyAlignment="1">
      <alignment horizontal="left" vertical="center" wrapText="1"/>
    </xf>
    <xf numFmtId="0" fontId="26" fillId="0" borderId="18" xfId="47" applyNumberFormat="1" applyFont="1" applyFill="1" applyBorder="1" applyAlignment="1">
      <alignment horizontal="left" vertical="center" wrapText="1"/>
    </xf>
    <xf numFmtId="0" fontId="19" fillId="0" borderId="18" xfId="47" applyNumberFormat="1" applyFont="1" applyFill="1" applyBorder="1" applyAlignment="1">
      <alignment horizontal="left" vertical="center"/>
    </xf>
    <xf numFmtId="0" fontId="26" fillId="0" borderId="19" xfId="47" applyNumberFormat="1" applyFont="1" applyFill="1" applyBorder="1" applyAlignment="1">
      <alignment horizontal="left" vertical="center" wrapText="1"/>
    </xf>
    <xf numFmtId="1" fontId="26" fillId="0" borderId="18" xfId="47" applyNumberFormat="1" applyFont="1" applyFill="1" applyBorder="1" applyAlignment="1">
      <alignment horizontal="left" vertical="center" wrapText="1"/>
    </xf>
    <xf numFmtId="2" fontId="26" fillId="0" borderId="18" xfId="47" applyNumberFormat="1" applyFont="1" applyFill="1" applyBorder="1" applyAlignment="1">
      <alignment horizontal="left" vertical="center" wrapText="1"/>
    </xf>
    <xf numFmtId="0" fontId="26" fillId="0" borderId="14" xfId="47" applyNumberFormat="1" applyFont="1" applyFill="1" applyBorder="1" applyAlignment="1">
      <alignment horizontal="left" vertical="center" wrapText="1"/>
    </xf>
    <xf numFmtId="0" fontId="26" fillId="0" borderId="15" xfId="47" applyNumberFormat="1" applyFont="1" applyFill="1" applyBorder="1" applyAlignment="1">
      <alignment horizontal="left" vertical="center" wrapText="1"/>
    </xf>
    <xf numFmtId="0" fontId="19" fillId="0" borderId="15" xfId="47" applyNumberFormat="1" applyFont="1" applyFill="1" applyBorder="1" applyAlignment="1">
      <alignment horizontal="left" vertical="center"/>
    </xf>
    <xf numFmtId="0" fontId="26" fillId="0" borderId="16" xfId="47" applyNumberFormat="1" applyFont="1" applyFill="1" applyBorder="1" applyAlignment="1">
      <alignment horizontal="left" vertical="center" wrapText="1"/>
    </xf>
    <xf numFmtId="43" fontId="25" fillId="40" borderId="14" xfId="47" applyFont="1" applyFill="1" applyBorder="1" applyAlignment="1">
      <alignment vertical="top"/>
    </xf>
    <xf numFmtId="43" fontId="25" fillId="40" borderId="15" xfId="47" applyFont="1" applyFill="1" applyBorder="1" applyAlignment="1">
      <alignment vertical="top"/>
    </xf>
    <xf numFmtId="43" fontId="25" fillId="40" borderId="15" xfId="47" applyFont="1" applyFill="1" applyBorder="1" applyAlignment="1">
      <alignment horizontal="left" vertical="center"/>
    </xf>
    <xf numFmtId="9" fontId="25" fillId="40" borderId="15" xfId="47" applyNumberFormat="1" applyFont="1" applyFill="1" applyBorder="1" applyAlignment="1">
      <alignment vertical="top"/>
    </xf>
    <xf numFmtId="43" fontId="25" fillId="40" borderId="16" xfId="47" applyFont="1" applyFill="1" applyBorder="1" applyAlignment="1">
      <alignment vertical="top"/>
    </xf>
    <xf numFmtId="0" fontId="0" fillId="0" borderId="11" xfId="0" applyBorder="1" applyAlignment="1"/>
  </cellXfs>
  <cellStyles count="48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77862EBC-0541-4C28-923E-65C72D1A0247}"/>
    <cellStyle name="60% - Accent2 2" xfId="37" xr:uid="{3839D446-0E27-4545-80C3-B6953E07EF05}"/>
    <cellStyle name="60% - Accent3 2" xfId="38" xr:uid="{7D1C31F0-ADCF-4B47-8C97-7FD039F19E57}"/>
    <cellStyle name="60% - Accent4 2" xfId="39" xr:uid="{9C1D5FDE-5CBC-4239-A235-2883F2274BB1}"/>
    <cellStyle name="60% - Accent5 2" xfId="40" xr:uid="{A7F58BE6-7DEA-4808-B983-762DC3C56182}"/>
    <cellStyle name="60% - Accent6 2" xfId="41" xr:uid="{8F5432E0-C125-41D7-BEAE-B1073FA88FA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47" builtinId="3"/>
    <cellStyle name="Currency" xfId="46" builtinId="4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ACC8AC6D-D875-429D-9179-CE9F6647EB3C}"/>
    <cellStyle name="Normal" xfId="0" builtinId="0"/>
    <cellStyle name="Normal 2" xfId="42" xr:uid="{307A172C-2840-4840-8AF0-AC07431F66CC}"/>
    <cellStyle name="Normal 2 2" xfId="43" xr:uid="{38A95642-A63B-42A3-AC29-863C95D330AB}"/>
    <cellStyle name="Normal 3" xfId="44" xr:uid="{279CCC15-E07C-4E2F-98DD-BF00550A85D0}"/>
    <cellStyle name="Note" xfId="14" builtinId="10" customBuiltin="1"/>
    <cellStyle name="Output" xfId="9" builtinId="21" customBuiltin="1"/>
    <cellStyle name="Percent" xfId="45" builtinId="5"/>
    <cellStyle name="Title" xfId="1" builtinId="15" customBuiltin="1"/>
    <cellStyle name="Total" xfId="16" builtinId="25" customBuiltin="1"/>
    <cellStyle name="Warning Text" xfId="13" builtinId="11" customBuiltin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Regression!$B$2:$B$24</c:f>
              <c:numCache>
                <c:formatCode>General</c:formatCode>
                <c:ptCount val="23"/>
                <c:pt idx="0">
                  <c:v>21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26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36</c:v>
                </c:pt>
                <c:pt idx="17">
                  <c:v>35</c:v>
                </c:pt>
                <c:pt idx="18">
                  <c:v>28</c:v>
                </c:pt>
                <c:pt idx="19">
                  <c:v>17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</c:numCache>
            </c:numRef>
          </c:xVal>
          <c:yVal>
            <c:numRef>
              <c:f>Regression!$H$26:$H$48</c:f>
              <c:numCache>
                <c:formatCode>General</c:formatCode>
                <c:ptCount val="23"/>
                <c:pt idx="0">
                  <c:v>-209.22815164157447</c:v>
                </c:pt>
                <c:pt idx="1">
                  <c:v>-158.7654634500272</c:v>
                </c:pt>
                <c:pt idx="2">
                  <c:v>32.47335389080348</c:v>
                </c:pt>
                <c:pt idx="3">
                  <c:v>-7.4520224922909506</c:v>
                </c:pt>
                <c:pt idx="4">
                  <c:v>128.47335389080348</c:v>
                </c:pt>
                <c:pt idx="5">
                  <c:v>-19.989334300743735</c:v>
                </c:pt>
                <c:pt idx="6">
                  <c:v>34.547977507709049</c:v>
                </c:pt>
                <c:pt idx="7">
                  <c:v>137.77184835842553</c:v>
                </c:pt>
                <c:pt idx="8">
                  <c:v>-25.989334300743735</c:v>
                </c:pt>
                <c:pt idx="9">
                  <c:v>-54.989334300743735</c:v>
                </c:pt>
                <c:pt idx="10">
                  <c:v>-36.989334300743735</c:v>
                </c:pt>
                <c:pt idx="11">
                  <c:v>77.085289316161777</c:v>
                </c:pt>
                <c:pt idx="12">
                  <c:v>-221.54159259931066</c:v>
                </c:pt>
                <c:pt idx="13">
                  <c:v>-111.91471068383822</c:v>
                </c:pt>
                <c:pt idx="14">
                  <c:v>-107.84008706693271</c:v>
                </c:pt>
                <c:pt idx="15">
                  <c:v>8.0106656992562648</c:v>
                </c:pt>
                <c:pt idx="16">
                  <c:v>196.83152548521684</c:v>
                </c:pt>
                <c:pt idx="17">
                  <c:v>98.380591329584831</c:v>
                </c:pt>
                <c:pt idx="18">
                  <c:v>-98.380591329584604</c:v>
                </c:pt>
                <c:pt idx="19">
                  <c:v>18.622601124614505</c:v>
                </c:pt>
                <c:pt idx="20">
                  <c:v>35.398730273898025</c:v>
                </c:pt>
                <c:pt idx="21">
                  <c:v>63.010665699256265</c:v>
                </c:pt>
                <c:pt idx="22">
                  <c:v>222.47335389080348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B-4FFF-8B81-2D242DCB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70496"/>
        <c:axId val="1044503552"/>
      </c:scatterChart>
      <c:valAx>
        <c:axId val="4577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503552"/>
        <c:crosses val="autoZero"/>
        <c:crossBetween val="midCat"/>
      </c:valAx>
      <c:valAx>
        <c:axId val="10445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77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Regression!$H$26:$H$48</c:f>
              <c:numCache>
                <c:formatCode>General</c:formatCode>
                <c:ptCount val="23"/>
                <c:pt idx="0">
                  <c:v>-209.22815164157447</c:v>
                </c:pt>
                <c:pt idx="1">
                  <c:v>-158.7654634500272</c:v>
                </c:pt>
                <c:pt idx="2">
                  <c:v>32.47335389080348</c:v>
                </c:pt>
                <c:pt idx="3">
                  <c:v>-7.4520224922909506</c:v>
                </c:pt>
                <c:pt idx="4">
                  <c:v>128.47335389080348</c:v>
                </c:pt>
                <c:pt idx="5">
                  <c:v>-19.989334300743735</c:v>
                </c:pt>
                <c:pt idx="6">
                  <c:v>34.547977507709049</c:v>
                </c:pt>
                <c:pt idx="7">
                  <c:v>137.77184835842553</c:v>
                </c:pt>
                <c:pt idx="8">
                  <c:v>-25.989334300743735</c:v>
                </c:pt>
                <c:pt idx="9">
                  <c:v>-54.989334300743735</c:v>
                </c:pt>
                <c:pt idx="10">
                  <c:v>-36.989334300743735</c:v>
                </c:pt>
                <c:pt idx="11">
                  <c:v>77.085289316161777</c:v>
                </c:pt>
                <c:pt idx="12">
                  <c:v>-221.54159259931066</c:v>
                </c:pt>
                <c:pt idx="13">
                  <c:v>-111.91471068383822</c:v>
                </c:pt>
                <c:pt idx="14">
                  <c:v>-107.84008706693271</c:v>
                </c:pt>
                <c:pt idx="15">
                  <c:v>8.0106656992562648</c:v>
                </c:pt>
                <c:pt idx="16">
                  <c:v>196.83152548521684</c:v>
                </c:pt>
                <c:pt idx="17">
                  <c:v>98.380591329584831</c:v>
                </c:pt>
                <c:pt idx="18">
                  <c:v>-98.380591329584604</c:v>
                </c:pt>
                <c:pt idx="19">
                  <c:v>18.622601124614505</c:v>
                </c:pt>
                <c:pt idx="20">
                  <c:v>35.398730273898025</c:v>
                </c:pt>
                <c:pt idx="21">
                  <c:v>63.010665699256265</c:v>
                </c:pt>
                <c:pt idx="22">
                  <c:v>222.47335389080348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B-4168-84D3-1CDD9DE7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8496"/>
        <c:axId val="1044493152"/>
      </c:scatterChart>
      <c:valAx>
        <c:axId val="2888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493152"/>
        <c:crosses val="autoZero"/>
        <c:crossBetween val="midCat"/>
      </c:valAx>
      <c:valAx>
        <c:axId val="104449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88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'Economic Model &amp; Optimization'!$E$2:$E$32</c:f>
              <c:numCache>
                <c:formatCode>General</c:formatCode>
                <c:ptCount val="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</c:numCache>
            </c:numRef>
          </c:cat>
          <c:val>
            <c:numRef>
              <c:f>'Economic Model &amp; Optimization'!$F$2:$F$32</c:f>
              <c:numCache>
                <c:formatCode>General</c:formatCode>
                <c:ptCount val="31"/>
                <c:pt idx="0">
                  <c:v>18657.759999999998</c:v>
                </c:pt>
                <c:pt idx="1">
                  <c:v>19099.439999999999</c:v>
                </c:pt>
                <c:pt idx="2">
                  <c:v>19515.18</c:v>
                </c:pt>
                <c:pt idx="3">
                  <c:v>19904.95</c:v>
                </c:pt>
                <c:pt idx="4">
                  <c:v>20267.57</c:v>
                </c:pt>
                <c:pt idx="5">
                  <c:v>20601.54</c:v>
                </c:pt>
                <c:pt idx="6">
                  <c:v>20905.97</c:v>
                </c:pt>
                <c:pt idx="7">
                  <c:v>21179.62</c:v>
                </c:pt>
                <c:pt idx="8">
                  <c:v>21421.11</c:v>
                </c:pt>
                <c:pt idx="9">
                  <c:v>21629.78</c:v>
                </c:pt>
                <c:pt idx="10">
                  <c:v>21804.46</c:v>
                </c:pt>
                <c:pt idx="11">
                  <c:v>21944.49</c:v>
                </c:pt>
                <c:pt idx="12">
                  <c:v>22049.040000000001</c:v>
                </c:pt>
                <c:pt idx="13">
                  <c:v>22117.57</c:v>
                </c:pt>
                <c:pt idx="14">
                  <c:v>22149.74</c:v>
                </c:pt>
                <c:pt idx="15">
                  <c:v>22145.25</c:v>
                </c:pt>
                <c:pt idx="16">
                  <c:v>22104.03</c:v>
                </c:pt>
                <c:pt idx="17">
                  <c:v>22026.15</c:v>
                </c:pt>
                <c:pt idx="18">
                  <c:v>21911.9</c:v>
                </c:pt>
                <c:pt idx="19">
                  <c:v>21761.74</c:v>
                </c:pt>
                <c:pt idx="20">
                  <c:v>21576.17</c:v>
                </c:pt>
                <c:pt idx="21">
                  <c:v>21356.05</c:v>
                </c:pt>
                <c:pt idx="22">
                  <c:v>21102.46</c:v>
                </c:pt>
                <c:pt idx="23">
                  <c:v>20816.39</c:v>
                </c:pt>
                <c:pt idx="24">
                  <c:v>20499.02</c:v>
                </c:pt>
                <c:pt idx="25">
                  <c:v>20151.560000000001</c:v>
                </c:pt>
                <c:pt idx="26">
                  <c:v>19775.669999999998</c:v>
                </c:pt>
                <c:pt idx="27">
                  <c:v>19372.72</c:v>
                </c:pt>
                <c:pt idx="28">
                  <c:v>18944.66</c:v>
                </c:pt>
                <c:pt idx="29">
                  <c:v>18492.87</c:v>
                </c:pt>
                <c:pt idx="30">
                  <c:v>18018.79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F9A-98E9-E9E988B3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200096"/>
        <c:axId val="2000189648"/>
      </c:lineChart>
      <c:catAx>
        <c:axId val="19992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Order Quantity from Ukraine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9648"/>
        <c:crosses val="autoZero"/>
        <c:auto val="1"/>
        <c:lblAlgn val="ctr"/>
        <c:lblOffset val="100"/>
        <c:noMultiLvlLbl val="0"/>
      </c:catAx>
      <c:valAx>
        <c:axId val="20001896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0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Profit Maximization </a:t>
            </a:r>
            <a:r>
              <a:rPr lang="en-CA" sz="1400" b="1" i="1" u="none" strike="noStrike" baseline="0">
                <a:effectLst/>
              </a:rPr>
              <a:t>versus</a:t>
            </a:r>
            <a:r>
              <a:rPr lang="en-CA" sz="1400" b="1" i="0" u="none" strike="noStrike" baseline="0">
                <a:effectLst/>
              </a:rPr>
              <a:t> Customer Service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'Economic Model &amp; Optimization'!$I$2:$I$32</c:f>
              <c:numCache>
                <c:formatCode>0%</c:formatCode>
                <c:ptCount val="31"/>
                <c:pt idx="0">
                  <c:v>6.990524073143474E-2</c:v>
                </c:pt>
                <c:pt idx="1">
                  <c:v>8.1436701273033263E-2</c:v>
                </c:pt>
                <c:pt idx="2">
                  <c:v>9.4347768054162992E-2</c:v>
                </c:pt>
                <c:pt idx="3">
                  <c:v>0.1087089556692246</c:v>
                </c:pt>
                <c:pt idx="4">
                  <c:v>0.12457866610677823</c:v>
                </c:pt>
                <c:pt idx="5">
                  <c:v>0.14200066844576478</c:v>
                </c:pt>
                <c:pt idx="6">
                  <c:v>0.16100171628274038</c:v>
                </c:pt>
                <c:pt idx="7">
                  <c:v>0.18158939838200411</c:v>
                </c:pt>
                <c:pt idx="8">
                  <c:v>0.20375031779479666</c:v>
                </c:pt>
                <c:pt idx="9">
                  <c:v>0.22744868988545675</c:v>
                </c:pt>
                <c:pt idx="10">
                  <c:v>0.25262544018107014</c:v>
                </c:pt>
                <c:pt idx="11">
                  <c:v>0.27919786885045283</c:v>
                </c:pt>
                <c:pt idx="12">
                  <c:v>0.30705993033059054</c:v>
                </c:pt>
                <c:pt idx="13">
                  <c:v>0.3360831548489821</c:v>
                </c:pt>
                <c:pt idx="14">
                  <c:v>0.3661182142894529</c:v>
                </c:pt>
                <c:pt idx="15">
                  <c:v>0.39699710917558451</c:v>
                </c:pt>
                <c:pt idx="16">
                  <c:v>0.42853592780084193</c:v>
                </c:pt>
                <c:pt idx="17">
                  <c:v>0.46053810408128698</c:v>
                </c:pt>
                <c:pt idx="18">
                  <c:v>0.4927980788839722</c:v>
                </c:pt>
                <c:pt idx="19">
                  <c:v>0.52510525161601296</c:v>
                </c:pt>
                <c:pt idx="20">
                  <c:v>0.55724809577232493</c:v>
                </c:pt>
                <c:pt idx="21">
                  <c:v>0.58901830469106276</c:v>
                </c:pt>
                <c:pt idx="22">
                  <c:v>0.62021483238907282</c:v>
                </c:pt>
                <c:pt idx="23">
                  <c:v>0.65064769912566645</c:v>
                </c:pt>
                <c:pt idx="24">
                  <c:v>0.68014144199283344</c:v>
                </c:pt>
                <c:pt idx="25">
                  <c:v>0.70853810673516315</c:v>
                </c:pt>
                <c:pt idx="26">
                  <c:v>0.73569969724905027</c:v>
                </c:pt>
                <c:pt idx="27">
                  <c:v>0.76151002265233492</c:v>
                </c:pt>
                <c:pt idx="28">
                  <c:v>0.78587590715391642</c:v>
                </c:pt>
                <c:pt idx="29">
                  <c:v>0.80872775382459794</c:v>
                </c:pt>
                <c:pt idx="30">
                  <c:v>0.83001947843624213</c:v>
                </c:pt>
              </c:numCache>
            </c:numRef>
          </c:cat>
          <c:val>
            <c:numRef>
              <c:f>'Economic Model &amp; Optimization'!$G$2:$G$32</c:f>
              <c:numCache>
                <c:formatCode>0%</c:formatCode>
                <c:ptCount val="31"/>
                <c:pt idx="0">
                  <c:v>0.84234668217324438</c:v>
                </c:pt>
                <c:pt idx="1">
                  <c:v>0.86228732255999385</c:v>
                </c:pt>
                <c:pt idx="2">
                  <c:v>0.88105684310515608</c:v>
                </c:pt>
                <c:pt idx="3">
                  <c:v>0.89865388939102664</c:v>
                </c:pt>
                <c:pt idx="4">
                  <c:v>0.91502518765457286</c:v>
                </c:pt>
                <c:pt idx="5">
                  <c:v>0.9301030170105834</c:v>
                </c:pt>
                <c:pt idx="6">
                  <c:v>0.94384719640049952</c:v>
                </c:pt>
                <c:pt idx="7">
                  <c:v>0.9562017432258797</c:v>
                </c:pt>
                <c:pt idx="8">
                  <c:v>0.96710435427232999</c:v>
                </c:pt>
                <c:pt idx="9">
                  <c:v>0.97652523235035704</c:v>
                </c:pt>
                <c:pt idx="10">
                  <c:v>0.98441155516949619</c:v>
                </c:pt>
                <c:pt idx="11">
                  <c:v>0.99073352554025462</c:v>
                </c:pt>
                <c:pt idx="12">
                  <c:v>0.99545367123948181</c:v>
                </c:pt>
                <c:pt idx="13">
                  <c:v>0.99854761274850168</c:v>
                </c:pt>
                <c:pt idx="14">
                  <c:v>1</c:v>
                </c:pt>
                <c:pt idx="15">
                  <c:v>0.99979728881693408</c:v>
                </c:pt>
                <c:pt idx="16">
                  <c:v>0.99793631889132772</c:v>
                </c:pt>
                <c:pt idx="17">
                  <c:v>0.99442025053115746</c:v>
                </c:pt>
                <c:pt idx="18">
                  <c:v>0.98926217644089731</c:v>
                </c:pt>
                <c:pt idx="19">
                  <c:v>0.98248286435867871</c:v>
                </c:pt>
                <c:pt idx="20">
                  <c:v>0.97410488791290539</c:v>
                </c:pt>
                <c:pt idx="21">
                  <c:v>0.96416707374443211</c:v>
                </c:pt>
                <c:pt idx="22">
                  <c:v>0.95271818089061078</c:v>
                </c:pt>
                <c:pt idx="23">
                  <c:v>0.93980290513568099</c:v>
                </c:pt>
                <c:pt idx="24">
                  <c:v>0.92547452024267551</c:v>
                </c:pt>
                <c:pt idx="25">
                  <c:v>0.90978765439233145</c:v>
                </c:pt>
                <c:pt idx="26">
                  <c:v>0.89281725203094919</c:v>
                </c:pt>
                <c:pt idx="27">
                  <c:v>0.87462516490035547</c:v>
                </c:pt>
                <c:pt idx="28">
                  <c:v>0.85529943015132448</c:v>
                </c:pt>
                <c:pt idx="29">
                  <c:v>0.83490235099825094</c:v>
                </c:pt>
                <c:pt idx="30">
                  <c:v>0.81349893949093754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6-46CC-9607-2934CBA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75632"/>
        <c:axId val="2000185904"/>
      </c:lineChart>
      <c:catAx>
        <c:axId val="1755175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5904"/>
        <c:crosses val="autoZero"/>
        <c:auto val="1"/>
        <c:lblAlgn val="ctr"/>
        <c:lblOffset val="100"/>
        <c:noMultiLvlLbl val="0"/>
      </c:catAx>
      <c:valAx>
        <c:axId val="20001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Profit as a Percentage of Optimal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6</xdr:row>
      <xdr:rowOff>41275</xdr:rowOff>
    </xdr:from>
    <xdr:to>
      <xdr:col>20</xdr:col>
      <xdr:colOff>247650</xdr:colOff>
      <xdr:row>16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DE83B-FACB-4024-A073-B4A5FB07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6</xdr:row>
      <xdr:rowOff>41275</xdr:rowOff>
    </xdr:from>
    <xdr:to>
      <xdr:col>21</xdr:col>
      <xdr:colOff>247650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A3324-D007-4D8D-8FE6-3B7B398CA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0</xdr:rowOff>
    </xdr:from>
    <xdr:to>
      <xdr:col>15</xdr:col>
      <xdr:colOff>386773</xdr:colOff>
      <xdr:row>50</xdr:row>
      <xdr:rowOff>33772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290F9-ED18-49C6-89E8-CDA9973FD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16</xdr:col>
      <xdr:colOff>305665</xdr:colOff>
      <xdr:row>72</xdr:row>
      <xdr:rowOff>176357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41E76-3F86-4467-BF5B-4CE348098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9525</xdr:rowOff>
    </xdr:from>
    <xdr:to>
      <xdr:col>4</xdr:col>
      <xdr:colOff>1057275</xdr:colOff>
      <xdr:row>5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16C28-BB6F-4D9D-B99F-EDA11E7E4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000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</xdr:row>
      <xdr:rowOff>9525</xdr:rowOff>
    </xdr:from>
    <xdr:to>
      <xdr:col>4</xdr:col>
      <xdr:colOff>1057275</xdr:colOff>
      <xdr:row>6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CC21C-F822-45FB-ADF4-DE2C3BA18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096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</xdr:row>
      <xdr:rowOff>9525</xdr:rowOff>
    </xdr:from>
    <xdr:to>
      <xdr:col>4</xdr:col>
      <xdr:colOff>1057275</xdr:colOff>
      <xdr:row>7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8F2DE-6D22-47F6-9849-D6A3B03E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2192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</xdr:row>
      <xdr:rowOff>9525</xdr:rowOff>
    </xdr:from>
    <xdr:to>
      <xdr:col>4</xdr:col>
      <xdr:colOff>1057275</xdr:colOff>
      <xdr:row>8</xdr:row>
      <xdr:rowOff>504825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2F7D8D-AE6C-4AAF-8B34-29226F3D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7287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</xdr:row>
      <xdr:rowOff>9525</xdr:rowOff>
    </xdr:from>
    <xdr:to>
      <xdr:col>4</xdr:col>
      <xdr:colOff>1057275</xdr:colOff>
      <xdr:row>9</xdr:row>
      <xdr:rowOff>504825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C099FA-B5E2-4D46-9290-30C9C1547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2383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</xdr:row>
      <xdr:rowOff>9525</xdr:rowOff>
    </xdr:from>
    <xdr:to>
      <xdr:col>4</xdr:col>
      <xdr:colOff>1057275</xdr:colOff>
      <xdr:row>10</xdr:row>
      <xdr:rowOff>504825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381AE70-4577-471A-BE25-F9C657829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7479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</xdr:row>
      <xdr:rowOff>9525</xdr:rowOff>
    </xdr:from>
    <xdr:to>
      <xdr:col>4</xdr:col>
      <xdr:colOff>1057275</xdr:colOff>
      <xdr:row>11</xdr:row>
      <xdr:rowOff>504825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BA055A-3DAB-4D66-AB34-5619D9632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2575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</xdr:row>
      <xdr:rowOff>9525</xdr:rowOff>
    </xdr:from>
    <xdr:to>
      <xdr:col>4</xdr:col>
      <xdr:colOff>1057275</xdr:colOff>
      <xdr:row>12</xdr:row>
      <xdr:rowOff>504825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09597C-8830-4DBD-AA22-6D2209BC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7671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1057275</xdr:colOff>
      <xdr:row>13</xdr:row>
      <xdr:rowOff>504825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E3A8DB-E8EE-44A8-8B51-A4E13695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2767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</xdr:row>
      <xdr:rowOff>9525</xdr:rowOff>
    </xdr:from>
    <xdr:to>
      <xdr:col>4</xdr:col>
      <xdr:colOff>1057275</xdr:colOff>
      <xdr:row>14</xdr:row>
      <xdr:rowOff>504825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431E4A-C54B-4096-A1E3-0A704569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7863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</xdr:row>
      <xdr:rowOff>9525</xdr:rowOff>
    </xdr:from>
    <xdr:to>
      <xdr:col>4</xdr:col>
      <xdr:colOff>1057275</xdr:colOff>
      <xdr:row>15</xdr:row>
      <xdr:rowOff>504825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9784A7-2CC3-4BA3-9974-F6908741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2959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1057275</xdr:colOff>
      <xdr:row>16</xdr:row>
      <xdr:rowOff>504825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BD6D6B6-25F0-485E-A3EC-3249DFCA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8054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17</xdr:row>
      <xdr:rowOff>9525</xdr:rowOff>
    </xdr:from>
    <xdr:to>
      <xdr:col>4</xdr:col>
      <xdr:colOff>1057275</xdr:colOff>
      <xdr:row>17</xdr:row>
      <xdr:rowOff>504825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E3A6847-5EFD-49B0-A0F1-609D7F57A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3150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18</xdr:row>
      <xdr:rowOff>9525</xdr:rowOff>
    </xdr:from>
    <xdr:to>
      <xdr:col>4</xdr:col>
      <xdr:colOff>1057275</xdr:colOff>
      <xdr:row>18</xdr:row>
      <xdr:rowOff>504825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8D6BB9-8E14-4B51-8315-32BE899E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8246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19</xdr:row>
      <xdr:rowOff>9525</xdr:rowOff>
    </xdr:from>
    <xdr:to>
      <xdr:col>4</xdr:col>
      <xdr:colOff>1057275</xdr:colOff>
      <xdr:row>19</xdr:row>
      <xdr:rowOff>504825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A2A8BF-5DDC-4F44-A0DC-DB672107C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3342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20</xdr:row>
      <xdr:rowOff>9525</xdr:rowOff>
    </xdr:from>
    <xdr:to>
      <xdr:col>4</xdr:col>
      <xdr:colOff>1057275</xdr:colOff>
      <xdr:row>20</xdr:row>
      <xdr:rowOff>504825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B5C92E0-0087-4FEC-B90C-D20BA0AB6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8438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21</xdr:row>
      <xdr:rowOff>9525</xdr:rowOff>
    </xdr:from>
    <xdr:to>
      <xdr:col>4</xdr:col>
      <xdr:colOff>1057275</xdr:colOff>
      <xdr:row>21</xdr:row>
      <xdr:rowOff>504825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992F699-3220-44EC-B39A-0216CD4C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83534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22</xdr:row>
      <xdr:rowOff>9525</xdr:rowOff>
    </xdr:from>
    <xdr:to>
      <xdr:col>4</xdr:col>
      <xdr:colOff>1057275</xdr:colOff>
      <xdr:row>22</xdr:row>
      <xdr:rowOff>504825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4D9646-C8FE-480E-B7F5-5E27152D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88630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23</xdr:row>
      <xdr:rowOff>9525</xdr:rowOff>
    </xdr:from>
    <xdr:to>
      <xdr:col>4</xdr:col>
      <xdr:colOff>1057275</xdr:colOff>
      <xdr:row>23</xdr:row>
      <xdr:rowOff>504825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12ECC3-5F3D-431E-9629-4FDA22D75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93726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24</xdr:row>
      <xdr:rowOff>9525</xdr:rowOff>
    </xdr:from>
    <xdr:to>
      <xdr:col>4</xdr:col>
      <xdr:colOff>1057275</xdr:colOff>
      <xdr:row>24</xdr:row>
      <xdr:rowOff>504825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E836364-DF9B-4199-B3A5-59D1637F6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98821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25</xdr:row>
      <xdr:rowOff>9525</xdr:rowOff>
    </xdr:from>
    <xdr:to>
      <xdr:col>4</xdr:col>
      <xdr:colOff>1057275</xdr:colOff>
      <xdr:row>25</xdr:row>
      <xdr:rowOff>504825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536D4A5-CEF0-4C30-8C0D-23CB6881F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03917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26</xdr:row>
      <xdr:rowOff>9525</xdr:rowOff>
    </xdr:from>
    <xdr:to>
      <xdr:col>4</xdr:col>
      <xdr:colOff>1057275</xdr:colOff>
      <xdr:row>26</xdr:row>
      <xdr:rowOff>504825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16B64EA-0EC5-485D-8395-80A45BD6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09013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27</xdr:row>
      <xdr:rowOff>9525</xdr:rowOff>
    </xdr:from>
    <xdr:to>
      <xdr:col>4</xdr:col>
      <xdr:colOff>1057275</xdr:colOff>
      <xdr:row>27</xdr:row>
      <xdr:rowOff>504825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9F47DF-C640-4416-8DC7-75D1C586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14109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28</xdr:row>
      <xdr:rowOff>9525</xdr:rowOff>
    </xdr:from>
    <xdr:to>
      <xdr:col>4</xdr:col>
      <xdr:colOff>1057275</xdr:colOff>
      <xdr:row>28</xdr:row>
      <xdr:rowOff>504825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37B2072-709E-4ADC-811E-587189878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19205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29</xdr:row>
      <xdr:rowOff>9525</xdr:rowOff>
    </xdr:from>
    <xdr:to>
      <xdr:col>4</xdr:col>
      <xdr:colOff>1057275</xdr:colOff>
      <xdr:row>29</xdr:row>
      <xdr:rowOff>504825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4FF1B8-EDE7-40BF-816B-9C8423FED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24301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30</xdr:row>
      <xdr:rowOff>9525</xdr:rowOff>
    </xdr:from>
    <xdr:to>
      <xdr:col>4</xdr:col>
      <xdr:colOff>1057275</xdr:colOff>
      <xdr:row>30</xdr:row>
      <xdr:rowOff>504825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E23012F-D1D5-4977-91D8-C3AA5979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29397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31</xdr:row>
      <xdr:rowOff>9525</xdr:rowOff>
    </xdr:from>
    <xdr:to>
      <xdr:col>4</xdr:col>
      <xdr:colOff>1057275</xdr:colOff>
      <xdr:row>31</xdr:row>
      <xdr:rowOff>504825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BFE4A83-25B6-4429-9BC5-C277BAFC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34493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32</xdr:row>
      <xdr:rowOff>9525</xdr:rowOff>
    </xdr:from>
    <xdr:to>
      <xdr:col>4</xdr:col>
      <xdr:colOff>1057275</xdr:colOff>
      <xdr:row>32</xdr:row>
      <xdr:rowOff>504825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5A5E184-E195-4F0F-869C-10C6A5B0D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39588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33</xdr:row>
      <xdr:rowOff>9525</xdr:rowOff>
    </xdr:from>
    <xdr:to>
      <xdr:col>4</xdr:col>
      <xdr:colOff>1057275</xdr:colOff>
      <xdr:row>33</xdr:row>
      <xdr:rowOff>504825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D193002-AF15-454B-809A-305E49045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44684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34</xdr:row>
      <xdr:rowOff>9525</xdr:rowOff>
    </xdr:from>
    <xdr:to>
      <xdr:col>4</xdr:col>
      <xdr:colOff>1057275</xdr:colOff>
      <xdr:row>34</xdr:row>
      <xdr:rowOff>504825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015BC60-6527-41BE-BF07-D6B0DF30A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49780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35</xdr:row>
      <xdr:rowOff>9525</xdr:rowOff>
    </xdr:from>
    <xdr:to>
      <xdr:col>4</xdr:col>
      <xdr:colOff>1057275</xdr:colOff>
      <xdr:row>35</xdr:row>
      <xdr:rowOff>504825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C48BEDC-0761-4D46-B576-C27B3E7B0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54876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36</xdr:row>
      <xdr:rowOff>9525</xdr:rowOff>
    </xdr:from>
    <xdr:to>
      <xdr:col>4</xdr:col>
      <xdr:colOff>1057275</xdr:colOff>
      <xdr:row>36</xdr:row>
      <xdr:rowOff>504825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B434C1B-B038-435B-AF79-F6D903C99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59972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37</xdr:row>
      <xdr:rowOff>9525</xdr:rowOff>
    </xdr:from>
    <xdr:to>
      <xdr:col>4</xdr:col>
      <xdr:colOff>1057275</xdr:colOff>
      <xdr:row>37</xdr:row>
      <xdr:rowOff>504825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E09A34-AAD2-4BA9-A460-600F02562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65068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38</xdr:row>
      <xdr:rowOff>9525</xdr:rowOff>
    </xdr:from>
    <xdr:to>
      <xdr:col>4</xdr:col>
      <xdr:colOff>1057275</xdr:colOff>
      <xdr:row>38</xdr:row>
      <xdr:rowOff>504825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D47786A-DD72-4D31-968D-2B14E3DDC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70164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39</xdr:row>
      <xdr:rowOff>9525</xdr:rowOff>
    </xdr:from>
    <xdr:to>
      <xdr:col>4</xdr:col>
      <xdr:colOff>1057275</xdr:colOff>
      <xdr:row>39</xdr:row>
      <xdr:rowOff>504825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CCD2850-E0AE-4E85-B8F6-C65BD126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75260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40</xdr:row>
      <xdr:rowOff>9525</xdr:rowOff>
    </xdr:from>
    <xdr:to>
      <xdr:col>4</xdr:col>
      <xdr:colOff>1057275</xdr:colOff>
      <xdr:row>40</xdr:row>
      <xdr:rowOff>504825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88B8E8C-7C10-4043-A6C3-6EBDD6E89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80355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41</xdr:row>
      <xdr:rowOff>9525</xdr:rowOff>
    </xdr:from>
    <xdr:to>
      <xdr:col>4</xdr:col>
      <xdr:colOff>1057275</xdr:colOff>
      <xdr:row>41</xdr:row>
      <xdr:rowOff>504825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7332D26-85D1-4241-80C9-E906CD9C7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85451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42</xdr:row>
      <xdr:rowOff>9525</xdr:rowOff>
    </xdr:from>
    <xdr:to>
      <xdr:col>4</xdr:col>
      <xdr:colOff>1057275</xdr:colOff>
      <xdr:row>42</xdr:row>
      <xdr:rowOff>504825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76A88B1-9A56-41E5-A644-4EDAE9C35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90547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43</xdr:row>
      <xdr:rowOff>9525</xdr:rowOff>
    </xdr:from>
    <xdr:to>
      <xdr:col>4</xdr:col>
      <xdr:colOff>1057275</xdr:colOff>
      <xdr:row>43</xdr:row>
      <xdr:rowOff>504825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436BEF1-B7B2-474E-BFE6-E2AA3627B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195643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44</xdr:row>
      <xdr:rowOff>9525</xdr:rowOff>
    </xdr:from>
    <xdr:to>
      <xdr:col>4</xdr:col>
      <xdr:colOff>1057275</xdr:colOff>
      <xdr:row>44</xdr:row>
      <xdr:rowOff>504825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FF95BB5-40C0-48F7-A07D-0D3A2AFF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00739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45</xdr:row>
      <xdr:rowOff>9525</xdr:rowOff>
    </xdr:from>
    <xdr:to>
      <xdr:col>4</xdr:col>
      <xdr:colOff>1057275</xdr:colOff>
      <xdr:row>45</xdr:row>
      <xdr:rowOff>504825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A9FAC0-58B7-4281-9A60-C4DFABF7E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05835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46</xdr:row>
      <xdr:rowOff>9525</xdr:rowOff>
    </xdr:from>
    <xdr:to>
      <xdr:col>4</xdr:col>
      <xdr:colOff>1057275</xdr:colOff>
      <xdr:row>46</xdr:row>
      <xdr:rowOff>504825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734D029-C6B2-41D4-9C2D-DF962106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10931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47</xdr:row>
      <xdr:rowOff>9525</xdr:rowOff>
    </xdr:from>
    <xdr:to>
      <xdr:col>4</xdr:col>
      <xdr:colOff>1057275</xdr:colOff>
      <xdr:row>47</xdr:row>
      <xdr:rowOff>504825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DE372FA-7253-4985-AFA6-D46C1D84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16027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48</xdr:row>
      <xdr:rowOff>9525</xdr:rowOff>
    </xdr:from>
    <xdr:to>
      <xdr:col>4</xdr:col>
      <xdr:colOff>1057275</xdr:colOff>
      <xdr:row>48</xdr:row>
      <xdr:rowOff>504825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64DB3E2-538E-4325-8A5A-598CF4218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21122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49</xdr:row>
      <xdr:rowOff>9525</xdr:rowOff>
    </xdr:from>
    <xdr:to>
      <xdr:col>4</xdr:col>
      <xdr:colOff>1057275</xdr:colOff>
      <xdr:row>49</xdr:row>
      <xdr:rowOff>504825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BC996BD-F10C-4DF4-9C26-0220AD767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26218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50</xdr:row>
      <xdr:rowOff>9525</xdr:rowOff>
    </xdr:from>
    <xdr:to>
      <xdr:col>4</xdr:col>
      <xdr:colOff>1057275</xdr:colOff>
      <xdr:row>50</xdr:row>
      <xdr:rowOff>504825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18A1916-17B9-41C9-8BB2-70AF706C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31314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51</xdr:row>
      <xdr:rowOff>9525</xdr:rowOff>
    </xdr:from>
    <xdr:to>
      <xdr:col>4</xdr:col>
      <xdr:colOff>1057275</xdr:colOff>
      <xdr:row>51</xdr:row>
      <xdr:rowOff>504825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7D1255-DFD4-47E1-8C4C-D4E70D62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36410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52</xdr:row>
      <xdr:rowOff>9525</xdr:rowOff>
    </xdr:from>
    <xdr:to>
      <xdr:col>4</xdr:col>
      <xdr:colOff>1057275</xdr:colOff>
      <xdr:row>52</xdr:row>
      <xdr:rowOff>504825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99C8B7E-7C1A-4E00-9945-AE4987E4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41506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53</xdr:row>
      <xdr:rowOff>9525</xdr:rowOff>
    </xdr:from>
    <xdr:to>
      <xdr:col>4</xdr:col>
      <xdr:colOff>1057275</xdr:colOff>
      <xdr:row>53</xdr:row>
      <xdr:rowOff>504825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6F9E53A-7F8B-42DE-976B-EE516F158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46602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54</xdr:row>
      <xdr:rowOff>9525</xdr:rowOff>
    </xdr:from>
    <xdr:to>
      <xdr:col>4</xdr:col>
      <xdr:colOff>1057275</xdr:colOff>
      <xdr:row>54</xdr:row>
      <xdr:rowOff>504825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01FA17-18A5-4FCC-A509-A84D2EDD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51698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55</xdr:row>
      <xdr:rowOff>9525</xdr:rowOff>
    </xdr:from>
    <xdr:to>
      <xdr:col>4</xdr:col>
      <xdr:colOff>1057275</xdr:colOff>
      <xdr:row>55</xdr:row>
      <xdr:rowOff>504825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5BAB5C6-7A2B-4038-8949-7B042418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56794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56</xdr:row>
      <xdr:rowOff>9525</xdr:rowOff>
    </xdr:from>
    <xdr:to>
      <xdr:col>4</xdr:col>
      <xdr:colOff>1057275</xdr:colOff>
      <xdr:row>56</xdr:row>
      <xdr:rowOff>504825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BC542BD-5C68-4E57-ABAD-86A5EA2E1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61889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57</xdr:row>
      <xdr:rowOff>9525</xdr:rowOff>
    </xdr:from>
    <xdr:to>
      <xdr:col>4</xdr:col>
      <xdr:colOff>1057275</xdr:colOff>
      <xdr:row>57</xdr:row>
      <xdr:rowOff>504825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4148FBB-CE29-4160-8C0C-4F863B328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66985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58</xdr:row>
      <xdr:rowOff>9525</xdr:rowOff>
    </xdr:from>
    <xdr:to>
      <xdr:col>4</xdr:col>
      <xdr:colOff>1057275</xdr:colOff>
      <xdr:row>58</xdr:row>
      <xdr:rowOff>504825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210EF08-9707-4386-989D-5CEA35C7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72081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59</xdr:row>
      <xdr:rowOff>9525</xdr:rowOff>
    </xdr:from>
    <xdr:to>
      <xdr:col>4</xdr:col>
      <xdr:colOff>1057275</xdr:colOff>
      <xdr:row>59</xdr:row>
      <xdr:rowOff>504825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7F1ABB9-2B2B-40BA-9A75-BC26D8EC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77177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60</xdr:row>
      <xdr:rowOff>9525</xdr:rowOff>
    </xdr:from>
    <xdr:to>
      <xdr:col>4</xdr:col>
      <xdr:colOff>1057275</xdr:colOff>
      <xdr:row>60</xdr:row>
      <xdr:rowOff>504825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6CA9568-60A8-4113-85E1-67F977BE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82273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61</xdr:row>
      <xdr:rowOff>9525</xdr:rowOff>
    </xdr:from>
    <xdr:to>
      <xdr:col>4</xdr:col>
      <xdr:colOff>1057275</xdr:colOff>
      <xdr:row>61</xdr:row>
      <xdr:rowOff>504825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B32B016-EE0C-445A-9B17-6C38A164E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87369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62</xdr:row>
      <xdr:rowOff>9525</xdr:rowOff>
    </xdr:from>
    <xdr:to>
      <xdr:col>4</xdr:col>
      <xdr:colOff>1057275</xdr:colOff>
      <xdr:row>62</xdr:row>
      <xdr:rowOff>504825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8EC3391-A1E6-4222-9571-51727440B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92465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63</xdr:row>
      <xdr:rowOff>9525</xdr:rowOff>
    </xdr:from>
    <xdr:to>
      <xdr:col>4</xdr:col>
      <xdr:colOff>1057275</xdr:colOff>
      <xdr:row>63</xdr:row>
      <xdr:rowOff>504825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5CBBCEA-70AC-49BE-8BC1-B432E15F1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297561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64</xdr:row>
      <xdr:rowOff>9525</xdr:rowOff>
    </xdr:from>
    <xdr:to>
      <xdr:col>4</xdr:col>
      <xdr:colOff>1057275</xdr:colOff>
      <xdr:row>64</xdr:row>
      <xdr:rowOff>504825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76C6926-5FFE-47B8-87C2-7C2514D4B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02656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65</xdr:row>
      <xdr:rowOff>9525</xdr:rowOff>
    </xdr:from>
    <xdr:to>
      <xdr:col>4</xdr:col>
      <xdr:colOff>1057275</xdr:colOff>
      <xdr:row>65</xdr:row>
      <xdr:rowOff>504825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D46D5D-4359-4252-9EFE-FD2F7457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07752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66</xdr:row>
      <xdr:rowOff>9525</xdr:rowOff>
    </xdr:from>
    <xdr:to>
      <xdr:col>4</xdr:col>
      <xdr:colOff>1057275</xdr:colOff>
      <xdr:row>66</xdr:row>
      <xdr:rowOff>504825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4ECE34-0E97-49F2-B5DA-23B6DE1F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12848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67</xdr:row>
      <xdr:rowOff>9525</xdr:rowOff>
    </xdr:from>
    <xdr:to>
      <xdr:col>4</xdr:col>
      <xdr:colOff>1057275</xdr:colOff>
      <xdr:row>67</xdr:row>
      <xdr:rowOff>504825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0E98B1A-38A6-4E6B-AE75-6B0A6251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17944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68</xdr:row>
      <xdr:rowOff>9525</xdr:rowOff>
    </xdr:from>
    <xdr:to>
      <xdr:col>4</xdr:col>
      <xdr:colOff>1057275</xdr:colOff>
      <xdr:row>68</xdr:row>
      <xdr:rowOff>504825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78DCABB-DD67-4F8A-B3E1-2604822C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23040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69</xdr:row>
      <xdr:rowOff>9525</xdr:rowOff>
    </xdr:from>
    <xdr:to>
      <xdr:col>4</xdr:col>
      <xdr:colOff>1057275</xdr:colOff>
      <xdr:row>69</xdr:row>
      <xdr:rowOff>504825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0B67170-627B-49C9-927C-E1E9A406F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28136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70</xdr:row>
      <xdr:rowOff>9525</xdr:rowOff>
    </xdr:from>
    <xdr:to>
      <xdr:col>4</xdr:col>
      <xdr:colOff>1057275</xdr:colOff>
      <xdr:row>70</xdr:row>
      <xdr:rowOff>504825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20D5070-D8D0-48B3-9842-038AB516F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33232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71</xdr:row>
      <xdr:rowOff>9525</xdr:rowOff>
    </xdr:from>
    <xdr:to>
      <xdr:col>4</xdr:col>
      <xdr:colOff>1057275</xdr:colOff>
      <xdr:row>71</xdr:row>
      <xdr:rowOff>504825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2539D92C-B4ED-4FD1-9B16-B1795A923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38328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72</xdr:row>
      <xdr:rowOff>9525</xdr:rowOff>
    </xdr:from>
    <xdr:to>
      <xdr:col>4</xdr:col>
      <xdr:colOff>1057275</xdr:colOff>
      <xdr:row>72</xdr:row>
      <xdr:rowOff>504825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32291DE-F218-4E51-8A42-4A6CA301C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43423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73</xdr:row>
      <xdr:rowOff>9525</xdr:rowOff>
    </xdr:from>
    <xdr:to>
      <xdr:col>4</xdr:col>
      <xdr:colOff>1057275</xdr:colOff>
      <xdr:row>73</xdr:row>
      <xdr:rowOff>504825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61F1A7-4412-4AB5-B92D-382E16D4A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48519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74</xdr:row>
      <xdr:rowOff>9525</xdr:rowOff>
    </xdr:from>
    <xdr:to>
      <xdr:col>4</xdr:col>
      <xdr:colOff>1057275</xdr:colOff>
      <xdr:row>74</xdr:row>
      <xdr:rowOff>504825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7FCC8F1-C313-4741-9223-1E73E7B11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53615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75</xdr:row>
      <xdr:rowOff>9525</xdr:rowOff>
    </xdr:from>
    <xdr:to>
      <xdr:col>4</xdr:col>
      <xdr:colOff>1057275</xdr:colOff>
      <xdr:row>75</xdr:row>
      <xdr:rowOff>504825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F915D80-D3B3-489D-87A9-8869FE7B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58711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76</xdr:row>
      <xdr:rowOff>9525</xdr:rowOff>
    </xdr:from>
    <xdr:to>
      <xdr:col>4</xdr:col>
      <xdr:colOff>1057275</xdr:colOff>
      <xdr:row>76</xdr:row>
      <xdr:rowOff>504825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E355BB3-AD22-430C-B3DC-7F41FD19A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63807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77</xdr:row>
      <xdr:rowOff>9525</xdr:rowOff>
    </xdr:from>
    <xdr:to>
      <xdr:col>4</xdr:col>
      <xdr:colOff>1057275</xdr:colOff>
      <xdr:row>77</xdr:row>
      <xdr:rowOff>504825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F9BF556-A6F6-4C1D-B368-94CB5FD4E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68903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78</xdr:row>
      <xdr:rowOff>9525</xdr:rowOff>
    </xdr:from>
    <xdr:to>
      <xdr:col>4</xdr:col>
      <xdr:colOff>1057275</xdr:colOff>
      <xdr:row>78</xdr:row>
      <xdr:rowOff>504825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70A7DB2-F113-48F5-9E2E-2868CDC7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73999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79</xdr:row>
      <xdr:rowOff>9525</xdr:rowOff>
    </xdr:from>
    <xdr:to>
      <xdr:col>4</xdr:col>
      <xdr:colOff>1057275</xdr:colOff>
      <xdr:row>79</xdr:row>
      <xdr:rowOff>504825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6A114B1-5BDF-4040-8D9F-B0D89533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79095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80</xdr:row>
      <xdr:rowOff>9525</xdr:rowOff>
    </xdr:from>
    <xdr:to>
      <xdr:col>4</xdr:col>
      <xdr:colOff>1057275</xdr:colOff>
      <xdr:row>80</xdr:row>
      <xdr:rowOff>504825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1313842-CEE9-42AB-B6FE-8ACF87B2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84190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81</xdr:row>
      <xdr:rowOff>9525</xdr:rowOff>
    </xdr:from>
    <xdr:to>
      <xdr:col>4</xdr:col>
      <xdr:colOff>1057275</xdr:colOff>
      <xdr:row>81</xdr:row>
      <xdr:rowOff>504825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FC591B8-A707-4D6F-8D6B-A29EACE9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89286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82</xdr:row>
      <xdr:rowOff>9525</xdr:rowOff>
    </xdr:from>
    <xdr:to>
      <xdr:col>4</xdr:col>
      <xdr:colOff>1057275</xdr:colOff>
      <xdr:row>82</xdr:row>
      <xdr:rowOff>504825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8C5E2-552B-4B9A-B023-92450278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94382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83</xdr:row>
      <xdr:rowOff>9525</xdr:rowOff>
    </xdr:from>
    <xdr:to>
      <xdr:col>4</xdr:col>
      <xdr:colOff>1057275</xdr:colOff>
      <xdr:row>83</xdr:row>
      <xdr:rowOff>504825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7B464C7-7CC8-443B-9AB4-17815C3FE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399478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84</xdr:row>
      <xdr:rowOff>9525</xdr:rowOff>
    </xdr:from>
    <xdr:to>
      <xdr:col>4</xdr:col>
      <xdr:colOff>1057275</xdr:colOff>
      <xdr:row>84</xdr:row>
      <xdr:rowOff>504825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70EC05F-77AB-45DC-B0A4-92CAFC5B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04574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85</xdr:row>
      <xdr:rowOff>9525</xdr:rowOff>
    </xdr:from>
    <xdr:to>
      <xdr:col>4</xdr:col>
      <xdr:colOff>1057275</xdr:colOff>
      <xdr:row>85</xdr:row>
      <xdr:rowOff>504825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BEB83C2-CE7D-4977-9BD7-59F8CCBD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09670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86</xdr:row>
      <xdr:rowOff>9525</xdr:rowOff>
    </xdr:from>
    <xdr:to>
      <xdr:col>4</xdr:col>
      <xdr:colOff>1057275</xdr:colOff>
      <xdr:row>86</xdr:row>
      <xdr:rowOff>504825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3E372E8-8276-4D60-9F88-B449031E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14766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87</xdr:row>
      <xdr:rowOff>9525</xdr:rowOff>
    </xdr:from>
    <xdr:to>
      <xdr:col>4</xdr:col>
      <xdr:colOff>1057275</xdr:colOff>
      <xdr:row>87</xdr:row>
      <xdr:rowOff>504825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92C9247-E587-4593-9361-E4950986F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19862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88</xdr:row>
      <xdr:rowOff>9525</xdr:rowOff>
    </xdr:from>
    <xdr:to>
      <xdr:col>4</xdr:col>
      <xdr:colOff>1057275</xdr:colOff>
      <xdr:row>88</xdr:row>
      <xdr:rowOff>504825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3120074-37B0-42AE-B958-28533934A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24957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89</xdr:row>
      <xdr:rowOff>9525</xdr:rowOff>
    </xdr:from>
    <xdr:to>
      <xdr:col>4</xdr:col>
      <xdr:colOff>1057275</xdr:colOff>
      <xdr:row>89</xdr:row>
      <xdr:rowOff>504825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68A2BF2-B9AC-4F0C-A594-0D7C10D7D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30053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90</xdr:row>
      <xdr:rowOff>9525</xdr:rowOff>
    </xdr:from>
    <xdr:to>
      <xdr:col>4</xdr:col>
      <xdr:colOff>1057275</xdr:colOff>
      <xdr:row>90</xdr:row>
      <xdr:rowOff>504825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A19D354-B1EC-4A21-8D7E-B96385893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35149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91</xdr:row>
      <xdr:rowOff>9525</xdr:rowOff>
    </xdr:from>
    <xdr:to>
      <xdr:col>4</xdr:col>
      <xdr:colOff>1057275</xdr:colOff>
      <xdr:row>91</xdr:row>
      <xdr:rowOff>504825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CD40749-629B-47FD-BA47-EAF56C93F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40245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92</xdr:row>
      <xdr:rowOff>9525</xdr:rowOff>
    </xdr:from>
    <xdr:to>
      <xdr:col>4</xdr:col>
      <xdr:colOff>1057275</xdr:colOff>
      <xdr:row>92</xdr:row>
      <xdr:rowOff>504825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85A184C-BFA2-4CED-A460-EA9B1CB0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45341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93</xdr:row>
      <xdr:rowOff>9525</xdr:rowOff>
    </xdr:from>
    <xdr:to>
      <xdr:col>4</xdr:col>
      <xdr:colOff>1057275</xdr:colOff>
      <xdr:row>93</xdr:row>
      <xdr:rowOff>504825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15E132C-1B8A-4B17-8BEF-658207DFF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50437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94</xdr:row>
      <xdr:rowOff>9525</xdr:rowOff>
    </xdr:from>
    <xdr:to>
      <xdr:col>4</xdr:col>
      <xdr:colOff>1057275</xdr:colOff>
      <xdr:row>94</xdr:row>
      <xdr:rowOff>504825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7DFF2FE-2BC3-490E-B89D-71BE691A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55533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95</xdr:row>
      <xdr:rowOff>9525</xdr:rowOff>
    </xdr:from>
    <xdr:to>
      <xdr:col>4</xdr:col>
      <xdr:colOff>1057275</xdr:colOff>
      <xdr:row>95</xdr:row>
      <xdr:rowOff>504825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D536F35-3636-42C6-A3FF-E1F71B4B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60629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96</xdr:row>
      <xdr:rowOff>9525</xdr:rowOff>
    </xdr:from>
    <xdr:to>
      <xdr:col>4</xdr:col>
      <xdr:colOff>1057275</xdr:colOff>
      <xdr:row>96</xdr:row>
      <xdr:rowOff>504825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F101A5C-CE1E-46B8-B33B-84693F7F4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65724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97</xdr:row>
      <xdr:rowOff>9525</xdr:rowOff>
    </xdr:from>
    <xdr:to>
      <xdr:col>4</xdr:col>
      <xdr:colOff>1057275</xdr:colOff>
      <xdr:row>97</xdr:row>
      <xdr:rowOff>504825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349B405-1E52-4C27-8BED-D92DA906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70820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98</xdr:row>
      <xdr:rowOff>9525</xdr:rowOff>
    </xdr:from>
    <xdr:to>
      <xdr:col>4</xdr:col>
      <xdr:colOff>1057275</xdr:colOff>
      <xdr:row>98</xdr:row>
      <xdr:rowOff>504825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9B61287-3CC4-42D6-99F9-B3006B757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75916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99</xdr:row>
      <xdr:rowOff>9525</xdr:rowOff>
    </xdr:from>
    <xdr:to>
      <xdr:col>4</xdr:col>
      <xdr:colOff>1057275</xdr:colOff>
      <xdr:row>99</xdr:row>
      <xdr:rowOff>504825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4440E4C-EBB8-4D8C-9500-1B83BD932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81012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100</xdr:row>
      <xdr:rowOff>9525</xdr:rowOff>
    </xdr:from>
    <xdr:to>
      <xdr:col>4</xdr:col>
      <xdr:colOff>1057275</xdr:colOff>
      <xdr:row>100</xdr:row>
      <xdr:rowOff>504825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1FFCE5D-43A4-4CFD-B838-25C9F53A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86108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101</xdr:row>
      <xdr:rowOff>9525</xdr:rowOff>
    </xdr:from>
    <xdr:to>
      <xdr:col>4</xdr:col>
      <xdr:colOff>1057275</xdr:colOff>
      <xdr:row>101</xdr:row>
      <xdr:rowOff>504825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915A438-8A26-4FA0-A332-5D3FC01DF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91204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102</xdr:row>
      <xdr:rowOff>9525</xdr:rowOff>
    </xdr:from>
    <xdr:to>
      <xdr:col>4</xdr:col>
      <xdr:colOff>1057275</xdr:colOff>
      <xdr:row>102</xdr:row>
      <xdr:rowOff>504825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98799E6-1F30-4F23-9FE8-D6F68CA30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496300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103</xdr:row>
      <xdr:rowOff>9525</xdr:rowOff>
    </xdr:from>
    <xdr:to>
      <xdr:col>4</xdr:col>
      <xdr:colOff>1057275</xdr:colOff>
      <xdr:row>103</xdr:row>
      <xdr:rowOff>504825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0AF5F64-2CA2-4D84-9A46-BCD88DFF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01396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104</xdr:row>
      <xdr:rowOff>9525</xdr:rowOff>
    </xdr:from>
    <xdr:to>
      <xdr:col>4</xdr:col>
      <xdr:colOff>1057275</xdr:colOff>
      <xdr:row>104</xdr:row>
      <xdr:rowOff>504825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1E735C3-84C7-4F3B-8CD0-8FC6FEA31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06491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105</xdr:row>
      <xdr:rowOff>9525</xdr:rowOff>
    </xdr:from>
    <xdr:to>
      <xdr:col>4</xdr:col>
      <xdr:colOff>1057275</xdr:colOff>
      <xdr:row>105</xdr:row>
      <xdr:rowOff>504825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D206701-9686-43A6-9775-48C16248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11587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106</xdr:row>
      <xdr:rowOff>9525</xdr:rowOff>
    </xdr:from>
    <xdr:to>
      <xdr:col>4</xdr:col>
      <xdr:colOff>1057275</xdr:colOff>
      <xdr:row>106</xdr:row>
      <xdr:rowOff>504825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A17C5B5-BB45-46CF-94D0-FDBFDF2B1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16683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107</xdr:row>
      <xdr:rowOff>9525</xdr:rowOff>
    </xdr:from>
    <xdr:to>
      <xdr:col>4</xdr:col>
      <xdr:colOff>1057275</xdr:colOff>
      <xdr:row>107</xdr:row>
      <xdr:rowOff>504825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70E23B0-F259-499D-B133-1CDDAA8D4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21779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108</xdr:row>
      <xdr:rowOff>9525</xdr:rowOff>
    </xdr:from>
    <xdr:to>
      <xdr:col>4</xdr:col>
      <xdr:colOff>1057275</xdr:colOff>
      <xdr:row>108</xdr:row>
      <xdr:rowOff>504825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5F47564-0CF3-4688-9A3F-62570C82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26875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109</xdr:row>
      <xdr:rowOff>9525</xdr:rowOff>
    </xdr:from>
    <xdr:to>
      <xdr:col>4</xdr:col>
      <xdr:colOff>1057275</xdr:colOff>
      <xdr:row>109</xdr:row>
      <xdr:rowOff>504825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12D68FC-8CC5-4CCE-AF59-63F2A018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31971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110</xdr:row>
      <xdr:rowOff>9525</xdr:rowOff>
    </xdr:from>
    <xdr:to>
      <xdr:col>4</xdr:col>
      <xdr:colOff>1057275</xdr:colOff>
      <xdr:row>110</xdr:row>
      <xdr:rowOff>504825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A145DC47-18A8-45E0-952C-C2630C7E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37067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111</xdr:row>
      <xdr:rowOff>9525</xdr:rowOff>
    </xdr:from>
    <xdr:to>
      <xdr:col>4</xdr:col>
      <xdr:colOff>1057275</xdr:colOff>
      <xdr:row>111</xdr:row>
      <xdr:rowOff>504825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3FDB0466-8994-4DEA-AFE1-23A429D4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42163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112</xdr:row>
      <xdr:rowOff>9525</xdr:rowOff>
    </xdr:from>
    <xdr:to>
      <xdr:col>4</xdr:col>
      <xdr:colOff>1057275</xdr:colOff>
      <xdr:row>112</xdr:row>
      <xdr:rowOff>504825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356F790-31A6-40CD-B8BE-2EFA22129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47258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113</xdr:row>
      <xdr:rowOff>9525</xdr:rowOff>
    </xdr:from>
    <xdr:to>
      <xdr:col>4</xdr:col>
      <xdr:colOff>1057275</xdr:colOff>
      <xdr:row>113</xdr:row>
      <xdr:rowOff>504825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6F55C3DF-EF71-476F-BE52-C698F1F82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52354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114</xdr:row>
      <xdr:rowOff>9525</xdr:rowOff>
    </xdr:from>
    <xdr:to>
      <xdr:col>4</xdr:col>
      <xdr:colOff>1057275</xdr:colOff>
      <xdr:row>114</xdr:row>
      <xdr:rowOff>504825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1111984-2B0F-4BA9-8342-D7B6E9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57450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115</xdr:row>
      <xdr:rowOff>9525</xdr:rowOff>
    </xdr:from>
    <xdr:to>
      <xdr:col>4</xdr:col>
      <xdr:colOff>1057275</xdr:colOff>
      <xdr:row>115</xdr:row>
      <xdr:rowOff>504825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E9C00A-5185-4442-8470-F39EC88B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62546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116</xdr:row>
      <xdr:rowOff>9525</xdr:rowOff>
    </xdr:from>
    <xdr:to>
      <xdr:col>4</xdr:col>
      <xdr:colOff>1057275</xdr:colOff>
      <xdr:row>116</xdr:row>
      <xdr:rowOff>504825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B0406C1-5FCE-4504-8201-7B72A1150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67642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117</xdr:row>
      <xdr:rowOff>9525</xdr:rowOff>
    </xdr:from>
    <xdr:to>
      <xdr:col>4</xdr:col>
      <xdr:colOff>1057275</xdr:colOff>
      <xdr:row>117</xdr:row>
      <xdr:rowOff>504825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2AED171-894E-4525-99B5-6D5681B8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72738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118</xdr:row>
      <xdr:rowOff>9525</xdr:rowOff>
    </xdr:from>
    <xdr:to>
      <xdr:col>4</xdr:col>
      <xdr:colOff>1057275</xdr:colOff>
      <xdr:row>118</xdr:row>
      <xdr:rowOff>504825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094518B-F1E7-4FBD-A965-DAF69E33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77834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119</xdr:row>
      <xdr:rowOff>9525</xdr:rowOff>
    </xdr:from>
    <xdr:to>
      <xdr:col>4</xdr:col>
      <xdr:colOff>1057275</xdr:colOff>
      <xdr:row>119</xdr:row>
      <xdr:rowOff>504825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35F99E6C-8439-4AD3-91F8-D982C2182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82930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120</xdr:row>
      <xdr:rowOff>9525</xdr:rowOff>
    </xdr:from>
    <xdr:to>
      <xdr:col>4</xdr:col>
      <xdr:colOff>1057275</xdr:colOff>
      <xdr:row>120</xdr:row>
      <xdr:rowOff>504825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23A48AC8-E409-4295-8AA5-B703B2EB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88025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121</xdr:row>
      <xdr:rowOff>9525</xdr:rowOff>
    </xdr:from>
    <xdr:to>
      <xdr:col>4</xdr:col>
      <xdr:colOff>1057275</xdr:colOff>
      <xdr:row>121</xdr:row>
      <xdr:rowOff>504825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7654276-9F39-4637-BF21-F8A02AD8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93121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122</xdr:row>
      <xdr:rowOff>9525</xdr:rowOff>
    </xdr:from>
    <xdr:to>
      <xdr:col>4</xdr:col>
      <xdr:colOff>1057275</xdr:colOff>
      <xdr:row>122</xdr:row>
      <xdr:rowOff>504825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53BA9F68-C1FE-48FE-819B-66E2718EA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598217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123</xdr:row>
      <xdr:rowOff>9525</xdr:rowOff>
    </xdr:from>
    <xdr:to>
      <xdr:col>4</xdr:col>
      <xdr:colOff>1057275</xdr:colOff>
      <xdr:row>123</xdr:row>
      <xdr:rowOff>504825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6C90C06C-1318-4E8F-9E22-3657682C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03313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124</xdr:row>
      <xdr:rowOff>9525</xdr:rowOff>
    </xdr:from>
    <xdr:to>
      <xdr:col>4</xdr:col>
      <xdr:colOff>1057275</xdr:colOff>
      <xdr:row>124</xdr:row>
      <xdr:rowOff>504825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62A41C97-35F4-4A1A-BEDA-6CD989D8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08409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125</xdr:row>
      <xdr:rowOff>9525</xdr:rowOff>
    </xdr:from>
    <xdr:to>
      <xdr:col>4</xdr:col>
      <xdr:colOff>1057275</xdr:colOff>
      <xdr:row>125</xdr:row>
      <xdr:rowOff>504825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7C40ACE-3AFB-45D7-AE5E-917681620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13505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126</xdr:row>
      <xdr:rowOff>9525</xdr:rowOff>
    </xdr:from>
    <xdr:to>
      <xdr:col>4</xdr:col>
      <xdr:colOff>1057275</xdr:colOff>
      <xdr:row>126</xdr:row>
      <xdr:rowOff>504825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1375180-603C-4B5C-A3BB-F03C7CF74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18601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127</xdr:row>
      <xdr:rowOff>9525</xdr:rowOff>
    </xdr:from>
    <xdr:to>
      <xdr:col>4</xdr:col>
      <xdr:colOff>1057275</xdr:colOff>
      <xdr:row>127</xdr:row>
      <xdr:rowOff>504825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9134B1F-81DA-48AF-B48C-B7D683C43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23697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128</xdr:row>
      <xdr:rowOff>9525</xdr:rowOff>
    </xdr:from>
    <xdr:to>
      <xdr:col>4</xdr:col>
      <xdr:colOff>1057275</xdr:colOff>
      <xdr:row>128</xdr:row>
      <xdr:rowOff>504825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186087CF-E83D-48E2-9733-F44E0C5D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28792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129</xdr:row>
      <xdr:rowOff>9525</xdr:rowOff>
    </xdr:from>
    <xdr:to>
      <xdr:col>4</xdr:col>
      <xdr:colOff>1057275</xdr:colOff>
      <xdr:row>129</xdr:row>
      <xdr:rowOff>504825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286D76C-DBED-4599-9BF3-B59DAA9C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33888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130</xdr:row>
      <xdr:rowOff>9525</xdr:rowOff>
    </xdr:from>
    <xdr:to>
      <xdr:col>4</xdr:col>
      <xdr:colOff>1057275</xdr:colOff>
      <xdr:row>130</xdr:row>
      <xdr:rowOff>504825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BF74F3BA-F92F-46C0-827B-A004D00E9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38984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131</xdr:row>
      <xdr:rowOff>9525</xdr:rowOff>
    </xdr:from>
    <xdr:to>
      <xdr:col>4</xdr:col>
      <xdr:colOff>1057275</xdr:colOff>
      <xdr:row>131</xdr:row>
      <xdr:rowOff>504825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C745E166-1789-4FDA-B5D9-1746A4849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44080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132</xdr:row>
      <xdr:rowOff>9525</xdr:rowOff>
    </xdr:from>
    <xdr:to>
      <xdr:col>4</xdr:col>
      <xdr:colOff>1057275</xdr:colOff>
      <xdr:row>132</xdr:row>
      <xdr:rowOff>504825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F8DA0DB-9B99-4CC7-A9F0-736A24609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49176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133</xdr:row>
      <xdr:rowOff>9525</xdr:rowOff>
    </xdr:from>
    <xdr:to>
      <xdr:col>4</xdr:col>
      <xdr:colOff>1057275</xdr:colOff>
      <xdr:row>133</xdr:row>
      <xdr:rowOff>504825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6F3A8E2-7A33-4162-A990-2FB52557F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54272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134</xdr:row>
      <xdr:rowOff>9525</xdr:rowOff>
    </xdr:from>
    <xdr:to>
      <xdr:col>4</xdr:col>
      <xdr:colOff>1057275</xdr:colOff>
      <xdr:row>134</xdr:row>
      <xdr:rowOff>504825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A5EEEB5-EECF-4DD5-BEC0-BE896F0D8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59368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135</xdr:row>
      <xdr:rowOff>9525</xdr:rowOff>
    </xdr:from>
    <xdr:to>
      <xdr:col>4</xdr:col>
      <xdr:colOff>1057275</xdr:colOff>
      <xdr:row>135</xdr:row>
      <xdr:rowOff>504825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FF0AC54-3737-4964-9BFE-223EB1B3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64464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136</xdr:row>
      <xdr:rowOff>9525</xdr:rowOff>
    </xdr:from>
    <xdr:to>
      <xdr:col>4</xdr:col>
      <xdr:colOff>1057275</xdr:colOff>
      <xdr:row>136</xdr:row>
      <xdr:rowOff>504825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D6D3655-F7B6-458B-B0BB-F5FFF8051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69559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137</xdr:row>
      <xdr:rowOff>9525</xdr:rowOff>
    </xdr:from>
    <xdr:to>
      <xdr:col>4</xdr:col>
      <xdr:colOff>1057275</xdr:colOff>
      <xdr:row>137</xdr:row>
      <xdr:rowOff>504825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5D3462C-2758-44A2-A924-549EEA6B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74655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138</xdr:row>
      <xdr:rowOff>9525</xdr:rowOff>
    </xdr:from>
    <xdr:to>
      <xdr:col>4</xdr:col>
      <xdr:colOff>1057275</xdr:colOff>
      <xdr:row>138</xdr:row>
      <xdr:rowOff>504825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69700C23-B411-4D11-B68D-2FCDC31AD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79751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139</xdr:row>
      <xdr:rowOff>9525</xdr:rowOff>
    </xdr:from>
    <xdr:to>
      <xdr:col>4</xdr:col>
      <xdr:colOff>1057275</xdr:colOff>
      <xdr:row>139</xdr:row>
      <xdr:rowOff>504825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DCD4394-C87C-4BC8-9480-A5B78500C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84847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140</xdr:row>
      <xdr:rowOff>9525</xdr:rowOff>
    </xdr:from>
    <xdr:to>
      <xdr:col>4</xdr:col>
      <xdr:colOff>1057275</xdr:colOff>
      <xdr:row>140</xdr:row>
      <xdr:rowOff>504825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A32C34D-4A2C-41B4-B9E9-B1C3AA59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89943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141</xdr:row>
      <xdr:rowOff>9525</xdr:rowOff>
    </xdr:from>
    <xdr:to>
      <xdr:col>4</xdr:col>
      <xdr:colOff>1057275</xdr:colOff>
      <xdr:row>141</xdr:row>
      <xdr:rowOff>504825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5F750A7-7A18-4C3C-93E1-5F656A05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695039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142</xdr:row>
      <xdr:rowOff>9525</xdr:rowOff>
    </xdr:from>
    <xdr:to>
      <xdr:col>4</xdr:col>
      <xdr:colOff>1057275</xdr:colOff>
      <xdr:row>142</xdr:row>
      <xdr:rowOff>504825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8D43AE95-84ED-4F38-9F42-97C9BE52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00135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143</xdr:row>
      <xdr:rowOff>9525</xdr:rowOff>
    </xdr:from>
    <xdr:to>
      <xdr:col>4</xdr:col>
      <xdr:colOff>1057275</xdr:colOff>
      <xdr:row>143</xdr:row>
      <xdr:rowOff>504825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50C71AA3-2555-4E02-A59A-76A39143F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05231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144</xdr:row>
      <xdr:rowOff>9525</xdr:rowOff>
    </xdr:from>
    <xdr:to>
      <xdr:col>4</xdr:col>
      <xdr:colOff>1057275</xdr:colOff>
      <xdr:row>144</xdr:row>
      <xdr:rowOff>504825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3EAAAC1-50CA-473B-8DEC-DB714665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10326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145</xdr:row>
      <xdr:rowOff>9525</xdr:rowOff>
    </xdr:from>
    <xdr:to>
      <xdr:col>4</xdr:col>
      <xdr:colOff>1057275</xdr:colOff>
      <xdr:row>145</xdr:row>
      <xdr:rowOff>504825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52C06C3A-6BCC-41BC-8646-D3C11E65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15422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146</xdr:row>
      <xdr:rowOff>9525</xdr:rowOff>
    </xdr:from>
    <xdr:to>
      <xdr:col>4</xdr:col>
      <xdr:colOff>1057275</xdr:colOff>
      <xdr:row>146</xdr:row>
      <xdr:rowOff>504825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7F98C9B0-0A64-41FA-BC22-0BC41403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20518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147</xdr:row>
      <xdr:rowOff>9525</xdr:rowOff>
    </xdr:from>
    <xdr:to>
      <xdr:col>4</xdr:col>
      <xdr:colOff>1057275</xdr:colOff>
      <xdr:row>147</xdr:row>
      <xdr:rowOff>504825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7CE904A2-819A-486C-A097-0890801A2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25614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148</xdr:row>
      <xdr:rowOff>9525</xdr:rowOff>
    </xdr:from>
    <xdr:to>
      <xdr:col>4</xdr:col>
      <xdr:colOff>1057275</xdr:colOff>
      <xdr:row>148</xdr:row>
      <xdr:rowOff>504825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D19B017-4D13-41B2-8975-B088820B6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30710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149</xdr:row>
      <xdr:rowOff>9525</xdr:rowOff>
    </xdr:from>
    <xdr:to>
      <xdr:col>4</xdr:col>
      <xdr:colOff>1057275</xdr:colOff>
      <xdr:row>149</xdr:row>
      <xdr:rowOff>504825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1AA3998-0F0C-4333-A457-55EB4A402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35806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150</xdr:row>
      <xdr:rowOff>9525</xdr:rowOff>
    </xdr:from>
    <xdr:to>
      <xdr:col>4</xdr:col>
      <xdr:colOff>1057275</xdr:colOff>
      <xdr:row>150</xdr:row>
      <xdr:rowOff>504825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851B952-F95D-4623-9878-E1154028A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40902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151</xdr:row>
      <xdr:rowOff>9525</xdr:rowOff>
    </xdr:from>
    <xdr:to>
      <xdr:col>4</xdr:col>
      <xdr:colOff>1057275</xdr:colOff>
      <xdr:row>151</xdr:row>
      <xdr:rowOff>504825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E1C1AD94-DC01-40A3-862E-2C8B8B56D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45998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152</xdr:row>
      <xdr:rowOff>9525</xdr:rowOff>
    </xdr:from>
    <xdr:to>
      <xdr:col>4</xdr:col>
      <xdr:colOff>1057275</xdr:colOff>
      <xdr:row>152</xdr:row>
      <xdr:rowOff>504825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099498C-777B-451D-A901-B0429A89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510938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153</xdr:row>
      <xdr:rowOff>9525</xdr:rowOff>
    </xdr:from>
    <xdr:to>
      <xdr:col>4</xdr:col>
      <xdr:colOff>1057275</xdr:colOff>
      <xdr:row>153</xdr:row>
      <xdr:rowOff>504825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882B2C71-0445-4BBA-942D-8F642A60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561897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154</xdr:row>
      <xdr:rowOff>9525</xdr:rowOff>
    </xdr:from>
    <xdr:to>
      <xdr:col>4</xdr:col>
      <xdr:colOff>1057275</xdr:colOff>
      <xdr:row>154</xdr:row>
      <xdr:rowOff>504825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71D4BC02-F83C-42DD-BB6C-11E0BBF9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612856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155</xdr:row>
      <xdr:rowOff>9525</xdr:rowOff>
    </xdr:from>
    <xdr:to>
      <xdr:col>4</xdr:col>
      <xdr:colOff>1057275</xdr:colOff>
      <xdr:row>155</xdr:row>
      <xdr:rowOff>504825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59C5CDBC-DFC6-4E43-A4A4-E1454BBE4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663815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156</xdr:row>
      <xdr:rowOff>9525</xdr:rowOff>
    </xdr:from>
    <xdr:to>
      <xdr:col>4</xdr:col>
      <xdr:colOff>1057275</xdr:colOff>
      <xdr:row>156</xdr:row>
      <xdr:rowOff>504825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BB5DC76-B802-4C82-B02F-FBC76EC1F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7147738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157</xdr:row>
      <xdr:rowOff>9525</xdr:rowOff>
    </xdr:from>
    <xdr:to>
      <xdr:col>4</xdr:col>
      <xdr:colOff>1057275</xdr:colOff>
      <xdr:row>157</xdr:row>
      <xdr:rowOff>504825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D8CF3EB-206B-430F-B291-6189EB7AF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7657325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158</xdr:row>
      <xdr:rowOff>9525</xdr:rowOff>
    </xdr:from>
    <xdr:to>
      <xdr:col>4</xdr:col>
      <xdr:colOff>1057275</xdr:colOff>
      <xdr:row>158</xdr:row>
      <xdr:rowOff>504825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44E8CB1-7623-4675-8033-C5572394A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8166913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159</xdr:row>
      <xdr:rowOff>9525</xdr:rowOff>
    </xdr:from>
    <xdr:to>
      <xdr:col>4</xdr:col>
      <xdr:colOff>1057275</xdr:colOff>
      <xdr:row>159</xdr:row>
      <xdr:rowOff>504825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F3781BD9-0115-4E46-A9FE-A4DBA4C0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3713" y="78676500"/>
          <a:ext cx="1038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vi Palvankar" refreshedDate="43970.426825000002" createdVersion="6" refreshedVersion="6" minRefreshableVersion="3" recordCount="418" xr:uid="{7CDC5B92-0B21-4249-A97B-09B7B8DE0E54}">
  <cacheSource type="worksheet">
    <worksheetSource ref="B1:E419" sheet="Data"/>
  </cacheSource>
  <cacheFields count="4">
    <cacheField name="LEC ID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Units Sold" numFmtId="0">
      <sharedItems containsSemiMixedTypes="0" containsString="0" containsNumber="1" containsInteger="1" minValue="1" maxValue="316"/>
    </cacheField>
    <cacheField name="Weekends" numFmtId="0">
      <sharedItems containsSemiMixedTypes="0" containsString="0" containsNumber="1" containsInteger="1" minValue="0" maxValue="1"/>
    </cacheField>
    <cacheField name="Big Demand Day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40"/>
    <n v="0"/>
    <n v="0"/>
  </r>
  <r>
    <x v="0"/>
    <n v="5"/>
    <n v="0"/>
    <n v="0"/>
  </r>
  <r>
    <x v="0"/>
    <n v="14"/>
    <n v="0"/>
    <n v="0"/>
  </r>
  <r>
    <x v="0"/>
    <n v="8"/>
    <n v="0"/>
    <n v="0"/>
  </r>
  <r>
    <x v="0"/>
    <n v="4"/>
    <n v="1"/>
    <n v="0"/>
  </r>
  <r>
    <x v="0"/>
    <n v="13"/>
    <n v="1"/>
    <n v="0"/>
  </r>
  <r>
    <x v="0"/>
    <n v="9"/>
    <n v="0"/>
    <n v="0"/>
  </r>
  <r>
    <x v="0"/>
    <n v="8"/>
    <n v="0"/>
    <n v="0"/>
  </r>
  <r>
    <x v="0"/>
    <n v="5"/>
    <n v="0"/>
    <n v="0"/>
  </r>
  <r>
    <x v="0"/>
    <n v="5"/>
    <n v="0"/>
    <n v="0"/>
  </r>
  <r>
    <x v="0"/>
    <n v="3"/>
    <n v="0"/>
    <n v="0"/>
  </r>
  <r>
    <x v="0"/>
    <n v="1"/>
    <n v="1"/>
    <n v="0"/>
  </r>
  <r>
    <x v="0"/>
    <n v="7"/>
    <n v="1"/>
    <n v="0"/>
  </r>
  <r>
    <x v="0"/>
    <n v="13"/>
    <n v="0"/>
    <n v="0"/>
  </r>
  <r>
    <x v="0"/>
    <n v="10"/>
    <n v="0"/>
    <n v="0"/>
  </r>
  <r>
    <x v="0"/>
    <n v="9"/>
    <n v="0"/>
    <n v="0"/>
  </r>
  <r>
    <x v="0"/>
    <n v="7"/>
    <n v="0"/>
    <n v="0"/>
  </r>
  <r>
    <x v="0"/>
    <n v="2"/>
    <n v="0"/>
    <n v="0"/>
  </r>
  <r>
    <x v="0"/>
    <n v="3"/>
    <n v="1"/>
    <n v="0"/>
  </r>
  <r>
    <x v="0"/>
    <n v="3"/>
    <n v="1"/>
    <n v="0"/>
  </r>
  <r>
    <x v="0"/>
    <n v="4"/>
    <n v="0"/>
    <n v="0"/>
  </r>
  <r>
    <x v="1"/>
    <n v="32"/>
    <n v="0"/>
    <n v="0"/>
  </r>
  <r>
    <x v="1"/>
    <n v="11"/>
    <n v="0"/>
    <n v="0"/>
  </r>
  <r>
    <x v="1"/>
    <n v="3"/>
    <n v="0"/>
    <n v="0"/>
  </r>
  <r>
    <x v="1"/>
    <n v="15"/>
    <n v="0"/>
    <n v="0"/>
  </r>
  <r>
    <x v="1"/>
    <n v="14"/>
    <n v="1"/>
    <n v="0"/>
  </r>
  <r>
    <x v="1"/>
    <n v="17"/>
    <n v="1"/>
    <n v="0"/>
  </r>
  <r>
    <x v="1"/>
    <n v="16"/>
    <n v="0"/>
    <n v="0"/>
  </r>
  <r>
    <x v="1"/>
    <n v="8"/>
    <n v="0"/>
    <n v="0"/>
  </r>
  <r>
    <x v="1"/>
    <n v="9"/>
    <n v="0"/>
    <n v="0"/>
  </r>
  <r>
    <x v="1"/>
    <n v="10"/>
    <n v="0"/>
    <n v="0"/>
  </r>
  <r>
    <x v="1"/>
    <n v="8"/>
    <n v="0"/>
    <n v="0"/>
  </r>
  <r>
    <x v="1"/>
    <n v="3"/>
    <n v="1"/>
    <n v="0"/>
  </r>
  <r>
    <x v="1"/>
    <n v="3"/>
    <n v="1"/>
    <n v="0"/>
  </r>
  <r>
    <x v="1"/>
    <n v="5"/>
    <n v="0"/>
    <n v="0"/>
  </r>
  <r>
    <x v="1"/>
    <n v="15"/>
    <n v="0"/>
    <n v="0"/>
  </r>
  <r>
    <x v="1"/>
    <n v="8"/>
    <n v="0"/>
    <n v="0"/>
  </r>
  <r>
    <x v="1"/>
    <n v="3"/>
    <n v="0"/>
    <n v="0"/>
  </r>
  <r>
    <x v="1"/>
    <n v="2"/>
    <n v="0"/>
    <n v="0"/>
  </r>
  <r>
    <x v="1"/>
    <n v="5"/>
    <n v="1"/>
    <n v="0"/>
  </r>
  <r>
    <x v="1"/>
    <n v="9"/>
    <n v="0"/>
    <n v="0"/>
  </r>
  <r>
    <x v="2"/>
    <n v="42"/>
    <n v="0"/>
    <n v="0"/>
  </r>
  <r>
    <x v="2"/>
    <n v="20"/>
    <n v="0"/>
    <n v="0"/>
  </r>
  <r>
    <x v="2"/>
    <n v="25"/>
    <n v="0"/>
    <n v="0"/>
  </r>
  <r>
    <x v="2"/>
    <n v="23"/>
    <n v="0"/>
    <n v="0"/>
  </r>
  <r>
    <x v="2"/>
    <n v="22"/>
    <n v="1"/>
    <n v="0"/>
  </r>
  <r>
    <x v="2"/>
    <n v="18"/>
    <n v="1"/>
    <n v="0"/>
  </r>
  <r>
    <x v="2"/>
    <n v="5"/>
    <n v="0"/>
    <n v="0"/>
  </r>
  <r>
    <x v="2"/>
    <n v="9"/>
    <n v="0"/>
    <n v="0"/>
  </r>
  <r>
    <x v="2"/>
    <n v="3"/>
    <n v="0"/>
    <n v="0"/>
  </r>
  <r>
    <x v="2"/>
    <n v="15"/>
    <n v="0"/>
    <n v="0"/>
  </r>
  <r>
    <x v="2"/>
    <n v="6"/>
    <n v="0"/>
    <n v="0"/>
  </r>
  <r>
    <x v="2"/>
    <n v="3"/>
    <n v="1"/>
    <n v="0"/>
  </r>
  <r>
    <x v="2"/>
    <n v="4"/>
    <n v="1"/>
    <n v="0"/>
  </r>
  <r>
    <x v="3"/>
    <n v="7"/>
    <n v="0"/>
    <n v="0"/>
  </r>
  <r>
    <x v="3"/>
    <n v="35"/>
    <n v="0"/>
    <n v="0"/>
  </r>
  <r>
    <x v="3"/>
    <n v="12"/>
    <n v="0"/>
    <n v="0"/>
  </r>
  <r>
    <x v="3"/>
    <n v="19"/>
    <n v="0"/>
    <n v="0"/>
  </r>
  <r>
    <x v="3"/>
    <n v="18"/>
    <n v="0"/>
    <n v="0"/>
  </r>
  <r>
    <x v="3"/>
    <n v="6"/>
    <n v="1"/>
    <n v="0"/>
  </r>
  <r>
    <x v="3"/>
    <n v="6"/>
    <n v="1"/>
    <n v="0"/>
  </r>
  <r>
    <x v="3"/>
    <n v="3"/>
    <n v="0"/>
    <n v="0"/>
  </r>
  <r>
    <x v="3"/>
    <n v="10"/>
    <n v="0"/>
    <n v="0"/>
  </r>
  <r>
    <x v="3"/>
    <n v="9"/>
    <n v="0"/>
    <n v="0"/>
  </r>
  <r>
    <x v="3"/>
    <n v="36"/>
    <n v="0"/>
    <n v="0"/>
  </r>
  <r>
    <x v="3"/>
    <n v="16"/>
    <n v="0"/>
    <n v="0"/>
  </r>
  <r>
    <x v="3"/>
    <n v="5"/>
    <n v="1"/>
    <n v="0"/>
  </r>
  <r>
    <x v="3"/>
    <n v="14"/>
    <n v="1"/>
    <n v="0"/>
  </r>
  <r>
    <x v="3"/>
    <n v="14"/>
    <n v="0"/>
    <n v="0"/>
  </r>
  <r>
    <x v="4"/>
    <n v="58"/>
    <n v="0"/>
    <n v="0"/>
  </r>
  <r>
    <x v="4"/>
    <n v="30"/>
    <n v="0"/>
    <n v="0"/>
  </r>
  <r>
    <x v="4"/>
    <n v="24"/>
    <n v="0"/>
    <n v="0"/>
  </r>
  <r>
    <x v="4"/>
    <n v="30"/>
    <n v="0"/>
    <n v="0"/>
  </r>
  <r>
    <x v="4"/>
    <n v="18"/>
    <n v="1"/>
    <n v="0"/>
  </r>
  <r>
    <x v="4"/>
    <n v="27"/>
    <n v="1"/>
    <n v="0"/>
  </r>
  <r>
    <x v="4"/>
    <n v="21"/>
    <n v="0"/>
    <n v="0"/>
  </r>
  <r>
    <x v="4"/>
    <n v="20"/>
    <n v="0"/>
    <n v="0"/>
  </r>
  <r>
    <x v="4"/>
    <n v="23"/>
    <n v="0"/>
    <n v="0"/>
  </r>
  <r>
    <x v="4"/>
    <n v="15"/>
    <n v="0"/>
    <n v="0"/>
  </r>
  <r>
    <x v="4"/>
    <n v="14"/>
    <n v="0"/>
    <n v="0"/>
  </r>
  <r>
    <x v="4"/>
    <n v="6"/>
    <n v="1"/>
    <n v="0"/>
  </r>
  <r>
    <x v="4"/>
    <n v="5"/>
    <n v="1"/>
    <n v="0"/>
  </r>
  <r>
    <x v="5"/>
    <n v="14"/>
    <n v="0"/>
    <n v="0"/>
  </r>
  <r>
    <x v="5"/>
    <n v="44"/>
    <n v="0"/>
    <n v="0"/>
  </r>
  <r>
    <x v="5"/>
    <n v="12"/>
    <n v="0"/>
    <n v="0"/>
  </r>
  <r>
    <x v="5"/>
    <n v="17"/>
    <n v="0"/>
    <n v="0"/>
  </r>
  <r>
    <x v="5"/>
    <n v="4"/>
    <n v="0"/>
    <n v="0"/>
  </r>
  <r>
    <x v="5"/>
    <n v="1"/>
    <n v="1"/>
    <n v="0"/>
  </r>
  <r>
    <x v="5"/>
    <n v="11"/>
    <n v="1"/>
    <n v="0"/>
  </r>
  <r>
    <x v="5"/>
    <n v="11"/>
    <n v="0"/>
    <n v="0"/>
  </r>
  <r>
    <x v="5"/>
    <n v="16"/>
    <n v="0"/>
    <n v="0"/>
  </r>
  <r>
    <x v="5"/>
    <n v="10"/>
    <n v="0"/>
    <n v="0"/>
  </r>
  <r>
    <x v="5"/>
    <n v="7"/>
    <n v="0"/>
    <n v="0"/>
  </r>
  <r>
    <x v="5"/>
    <n v="13"/>
    <n v="0"/>
    <n v="0"/>
  </r>
  <r>
    <x v="5"/>
    <n v="4"/>
    <n v="1"/>
    <n v="0"/>
  </r>
  <r>
    <x v="5"/>
    <n v="6"/>
    <n v="1"/>
    <n v="0"/>
  </r>
  <r>
    <x v="6"/>
    <n v="17"/>
    <n v="0"/>
    <n v="0"/>
  </r>
  <r>
    <x v="6"/>
    <n v="62"/>
    <n v="0"/>
    <n v="0"/>
  </r>
  <r>
    <x v="6"/>
    <n v="31"/>
    <n v="0"/>
    <n v="0"/>
  </r>
  <r>
    <x v="6"/>
    <n v="19"/>
    <n v="0"/>
    <n v="0"/>
  </r>
  <r>
    <x v="6"/>
    <n v="11"/>
    <n v="0"/>
    <n v="0"/>
  </r>
  <r>
    <x v="6"/>
    <n v="3"/>
    <n v="1"/>
    <n v="0"/>
  </r>
  <r>
    <x v="6"/>
    <n v="20"/>
    <n v="1"/>
    <n v="0"/>
  </r>
  <r>
    <x v="6"/>
    <n v="18"/>
    <n v="0"/>
    <n v="0"/>
  </r>
  <r>
    <x v="6"/>
    <n v="18"/>
    <n v="0"/>
    <n v="0"/>
  </r>
  <r>
    <x v="6"/>
    <n v="13"/>
    <n v="0"/>
    <n v="0"/>
  </r>
  <r>
    <x v="6"/>
    <n v="19"/>
    <n v="0"/>
    <n v="0"/>
  </r>
  <r>
    <x v="6"/>
    <n v="3"/>
    <n v="0"/>
    <n v="0"/>
  </r>
  <r>
    <x v="6"/>
    <n v="7"/>
    <n v="1"/>
    <n v="0"/>
  </r>
  <r>
    <x v="6"/>
    <n v="4"/>
    <n v="1"/>
    <n v="0"/>
  </r>
  <r>
    <x v="6"/>
    <n v="7"/>
    <n v="0"/>
    <n v="0"/>
  </r>
  <r>
    <x v="7"/>
    <n v="104"/>
    <n v="0"/>
    <n v="0"/>
  </r>
  <r>
    <x v="7"/>
    <n v="57"/>
    <n v="0"/>
    <n v="0"/>
  </r>
  <r>
    <x v="7"/>
    <n v="33"/>
    <n v="0"/>
    <n v="0"/>
  </r>
  <r>
    <x v="7"/>
    <n v="11"/>
    <n v="0"/>
    <n v="0"/>
  </r>
  <r>
    <x v="7"/>
    <n v="8"/>
    <n v="1"/>
    <n v="0"/>
  </r>
  <r>
    <x v="7"/>
    <n v="34"/>
    <n v="1"/>
    <n v="0"/>
  </r>
  <r>
    <x v="7"/>
    <n v="25"/>
    <n v="0"/>
    <n v="0"/>
  </r>
  <r>
    <x v="7"/>
    <n v="83"/>
    <n v="0"/>
    <n v="0"/>
  </r>
  <r>
    <x v="7"/>
    <n v="10"/>
    <n v="0"/>
    <n v="0"/>
  </r>
  <r>
    <x v="7"/>
    <n v="13"/>
    <n v="0"/>
    <n v="0"/>
  </r>
  <r>
    <x v="7"/>
    <n v="6"/>
    <n v="0"/>
    <n v="0"/>
  </r>
  <r>
    <x v="7"/>
    <n v="5"/>
    <n v="1"/>
    <n v="0"/>
  </r>
  <r>
    <x v="7"/>
    <n v="4"/>
    <n v="1"/>
    <n v="0"/>
  </r>
  <r>
    <x v="7"/>
    <n v="9"/>
    <n v="0"/>
    <n v="0"/>
  </r>
  <r>
    <x v="7"/>
    <n v="45"/>
    <n v="0"/>
    <n v="0"/>
  </r>
  <r>
    <x v="7"/>
    <n v="12"/>
    <n v="0"/>
    <n v="0"/>
  </r>
  <r>
    <x v="7"/>
    <n v="35"/>
    <n v="0"/>
    <n v="0"/>
  </r>
  <r>
    <x v="7"/>
    <n v="12"/>
    <n v="0"/>
    <n v="0"/>
  </r>
  <r>
    <x v="7"/>
    <n v="9"/>
    <n v="1"/>
    <n v="0"/>
  </r>
  <r>
    <x v="7"/>
    <n v="2"/>
    <n v="1"/>
    <n v="0"/>
  </r>
  <r>
    <x v="7"/>
    <n v="3"/>
    <n v="0"/>
    <n v="0"/>
  </r>
  <r>
    <x v="8"/>
    <n v="33"/>
    <n v="0"/>
    <n v="0"/>
  </r>
  <r>
    <x v="8"/>
    <n v="14"/>
    <n v="0"/>
    <n v="0"/>
  </r>
  <r>
    <x v="8"/>
    <n v="12"/>
    <n v="0"/>
    <n v="0"/>
  </r>
  <r>
    <x v="8"/>
    <n v="9"/>
    <n v="0"/>
    <n v="0"/>
  </r>
  <r>
    <x v="8"/>
    <n v="5"/>
    <n v="1"/>
    <n v="0"/>
  </r>
  <r>
    <x v="8"/>
    <n v="5"/>
    <n v="1"/>
    <n v="0"/>
  </r>
  <r>
    <x v="8"/>
    <n v="5"/>
    <n v="0"/>
    <n v="0"/>
  </r>
  <r>
    <x v="8"/>
    <n v="12"/>
    <n v="0"/>
    <n v="0"/>
  </r>
  <r>
    <x v="8"/>
    <n v="12"/>
    <n v="0"/>
    <n v="0"/>
  </r>
  <r>
    <x v="8"/>
    <n v="13"/>
    <n v="0"/>
    <n v="0"/>
  </r>
  <r>
    <x v="8"/>
    <n v="9"/>
    <n v="0"/>
    <n v="0"/>
  </r>
  <r>
    <x v="8"/>
    <n v="10"/>
    <n v="1"/>
    <n v="0"/>
  </r>
  <r>
    <x v="8"/>
    <n v="10"/>
    <n v="1"/>
    <n v="0"/>
  </r>
  <r>
    <x v="8"/>
    <n v="15"/>
    <n v="0"/>
    <n v="0"/>
  </r>
  <r>
    <x v="9"/>
    <n v="44"/>
    <n v="0"/>
    <n v="0"/>
  </r>
  <r>
    <x v="9"/>
    <n v="16"/>
    <n v="0"/>
    <n v="0"/>
  </r>
  <r>
    <x v="9"/>
    <n v="10"/>
    <n v="0"/>
    <n v="0"/>
  </r>
  <r>
    <x v="9"/>
    <n v="6"/>
    <n v="0"/>
    <n v="0"/>
  </r>
  <r>
    <x v="9"/>
    <n v="2"/>
    <n v="1"/>
    <n v="0"/>
  </r>
  <r>
    <x v="9"/>
    <n v="11"/>
    <n v="1"/>
    <n v="0"/>
  </r>
  <r>
    <x v="9"/>
    <n v="2"/>
    <n v="0"/>
    <n v="0"/>
  </r>
  <r>
    <x v="9"/>
    <n v="5"/>
    <n v="0"/>
    <n v="0"/>
  </r>
  <r>
    <x v="9"/>
    <n v="5"/>
    <n v="0"/>
    <n v="0"/>
  </r>
  <r>
    <x v="9"/>
    <n v="9"/>
    <n v="0"/>
    <n v="0"/>
  </r>
  <r>
    <x v="9"/>
    <n v="6"/>
    <n v="0"/>
    <n v="0"/>
  </r>
  <r>
    <x v="9"/>
    <n v="4"/>
    <n v="1"/>
    <n v="0"/>
  </r>
  <r>
    <x v="9"/>
    <n v="10"/>
    <n v="1"/>
    <n v="0"/>
  </r>
  <r>
    <x v="9"/>
    <n v="5"/>
    <n v="0"/>
    <n v="0"/>
  </r>
  <r>
    <x v="10"/>
    <n v="34"/>
    <n v="0"/>
    <n v="0"/>
  </r>
  <r>
    <x v="10"/>
    <n v="15"/>
    <n v="0"/>
    <n v="0"/>
  </r>
  <r>
    <x v="10"/>
    <n v="2"/>
    <n v="0"/>
    <n v="0"/>
  </r>
  <r>
    <x v="10"/>
    <n v="5"/>
    <n v="0"/>
    <n v="0"/>
  </r>
  <r>
    <x v="10"/>
    <n v="2"/>
    <n v="1"/>
    <n v="0"/>
  </r>
  <r>
    <x v="10"/>
    <n v="12"/>
    <n v="1"/>
    <n v="0"/>
  </r>
  <r>
    <x v="10"/>
    <n v="9"/>
    <n v="0"/>
    <n v="0"/>
  </r>
  <r>
    <x v="10"/>
    <n v="26"/>
    <n v="0"/>
    <n v="0"/>
  </r>
  <r>
    <x v="10"/>
    <n v="6"/>
    <n v="0"/>
    <n v="0"/>
  </r>
  <r>
    <x v="10"/>
    <n v="17"/>
    <n v="0"/>
    <n v="0"/>
  </r>
  <r>
    <x v="10"/>
    <n v="8"/>
    <n v="0"/>
    <n v="0"/>
  </r>
  <r>
    <x v="10"/>
    <n v="10"/>
    <n v="1"/>
    <n v="0"/>
  </r>
  <r>
    <x v="10"/>
    <n v="3"/>
    <n v="1"/>
    <n v="0"/>
  </r>
  <r>
    <x v="10"/>
    <n v="4"/>
    <n v="0"/>
    <n v="0"/>
  </r>
  <r>
    <x v="11"/>
    <n v="24"/>
    <n v="0"/>
    <n v="0"/>
  </r>
  <r>
    <x v="11"/>
    <n v="22"/>
    <n v="0"/>
    <n v="0"/>
  </r>
  <r>
    <x v="11"/>
    <n v="6"/>
    <n v="0"/>
    <n v="0"/>
  </r>
  <r>
    <x v="11"/>
    <n v="20"/>
    <n v="0"/>
    <n v="0"/>
  </r>
  <r>
    <x v="11"/>
    <n v="7"/>
    <n v="1"/>
    <n v="0"/>
  </r>
  <r>
    <x v="11"/>
    <n v="24"/>
    <n v="1"/>
    <n v="0"/>
  </r>
  <r>
    <x v="11"/>
    <n v="13"/>
    <n v="0"/>
    <n v="0"/>
  </r>
  <r>
    <x v="11"/>
    <n v="8"/>
    <n v="0"/>
    <n v="0"/>
  </r>
  <r>
    <x v="11"/>
    <n v="7"/>
    <n v="0"/>
    <n v="0"/>
  </r>
  <r>
    <x v="11"/>
    <n v="26"/>
    <n v="0"/>
    <n v="0"/>
  </r>
  <r>
    <x v="11"/>
    <n v="9"/>
    <n v="0"/>
    <n v="0"/>
  </r>
  <r>
    <x v="11"/>
    <n v="6"/>
    <n v="1"/>
    <n v="0"/>
  </r>
  <r>
    <x v="11"/>
    <n v="6"/>
    <n v="1"/>
    <n v="0"/>
  </r>
  <r>
    <x v="11"/>
    <n v="10"/>
    <n v="0"/>
    <n v="0"/>
  </r>
  <r>
    <x v="11"/>
    <n v="66"/>
    <n v="0"/>
    <n v="0"/>
  </r>
  <r>
    <x v="11"/>
    <n v="68"/>
    <n v="0"/>
    <n v="0"/>
  </r>
  <r>
    <x v="12"/>
    <n v="52"/>
    <n v="0"/>
    <n v="0"/>
  </r>
  <r>
    <x v="12"/>
    <n v="17"/>
    <n v="0"/>
    <n v="0"/>
  </r>
  <r>
    <x v="12"/>
    <n v="4"/>
    <n v="1"/>
    <n v="0"/>
  </r>
  <r>
    <x v="12"/>
    <n v="18"/>
    <n v="1"/>
    <n v="0"/>
  </r>
  <r>
    <x v="12"/>
    <n v="13"/>
    <n v="0"/>
    <n v="0"/>
  </r>
  <r>
    <x v="12"/>
    <n v="12"/>
    <n v="0"/>
    <n v="0"/>
  </r>
  <r>
    <x v="12"/>
    <n v="4"/>
    <n v="0"/>
    <n v="0"/>
  </r>
  <r>
    <x v="12"/>
    <n v="28"/>
    <n v="0"/>
    <n v="0"/>
  </r>
  <r>
    <x v="12"/>
    <n v="5"/>
    <n v="0"/>
    <n v="0"/>
  </r>
  <r>
    <x v="12"/>
    <n v="1"/>
    <n v="1"/>
    <n v="0"/>
  </r>
  <r>
    <x v="12"/>
    <n v="15"/>
    <n v="1"/>
    <n v="0"/>
  </r>
  <r>
    <x v="12"/>
    <n v="9"/>
    <n v="0"/>
    <n v="0"/>
  </r>
  <r>
    <x v="12"/>
    <n v="15"/>
    <n v="0"/>
    <n v="0"/>
  </r>
  <r>
    <x v="12"/>
    <n v="7"/>
    <n v="0"/>
    <n v="0"/>
  </r>
  <r>
    <x v="12"/>
    <n v="7"/>
    <n v="0"/>
    <n v="0"/>
  </r>
  <r>
    <x v="12"/>
    <n v="4"/>
    <n v="0"/>
    <n v="0"/>
  </r>
  <r>
    <x v="12"/>
    <n v="3"/>
    <n v="1"/>
    <n v="0"/>
  </r>
  <r>
    <x v="12"/>
    <n v="18"/>
    <n v="1"/>
    <n v="0"/>
  </r>
  <r>
    <x v="12"/>
    <n v="3"/>
    <n v="0"/>
    <n v="0"/>
  </r>
  <r>
    <x v="12"/>
    <n v="7"/>
    <n v="0"/>
    <n v="0"/>
  </r>
  <r>
    <x v="12"/>
    <n v="2"/>
    <n v="0"/>
    <n v="0"/>
  </r>
  <r>
    <x v="12"/>
    <n v="12"/>
    <n v="0"/>
    <n v="0"/>
  </r>
  <r>
    <x v="12"/>
    <n v="17"/>
    <n v="0"/>
    <n v="0"/>
  </r>
  <r>
    <x v="12"/>
    <n v="15"/>
    <n v="1"/>
    <n v="0"/>
  </r>
  <r>
    <x v="12"/>
    <n v="3"/>
    <n v="1"/>
    <n v="0"/>
  </r>
  <r>
    <x v="12"/>
    <n v="7"/>
    <n v="0"/>
    <n v="0"/>
  </r>
  <r>
    <x v="13"/>
    <n v="14"/>
    <n v="0"/>
    <n v="0"/>
  </r>
  <r>
    <x v="13"/>
    <n v="9"/>
    <n v="0"/>
    <n v="0"/>
  </r>
  <r>
    <x v="13"/>
    <n v="7"/>
    <n v="0"/>
    <n v="0"/>
  </r>
  <r>
    <x v="13"/>
    <n v="6"/>
    <n v="0"/>
    <n v="0"/>
  </r>
  <r>
    <x v="13"/>
    <n v="2"/>
    <n v="1"/>
    <n v="0"/>
  </r>
  <r>
    <x v="13"/>
    <n v="6"/>
    <n v="1"/>
    <n v="0"/>
  </r>
  <r>
    <x v="13"/>
    <n v="5"/>
    <n v="0"/>
    <n v="0"/>
  </r>
  <r>
    <x v="13"/>
    <n v="23"/>
    <n v="0"/>
    <n v="0"/>
  </r>
  <r>
    <x v="13"/>
    <n v="11"/>
    <n v="0"/>
    <n v="0"/>
  </r>
  <r>
    <x v="13"/>
    <n v="11"/>
    <n v="0"/>
    <n v="0"/>
  </r>
  <r>
    <x v="13"/>
    <n v="5"/>
    <n v="0"/>
    <n v="0"/>
  </r>
  <r>
    <x v="13"/>
    <n v="5"/>
    <n v="1"/>
    <n v="0"/>
  </r>
  <r>
    <x v="13"/>
    <n v="16"/>
    <n v="1"/>
    <n v="0"/>
  </r>
  <r>
    <x v="13"/>
    <n v="5"/>
    <n v="0"/>
    <n v="0"/>
  </r>
  <r>
    <x v="13"/>
    <n v="5"/>
    <n v="0"/>
    <n v="0"/>
  </r>
  <r>
    <x v="13"/>
    <n v="3"/>
    <n v="0"/>
    <n v="0"/>
  </r>
  <r>
    <x v="14"/>
    <n v="4"/>
    <n v="0"/>
    <n v="0"/>
  </r>
  <r>
    <x v="14"/>
    <n v="3"/>
    <n v="0"/>
    <n v="0"/>
  </r>
  <r>
    <x v="14"/>
    <n v="38"/>
    <n v="1"/>
    <n v="0"/>
  </r>
  <r>
    <x v="14"/>
    <n v="9"/>
    <n v="1"/>
    <n v="0"/>
  </r>
  <r>
    <x v="14"/>
    <n v="18"/>
    <n v="0"/>
    <n v="0"/>
  </r>
  <r>
    <x v="14"/>
    <n v="23"/>
    <n v="0"/>
    <n v="0"/>
  </r>
  <r>
    <x v="14"/>
    <n v="19"/>
    <n v="0"/>
    <n v="0"/>
  </r>
  <r>
    <x v="14"/>
    <n v="8"/>
    <n v="0"/>
    <n v="0"/>
  </r>
  <r>
    <x v="14"/>
    <n v="6"/>
    <n v="0"/>
    <n v="0"/>
  </r>
  <r>
    <x v="14"/>
    <n v="4"/>
    <n v="1"/>
    <n v="0"/>
  </r>
  <r>
    <x v="14"/>
    <n v="14"/>
    <n v="1"/>
    <n v="0"/>
  </r>
  <r>
    <x v="14"/>
    <n v="6"/>
    <n v="0"/>
    <n v="0"/>
  </r>
  <r>
    <x v="14"/>
    <n v="5"/>
    <n v="0"/>
    <n v="0"/>
  </r>
  <r>
    <x v="14"/>
    <n v="8"/>
    <n v="0"/>
    <n v="0"/>
  </r>
  <r>
    <x v="14"/>
    <n v="9"/>
    <n v="0"/>
    <n v="0"/>
  </r>
  <r>
    <x v="14"/>
    <n v="8"/>
    <n v="0"/>
    <n v="0"/>
  </r>
  <r>
    <x v="14"/>
    <n v="8"/>
    <n v="1"/>
    <n v="0"/>
  </r>
  <r>
    <x v="14"/>
    <n v="2"/>
    <n v="1"/>
    <n v="0"/>
  </r>
  <r>
    <x v="15"/>
    <n v="4"/>
    <n v="0"/>
    <n v="0"/>
  </r>
  <r>
    <x v="15"/>
    <n v="25"/>
    <n v="0"/>
    <n v="0"/>
  </r>
  <r>
    <x v="15"/>
    <n v="13"/>
    <n v="0"/>
    <n v="0"/>
  </r>
  <r>
    <x v="15"/>
    <n v="20"/>
    <n v="0"/>
    <n v="0"/>
  </r>
  <r>
    <x v="15"/>
    <n v="9"/>
    <n v="0"/>
    <n v="0"/>
  </r>
  <r>
    <x v="15"/>
    <n v="4"/>
    <n v="1"/>
    <n v="0"/>
  </r>
  <r>
    <x v="15"/>
    <n v="5"/>
    <n v="1"/>
    <n v="0"/>
  </r>
  <r>
    <x v="15"/>
    <n v="14"/>
    <n v="0"/>
    <n v="0"/>
  </r>
  <r>
    <x v="15"/>
    <n v="16"/>
    <n v="0"/>
    <n v="0"/>
  </r>
  <r>
    <x v="15"/>
    <n v="14"/>
    <n v="0"/>
    <n v="0"/>
  </r>
  <r>
    <x v="15"/>
    <n v="16"/>
    <n v="0"/>
    <n v="0"/>
  </r>
  <r>
    <x v="15"/>
    <n v="15"/>
    <n v="0"/>
    <n v="0"/>
  </r>
  <r>
    <x v="15"/>
    <n v="21"/>
    <n v="1"/>
    <n v="0"/>
  </r>
  <r>
    <x v="15"/>
    <n v="22"/>
    <n v="1"/>
    <n v="0"/>
  </r>
  <r>
    <x v="16"/>
    <n v="34"/>
    <n v="0"/>
    <n v="0"/>
  </r>
  <r>
    <x v="16"/>
    <n v="12"/>
    <n v="0"/>
    <n v="0"/>
  </r>
  <r>
    <x v="16"/>
    <n v="13"/>
    <n v="0"/>
    <n v="0"/>
  </r>
  <r>
    <x v="16"/>
    <n v="22"/>
    <n v="0"/>
    <n v="0"/>
  </r>
  <r>
    <x v="16"/>
    <n v="24"/>
    <n v="0"/>
    <n v="0"/>
  </r>
  <r>
    <x v="16"/>
    <n v="15"/>
    <n v="1"/>
    <n v="0"/>
  </r>
  <r>
    <x v="16"/>
    <n v="16"/>
    <n v="1"/>
    <n v="0"/>
  </r>
  <r>
    <x v="16"/>
    <n v="17"/>
    <n v="0"/>
    <n v="0"/>
  </r>
  <r>
    <x v="16"/>
    <n v="17"/>
    <n v="0"/>
    <n v="0"/>
  </r>
  <r>
    <x v="16"/>
    <n v="27"/>
    <n v="0"/>
    <n v="0"/>
  </r>
  <r>
    <x v="16"/>
    <n v="26"/>
    <n v="0"/>
    <n v="0"/>
  </r>
  <r>
    <x v="16"/>
    <n v="27"/>
    <n v="0"/>
    <n v="0"/>
  </r>
  <r>
    <x v="16"/>
    <n v="25"/>
    <n v="1"/>
    <n v="0"/>
  </r>
  <r>
    <x v="16"/>
    <n v="22"/>
    <n v="1"/>
    <n v="0"/>
  </r>
  <r>
    <x v="16"/>
    <n v="23"/>
    <n v="0"/>
    <n v="0"/>
  </r>
  <r>
    <x v="16"/>
    <n v="29"/>
    <n v="0"/>
    <n v="0"/>
  </r>
  <r>
    <x v="16"/>
    <n v="26"/>
    <n v="0"/>
    <n v="0"/>
  </r>
  <r>
    <x v="16"/>
    <n v="23"/>
    <n v="0"/>
    <n v="0"/>
  </r>
  <r>
    <x v="16"/>
    <n v="38"/>
    <n v="0"/>
    <n v="0"/>
  </r>
  <r>
    <x v="16"/>
    <n v="14"/>
    <n v="1"/>
    <n v="0"/>
  </r>
  <r>
    <x v="16"/>
    <n v="14"/>
    <n v="1"/>
    <n v="0"/>
  </r>
  <r>
    <x v="16"/>
    <n v="49"/>
    <n v="0"/>
    <n v="0"/>
  </r>
  <r>
    <x v="16"/>
    <n v="59"/>
    <n v="0"/>
    <n v="0"/>
  </r>
  <r>
    <x v="16"/>
    <n v="32"/>
    <n v="0"/>
    <n v="0"/>
  </r>
  <r>
    <x v="16"/>
    <n v="27"/>
    <n v="0"/>
    <n v="0"/>
  </r>
  <r>
    <x v="16"/>
    <n v="29"/>
    <n v="0"/>
    <n v="0"/>
  </r>
  <r>
    <x v="16"/>
    <n v="37"/>
    <n v="1"/>
    <n v="0"/>
  </r>
  <r>
    <x v="16"/>
    <n v="22"/>
    <n v="1"/>
    <n v="0"/>
  </r>
  <r>
    <x v="16"/>
    <n v="26"/>
    <n v="0"/>
    <n v="0"/>
  </r>
  <r>
    <x v="16"/>
    <n v="19"/>
    <n v="0"/>
    <n v="0"/>
  </r>
  <r>
    <x v="16"/>
    <n v="79"/>
    <n v="0"/>
    <n v="0"/>
  </r>
  <r>
    <x v="16"/>
    <n v="57"/>
    <n v="0"/>
    <n v="0"/>
  </r>
  <r>
    <x v="16"/>
    <n v="26"/>
    <n v="0"/>
    <n v="0"/>
  </r>
  <r>
    <x v="16"/>
    <n v="16"/>
    <n v="1"/>
    <n v="0"/>
  </r>
  <r>
    <x v="16"/>
    <n v="29"/>
    <n v="1"/>
    <n v="0"/>
  </r>
  <r>
    <x v="16"/>
    <n v="20"/>
    <n v="0"/>
    <n v="0"/>
  </r>
  <r>
    <x v="17"/>
    <n v="55"/>
    <n v="0"/>
    <n v="0"/>
  </r>
  <r>
    <x v="17"/>
    <n v="29"/>
    <n v="0"/>
    <n v="0"/>
  </r>
  <r>
    <x v="17"/>
    <n v="17"/>
    <n v="0"/>
    <n v="0"/>
  </r>
  <r>
    <x v="17"/>
    <n v="22"/>
    <n v="0"/>
    <n v="0"/>
  </r>
  <r>
    <x v="17"/>
    <n v="12"/>
    <n v="1"/>
    <n v="0"/>
  </r>
  <r>
    <x v="17"/>
    <n v="20"/>
    <n v="1"/>
    <n v="0"/>
  </r>
  <r>
    <x v="17"/>
    <n v="13"/>
    <n v="0"/>
    <n v="0"/>
  </r>
  <r>
    <x v="17"/>
    <n v="20"/>
    <n v="0"/>
    <n v="0"/>
  </r>
  <r>
    <x v="17"/>
    <n v="15"/>
    <n v="0"/>
    <n v="0"/>
  </r>
  <r>
    <x v="17"/>
    <n v="30"/>
    <n v="0"/>
    <n v="0"/>
  </r>
  <r>
    <x v="17"/>
    <n v="23"/>
    <n v="0"/>
    <n v="0"/>
  </r>
  <r>
    <x v="17"/>
    <n v="12"/>
    <n v="1"/>
    <n v="0"/>
  </r>
  <r>
    <x v="17"/>
    <n v="13"/>
    <n v="1"/>
    <n v="0"/>
  </r>
  <r>
    <x v="17"/>
    <n v="22"/>
    <n v="0"/>
    <n v="0"/>
  </r>
  <r>
    <x v="17"/>
    <n v="33"/>
    <n v="0"/>
    <n v="0"/>
  </r>
  <r>
    <x v="17"/>
    <n v="29"/>
    <n v="0"/>
    <n v="0"/>
  </r>
  <r>
    <x v="17"/>
    <n v="49"/>
    <n v="0"/>
    <n v="0"/>
  </r>
  <r>
    <x v="17"/>
    <n v="25"/>
    <n v="0"/>
    <n v="0"/>
  </r>
  <r>
    <x v="17"/>
    <n v="21"/>
    <n v="1"/>
    <n v="0"/>
  </r>
  <r>
    <x v="17"/>
    <n v="23"/>
    <n v="1"/>
    <n v="0"/>
  </r>
  <r>
    <x v="17"/>
    <n v="13"/>
    <n v="0"/>
    <n v="0"/>
  </r>
  <r>
    <x v="17"/>
    <n v="64"/>
    <n v="0"/>
    <n v="0"/>
  </r>
  <r>
    <x v="17"/>
    <n v="22"/>
    <n v="0"/>
    <n v="1"/>
  </r>
  <r>
    <x v="17"/>
    <n v="107"/>
    <n v="0"/>
    <n v="0"/>
  </r>
  <r>
    <x v="17"/>
    <n v="316"/>
    <n v="0"/>
    <n v="0"/>
  </r>
  <r>
    <x v="17"/>
    <n v="77"/>
    <n v="1"/>
    <n v="0"/>
  </r>
  <r>
    <x v="17"/>
    <n v="36"/>
    <n v="1"/>
    <n v="0"/>
  </r>
  <r>
    <x v="17"/>
    <n v="58"/>
    <n v="0"/>
    <n v="0"/>
  </r>
  <r>
    <x v="17"/>
    <n v="13"/>
    <n v="0"/>
    <n v="0"/>
  </r>
  <r>
    <x v="17"/>
    <n v="5"/>
    <n v="0"/>
    <n v="0"/>
  </r>
  <r>
    <x v="17"/>
    <n v="6"/>
    <n v="0"/>
    <n v="0"/>
  </r>
  <r>
    <x v="17"/>
    <n v="15"/>
    <n v="0"/>
    <n v="0"/>
  </r>
  <r>
    <x v="17"/>
    <n v="12"/>
    <n v="1"/>
    <n v="0"/>
  </r>
  <r>
    <x v="17"/>
    <n v="7"/>
    <n v="1"/>
    <n v="0"/>
  </r>
  <r>
    <x v="17"/>
    <n v="10"/>
    <n v="0"/>
    <n v="0"/>
  </r>
  <r>
    <x v="18"/>
    <n v="31"/>
    <n v="0"/>
    <n v="0"/>
  </r>
  <r>
    <x v="18"/>
    <n v="23"/>
    <n v="0"/>
    <n v="0"/>
  </r>
  <r>
    <x v="18"/>
    <n v="30"/>
    <n v="0"/>
    <n v="0"/>
  </r>
  <r>
    <x v="18"/>
    <n v="40"/>
    <n v="0"/>
    <n v="0"/>
  </r>
  <r>
    <x v="18"/>
    <n v="41"/>
    <n v="1"/>
    <n v="0"/>
  </r>
  <r>
    <x v="18"/>
    <n v="16"/>
    <n v="1"/>
    <n v="0"/>
  </r>
  <r>
    <x v="18"/>
    <n v="51"/>
    <n v="0"/>
    <n v="0"/>
  </r>
  <r>
    <x v="18"/>
    <n v="15"/>
    <n v="0"/>
    <n v="0"/>
  </r>
  <r>
    <x v="18"/>
    <n v="71"/>
    <n v="0"/>
    <n v="0"/>
  </r>
  <r>
    <x v="18"/>
    <n v="44"/>
    <n v="0"/>
    <n v="0"/>
  </r>
  <r>
    <x v="18"/>
    <n v="19"/>
    <n v="0"/>
    <n v="0"/>
  </r>
  <r>
    <x v="18"/>
    <n v="18"/>
    <n v="1"/>
    <n v="0"/>
  </r>
  <r>
    <x v="18"/>
    <n v="11"/>
    <n v="1"/>
    <n v="0"/>
  </r>
  <r>
    <x v="18"/>
    <n v="30"/>
    <n v="0"/>
    <n v="0"/>
  </r>
  <r>
    <x v="18"/>
    <n v="18"/>
    <n v="0"/>
    <n v="0"/>
  </r>
  <r>
    <x v="18"/>
    <n v="24"/>
    <n v="0"/>
    <n v="0"/>
  </r>
  <r>
    <x v="18"/>
    <n v="130"/>
    <n v="0"/>
    <n v="1"/>
  </r>
  <r>
    <x v="18"/>
    <n v="47"/>
    <n v="0"/>
    <n v="0"/>
  </r>
  <r>
    <x v="18"/>
    <n v="30"/>
    <n v="1"/>
    <n v="0"/>
  </r>
  <r>
    <x v="18"/>
    <n v="13"/>
    <n v="1"/>
    <n v="0"/>
  </r>
  <r>
    <x v="18"/>
    <n v="7"/>
    <n v="0"/>
    <n v="0"/>
  </r>
  <r>
    <x v="18"/>
    <n v="18"/>
    <n v="0"/>
    <n v="0"/>
  </r>
  <r>
    <x v="18"/>
    <n v="21"/>
    <n v="0"/>
    <n v="0"/>
  </r>
  <r>
    <x v="18"/>
    <n v="12"/>
    <n v="0"/>
    <n v="0"/>
  </r>
  <r>
    <x v="18"/>
    <n v="26"/>
    <n v="0"/>
    <n v="0"/>
  </r>
  <r>
    <x v="18"/>
    <n v="13"/>
    <n v="1"/>
    <n v="0"/>
  </r>
  <r>
    <x v="18"/>
    <n v="45"/>
    <n v="1"/>
    <n v="0"/>
  </r>
  <r>
    <x v="18"/>
    <n v="11"/>
    <n v="0"/>
    <n v="0"/>
  </r>
  <r>
    <x v="19"/>
    <n v="50"/>
    <n v="0"/>
    <n v="0"/>
  </r>
  <r>
    <x v="19"/>
    <n v="10"/>
    <n v="0"/>
    <n v="0"/>
  </r>
  <r>
    <x v="19"/>
    <n v="14"/>
    <n v="0"/>
    <n v="0"/>
  </r>
  <r>
    <x v="19"/>
    <n v="108"/>
    <n v="0"/>
    <n v="0"/>
  </r>
  <r>
    <x v="19"/>
    <n v="13"/>
    <n v="1"/>
    <n v="0"/>
  </r>
  <r>
    <x v="19"/>
    <n v="6"/>
    <n v="1"/>
    <n v="0"/>
  </r>
  <r>
    <x v="19"/>
    <n v="5"/>
    <n v="0"/>
    <n v="0"/>
  </r>
  <r>
    <x v="19"/>
    <n v="4"/>
    <n v="0"/>
    <n v="0"/>
  </r>
  <r>
    <x v="19"/>
    <n v="5"/>
    <n v="0"/>
    <n v="0"/>
  </r>
  <r>
    <x v="19"/>
    <n v="9"/>
    <n v="0"/>
    <n v="0"/>
  </r>
  <r>
    <x v="19"/>
    <n v="20"/>
    <n v="0"/>
    <n v="0"/>
  </r>
  <r>
    <x v="19"/>
    <n v="5"/>
    <n v="1"/>
    <n v="0"/>
  </r>
  <r>
    <x v="19"/>
    <n v="3"/>
    <n v="1"/>
    <n v="0"/>
  </r>
  <r>
    <x v="19"/>
    <n v="12"/>
    <n v="0"/>
    <n v="0"/>
  </r>
  <r>
    <x v="19"/>
    <n v="10"/>
    <n v="0"/>
    <n v="0"/>
  </r>
  <r>
    <x v="19"/>
    <n v="11"/>
    <n v="0"/>
    <n v="0"/>
  </r>
  <r>
    <x v="19"/>
    <n v="6"/>
    <n v="0"/>
    <n v="0"/>
  </r>
  <r>
    <x v="20"/>
    <n v="39"/>
    <n v="0"/>
    <n v="0"/>
  </r>
  <r>
    <x v="20"/>
    <n v="13"/>
    <n v="1"/>
    <n v="0"/>
  </r>
  <r>
    <x v="20"/>
    <n v="11"/>
    <n v="1"/>
    <n v="0"/>
  </r>
  <r>
    <x v="20"/>
    <n v="11"/>
    <n v="0"/>
    <n v="0"/>
  </r>
  <r>
    <x v="20"/>
    <n v="20"/>
    <n v="0"/>
    <n v="0"/>
  </r>
  <r>
    <x v="20"/>
    <n v="2"/>
    <n v="0"/>
    <n v="0"/>
  </r>
  <r>
    <x v="20"/>
    <n v="8"/>
    <n v="0"/>
    <n v="0"/>
  </r>
  <r>
    <x v="20"/>
    <n v="6"/>
    <n v="0"/>
    <n v="0"/>
  </r>
  <r>
    <x v="20"/>
    <n v="15"/>
    <n v="1"/>
    <n v="0"/>
  </r>
  <r>
    <x v="20"/>
    <n v="6"/>
    <n v="1"/>
    <n v="0"/>
  </r>
  <r>
    <x v="20"/>
    <n v="12"/>
    <n v="0"/>
    <n v="0"/>
  </r>
  <r>
    <x v="21"/>
    <n v="37"/>
    <n v="0"/>
    <n v="0"/>
  </r>
  <r>
    <x v="21"/>
    <n v="13"/>
    <n v="0"/>
    <n v="0"/>
  </r>
  <r>
    <x v="21"/>
    <n v="2"/>
    <n v="0"/>
    <n v="0"/>
  </r>
  <r>
    <x v="21"/>
    <n v="24"/>
    <n v="0"/>
    <n v="0"/>
  </r>
  <r>
    <x v="21"/>
    <n v="10"/>
    <n v="1"/>
    <n v="0"/>
  </r>
  <r>
    <x v="21"/>
    <n v="11"/>
    <n v="1"/>
    <n v="0"/>
  </r>
  <r>
    <x v="21"/>
    <n v="20"/>
    <n v="0"/>
    <n v="0"/>
  </r>
  <r>
    <x v="21"/>
    <n v="38"/>
    <n v="0"/>
    <n v="0"/>
  </r>
  <r>
    <x v="21"/>
    <n v="25"/>
    <n v="0"/>
    <n v="0"/>
  </r>
  <r>
    <x v="21"/>
    <n v="13"/>
    <n v="0"/>
    <n v="0"/>
  </r>
  <r>
    <x v="21"/>
    <n v="21"/>
    <n v="0"/>
    <n v="0"/>
  </r>
  <r>
    <x v="21"/>
    <n v="11"/>
    <n v="1"/>
    <n v="0"/>
  </r>
  <r>
    <x v="21"/>
    <n v="15"/>
    <n v="1"/>
    <n v="0"/>
  </r>
  <r>
    <x v="21"/>
    <n v="13"/>
    <n v="0"/>
    <n v="0"/>
  </r>
  <r>
    <x v="22"/>
    <n v="27"/>
    <n v="0"/>
    <n v="0"/>
  </r>
  <r>
    <x v="22"/>
    <n v="16"/>
    <n v="0"/>
    <n v="0"/>
  </r>
  <r>
    <x v="22"/>
    <n v="21"/>
    <n v="0"/>
    <n v="0"/>
  </r>
  <r>
    <x v="22"/>
    <n v="47"/>
    <n v="0"/>
    <n v="0"/>
  </r>
  <r>
    <x v="22"/>
    <n v="20"/>
    <n v="1"/>
    <n v="0"/>
  </r>
  <r>
    <x v="22"/>
    <n v="28"/>
    <n v="1"/>
    <n v="0"/>
  </r>
  <r>
    <x v="22"/>
    <n v="12"/>
    <n v="0"/>
    <n v="0"/>
  </r>
  <r>
    <x v="22"/>
    <n v="36"/>
    <n v="0"/>
    <n v="0"/>
  </r>
  <r>
    <x v="22"/>
    <n v="13"/>
    <n v="0"/>
    <n v="0"/>
  </r>
  <r>
    <x v="22"/>
    <n v="23"/>
    <n v="0"/>
    <n v="0"/>
  </r>
  <r>
    <x v="22"/>
    <n v="56"/>
    <n v="0"/>
    <n v="0"/>
  </r>
  <r>
    <x v="22"/>
    <n v="37"/>
    <n v="1"/>
    <n v="0"/>
  </r>
  <r>
    <x v="22"/>
    <n v="4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D25EE-7FB7-4068-8A7C-EAB108FD3813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8" firstHeaderRow="1" firstDataRow="2" firstDataCol="1"/>
  <pivotFields count="4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 countASubtotal="1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4">
    <dataField name="Sum of Big Demand Days" fld="3" baseField="0" baseItem="0"/>
    <dataField name="Sum of Units Sold" fld="1" baseField="0" baseItem="0"/>
    <dataField name="Sum of Weekends" fld="2" baseField="1" baseItem="6"/>
    <dataField name="Count of Units Sold2" fld="1" subtotal="count" baseField="1" baseItem="0"/>
  </dataFields>
  <formats count="3">
    <format dxfId="2">
      <pivotArea collapsedLevelsAreSubtotals="1" fieldPosition="0">
        <references count="2">
          <reference field="4294967294" count="1">
            <x v="1"/>
          </reference>
          <reference field="0" count="1" selected="0">
            <x v="7"/>
          </reference>
        </references>
      </pivotArea>
    </format>
    <format dxfId="1">
      <pivotArea collapsedLevelsAreSubtotals="1" fieldPosition="0">
        <references count="2">
          <reference field="4294967294" count="1">
            <x v="1"/>
          </reference>
          <reference field="0" count="2" selected="0">
            <x v="17"/>
            <x v="18"/>
          </reference>
        </references>
      </pivotArea>
    </format>
    <format dxfId="0">
      <pivotArea collapsedLevelsAreSubtotals="1" fieldPosition="0">
        <references count="2">
          <reference field="4294967294" count="1">
            <x v="1"/>
          </reference>
          <reference field="0" count="1" selected="0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8F52-D759-44D6-9225-EAF74DBA686C}">
  <dimension ref="A1:E419"/>
  <sheetViews>
    <sheetView workbookViewId="0">
      <selection activeCell="E1" sqref="E1"/>
    </sheetView>
  </sheetViews>
  <sheetFormatPr defaultRowHeight="14.25" x14ac:dyDescent="0.45"/>
  <cols>
    <col min="1" max="1" width="10.3984375" bestFit="1" customWidth="1"/>
    <col min="4" max="4" width="10.59765625" bestFit="1" customWidth="1"/>
  </cols>
  <sheetData>
    <row r="1" spans="1:5" x14ac:dyDescent="0.45">
      <c r="A1" s="9" t="s">
        <v>0</v>
      </c>
      <c r="B1" s="9" t="s">
        <v>1</v>
      </c>
      <c r="C1" s="9" t="s">
        <v>2</v>
      </c>
      <c r="D1" s="17" t="s">
        <v>3</v>
      </c>
      <c r="E1" s="17" t="s">
        <v>4</v>
      </c>
    </row>
    <row r="2" spans="1:5" x14ac:dyDescent="0.45">
      <c r="A2" s="15">
        <v>41282</v>
      </c>
      <c r="B2" s="9">
        <v>1</v>
      </c>
      <c r="C2" s="9">
        <v>40</v>
      </c>
      <c r="D2" s="9">
        <v>0</v>
      </c>
      <c r="E2" s="9">
        <v>0</v>
      </c>
    </row>
    <row r="3" spans="1:5" x14ac:dyDescent="0.45">
      <c r="A3" s="15">
        <v>41283</v>
      </c>
      <c r="B3" s="9">
        <v>1</v>
      </c>
      <c r="C3" s="9">
        <v>5</v>
      </c>
      <c r="D3" s="9">
        <v>0</v>
      </c>
      <c r="E3" s="9">
        <v>0</v>
      </c>
    </row>
    <row r="4" spans="1:5" x14ac:dyDescent="0.45">
      <c r="A4" s="15">
        <v>41284</v>
      </c>
      <c r="B4" s="9">
        <v>1</v>
      </c>
      <c r="C4" s="9">
        <v>14</v>
      </c>
      <c r="D4" s="9">
        <v>0</v>
      </c>
      <c r="E4" s="9">
        <v>0</v>
      </c>
    </row>
    <row r="5" spans="1:5" x14ac:dyDescent="0.45">
      <c r="A5" s="15">
        <v>41285</v>
      </c>
      <c r="B5" s="9">
        <v>1</v>
      </c>
      <c r="C5" s="9">
        <v>8</v>
      </c>
      <c r="D5" s="9">
        <v>0</v>
      </c>
      <c r="E5" s="9">
        <v>0</v>
      </c>
    </row>
    <row r="6" spans="1:5" x14ac:dyDescent="0.45">
      <c r="A6" s="15">
        <v>41286</v>
      </c>
      <c r="B6" s="9">
        <v>1</v>
      </c>
      <c r="C6" s="9">
        <v>4</v>
      </c>
      <c r="D6" s="9">
        <v>1</v>
      </c>
      <c r="E6" s="9">
        <v>0</v>
      </c>
    </row>
    <row r="7" spans="1:5" x14ac:dyDescent="0.45">
      <c r="A7" s="15">
        <v>41287</v>
      </c>
      <c r="B7" s="9">
        <v>1</v>
      </c>
      <c r="C7" s="9">
        <v>13</v>
      </c>
      <c r="D7" s="9">
        <v>1</v>
      </c>
      <c r="E7" s="9">
        <v>0</v>
      </c>
    </row>
    <row r="8" spans="1:5" x14ac:dyDescent="0.45">
      <c r="A8" s="15">
        <v>41288</v>
      </c>
      <c r="B8" s="9">
        <v>1</v>
      </c>
      <c r="C8" s="9">
        <v>9</v>
      </c>
      <c r="D8" s="9">
        <v>0</v>
      </c>
      <c r="E8" s="9">
        <v>0</v>
      </c>
    </row>
    <row r="9" spans="1:5" x14ac:dyDescent="0.45">
      <c r="A9" s="15">
        <v>41289</v>
      </c>
      <c r="B9" s="9">
        <v>1</v>
      </c>
      <c r="C9" s="9">
        <v>8</v>
      </c>
      <c r="D9" s="9">
        <v>0</v>
      </c>
      <c r="E9" s="9">
        <v>0</v>
      </c>
    </row>
    <row r="10" spans="1:5" x14ac:dyDescent="0.45">
      <c r="A10" s="15">
        <v>41290</v>
      </c>
      <c r="B10" s="9">
        <v>1</v>
      </c>
      <c r="C10" s="9">
        <v>5</v>
      </c>
      <c r="D10" s="9">
        <v>0</v>
      </c>
      <c r="E10" s="9">
        <v>0</v>
      </c>
    </row>
    <row r="11" spans="1:5" x14ac:dyDescent="0.45">
      <c r="A11" s="15">
        <v>41291</v>
      </c>
      <c r="B11" s="9">
        <v>1</v>
      </c>
      <c r="C11" s="9">
        <v>5</v>
      </c>
      <c r="D11" s="9">
        <v>0</v>
      </c>
      <c r="E11" s="9">
        <v>0</v>
      </c>
    </row>
    <row r="12" spans="1:5" x14ac:dyDescent="0.45">
      <c r="A12" s="15">
        <v>41292</v>
      </c>
      <c r="B12" s="9">
        <v>1</v>
      </c>
      <c r="C12" s="9">
        <v>3</v>
      </c>
      <c r="D12" s="9">
        <v>0</v>
      </c>
      <c r="E12" s="9">
        <v>0</v>
      </c>
    </row>
    <row r="13" spans="1:5" x14ac:dyDescent="0.45">
      <c r="A13" s="15">
        <v>41293</v>
      </c>
      <c r="B13" s="9">
        <v>1</v>
      </c>
      <c r="C13" s="9">
        <v>1</v>
      </c>
      <c r="D13" s="9">
        <v>1</v>
      </c>
      <c r="E13" s="9">
        <v>0</v>
      </c>
    </row>
    <row r="14" spans="1:5" x14ac:dyDescent="0.45">
      <c r="A14" s="15">
        <v>41294</v>
      </c>
      <c r="B14" s="9">
        <v>1</v>
      </c>
      <c r="C14" s="9">
        <v>7</v>
      </c>
      <c r="D14" s="9">
        <v>1</v>
      </c>
      <c r="E14" s="9">
        <v>0</v>
      </c>
    </row>
    <row r="15" spans="1:5" x14ac:dyDescent="0.45">
      <c r="A15" s="15">
        <v>41295</v>
      </c>
      <c r="B15" s="9">
        <v>1</v>
      </c>
      <c r="C15" s="9">
        <v>13</v>
      </c>
      <c r="D15" s="9">
        <v>0</v>
      </c>
      <c r="E15" s="9">
        <v>0</v>
      </c>
    </row>
    <row r="16" spans="1:5" x14ac:dyDescent="0.45">
      <c r="A16" s="15">
        <v>41296</v>
      </c>
      <c r="B16" s="9">
        <v>1</v>
      </c>
      <c r="C16" s="9">
        <v>10</v>
      </c>
      <c r="D16" s="9">
        <v>0</v>
      </c>
      <c r="E16" s="9">
        <v>0</v>
      </c>
    </row>
    <row r="17" spans="1:5" x14ac:dyDescent="0.45">
      <c r="A17" s="15">
        <v>41297</v>
      </c>
      <c r="B17" s="9">
        <v>1</v>
      </c>
      <c r="C17" s="9">
        <v>9</v>
      </c>
      <c r="D17" s="9">
        <v>0</v>
      </c>
      <c r="E17" s="9">
        <v>0</v>
      </c>
    </row>
    <row r="18" spans="1:5" x14ac:dyDescent="0.45">
      <c r="A18" s="15">
        <v>41298</v>
      </c>
      <c r="B18" s="9">
        <v>1</v>
      </c>
      <c r="C18" s="9">
        <v>7</v>
      </c>
      <c r="D18" s="9">
        <v>0</v>
      </c>
      <c r="E18" s="9">
        <v>0</v>
      </c>
    </row>
    <row r="19" spans="1:5" x14ac:dyDescent="0.45">
      <c r="A19" s="15">
        <v>41299</v>
      </c>
      <c r="B19" s="9">
        <v>1</v>
      </c>
      <c r="C19" s="9">
        <v>2</v>
      </c>
      <c r="D19" s="9">
        <v>0</v>
      </c>
      <c r="E19" s="9">
        <v>0</v>
      </c>
    </row>
    <row r="20" spans="1:5" x14ac:dyDescent="0.45">
      <c r="A20" s="15">
        <v>41300</v>
      </c>
      <c r="B20" s="9">
        <v>1</v>
      </c>
      <c r="C20" s="9">
        <v>3</v>
      </c>
      <c r="D20" s="9">
        <v>1</v>
      </c>
      <c r="E20" s="9">
        <v>0</v>
      </c>
    </row>
    <row r="21" spans="1:5" x14ac:dyDescent="0.45">
      <c r="A21" s="15">
        <v>41301</v>
      </c>
      <c r="B21" s="9">
        <v>1</v>
      </c>
      <c r="C21" s="9">
        <v>3</v>
      </c>
      <c r="D21" s="9">
        <v>1</v>
      </c>
      <c r="E21" s="9">
        <v>0</v>
      </c>
    </row>
    <row r="22" spans="1:5" x14ac:dyDescent="0.45">
      <c r="A22" s="15">
        <v>41302</v>
      </c>
      <c r="B22" s="9">
        <v>1</v>
      </c>
      <c r="C22" s="9">
        <v>4</v>
      </c>
      <c r="D22" s="9">
        <v>0</v>
      </c>
      <c r="E22" s="9">
        <v>0</v>
      </c>
    </row>
    <row r="23" spans="1:5" x14ac:dyDescent="0.45">
      <c r="A23" s="15">
        <v>41303</v>
      </c>
      <c r="B23" s="9">
        <v>2</v>
      </c>
      <c r="C23" s="9">
        <v>32</v>
      </c>
      <c r="D23" s="9">
        <v>0</v>
      </c>
      <c r="E23" s="9">
        <v>0</v>
      </c>
    </row>
    <row r="24" spans="1:5" x14ac:dyDescent="0.45">
      <c r="A24" s="15">
        <v>41304</v>
      </c>
      <c r="B24" s="9">
        <v>2</v>
      </c>
      <c r="C24" s="9">
        <v>11</v>
      </c>
      <c r="D24" s="9">
        <v>0</v>
      </c>
      <c r="E24" s="9">
        <v>0</v>
      </c>
    </row>
    <row r="25" spans="1:5" x14ac:dyDescent="0.45">
      <c r="A25" s="15">
        <v>41305</v>
      </c>
      <c r="B25" s="9">
        <v>2</v>
      </c>
      <c r="C25" s="9">
        <v>3</v>
      </c>
      <c r="D25" s="9">
        <v>0</v>
      </c>
      <c r="E25" s="9">
        <v>0</v>
      </c>
    </row>
    <row r="26" spans="1:5" x14ac:dyDescent="0.45">
      <c r="A26" s="15">
        <v>41306</v>
      </c>
      <c r="B26" s="9">
        <v>2</v>
      </c>
      <c r="C26" s="9">
        <v>15</v>
      </c>
      <c r="D26" s="9">
        <v>0</v>
      </c>
      <c r="E26" s="9">
        <v>0</v>
      </c>
    </row>
    <row r="27" spans="1:5" x14ac:dyDescent="0.45">
      <c r="A27" s="15">
        <v>41307</v>
      </c>
      <c r="B27" s="9">
        <v>2</v>
      </c>
      <c r="C27" s="9">
        <v>14</v>
      </c>
      <c r="D27" s="9">
        <v>1</v>
      </c>
      <c r="E27" s="9">
        <v>0</v>
      </c>
    </row>
    <row r="28" spans="1:5" x14ac:dyDescent="0.45">
      <c r="A28" s="15">
        <v>41308</v>
      </c>
      <c r="B28" s="9">
        <v>2</v>
      </c>
      <c r="C28" s="9">
        <v>17</v>
      </c>
      <c r="D28" s="9">
        <v>1</v>
      </c>
      <c r="E28" s="9">
        <v>0</v>
      </c>
    </row>
    <row r="29" spans="1:5" x14ac:dyDescent="0.45">
      <c r="A29" s="15">
        <v>41309</v>
      </c>
      <c r="B29" s="9">
        <v>2</v>
      </c>
      <c r="C29" s="9">
        <v>16</v>
      </c>
      <c r="D29" s="9">
        <v>0</v>
      </c>
      <c r="E29" s="9">
        <v>0</v>
      </c>
    </row>
    <row r="30" spans="1:5" x14ac:dyDescent="0.45">
      <c r="A30" s="15">
        <v>41310</v>
      </c>
      <c r="B30" s="9">
        <v>2</v>
      </c>
      <c r="C30" s="9">
        <v>8</v>
      </c>
      <c r="D30" s="9">
        <v>0</v>
      </c>
      <c r="E30" s="9">
        <v>0</v>
      </c>
    </row>
    <row r="31" spans="1:5" x14ac:dyDescent="0.45">
      <c r="A31" s="15">
        <v>41311</v>
      </c>
      <c r="B31" s="9">
        <v>2</v>
      </c>
      <c r="C31" s="9">
        <v>9</v>
      </c>
      <c r="D31" s="9">
        <v>0</v>
      </c>
      <c r="E31" s="9">
        <v>0</v>
      </c>
    </row>
    <row r="32" spans="1:5" x14ac:dyDescent="0.45">
      <c r="A32" s="15">
        <v>41312</v>
      </c>
      <c r="B32" s="9">
        <v>2</v>
      </c>
      <c r="C32" s="9">
        <v>10</v>
      </c>
      <c r="D32" s="9">
        <v>0</v>
      </c>
      <c r="E32" s="9">
        <v>0</v>
      </c>
    </row>
    <row r="33" spans="1:5" x14ac:dyDescent="0.45">
      <c r="A33" s="15">
        <v>41313</v>
      </c>
      <c r="B33" s="9">
        <v>2</v>
      </c>
      <c r="C33" s="9">
        <v>8</v>
      </c>
      <c r="D33" s="9">
        <v>0</v>
      </c>
      <c r="E33" s="9">
        <v>0</v>
      </c>
    </row>
    <row r="34" spans="1:5" x14ac:dyDescent="0.45">
      <c r="A34" s="15">
        <v>41314</v>
      </c>
      <c r="B34" s="9">
        <v>2</v>
      </c>
      <c r="C34" s="9">
        <v>3</v>
      </c>
      <c r="D34" s="9">
        <v>1</v>
      </c>
      <c r="E34" s="9">
        <v>0</v>
      </c>
    </row>
    <row r="35" spans="1:5" x14ac:dyDescent="0.45">
      <c r="A35" s="15">
        <v>41315</v>
      </c>
      <c r="B35" s="9">
        <v>2</v>
      </c>
      <c r="C35" s="9">
        <v>3</v>
      </c>
      <c r="D35" s="9">
        <v>1</v>
      </c>
      <c r="E35" s="9">
        <v>0</v>
      </c>
    </row>
    <row r="36" spans="1:5" x14ac:dyDescent="0.45">
      <c r="A36" s="15">
        <v>41316</v>
      </c>
      <c r="B36" s="9">
        <v>2</v>
      </c>
      <c r="C36" s="9">
        <v>5</v>
      </c>
      <c r="D36" s="9">
        <v>0</v>
      </c>
      <c r="E36" s="9">
        <v>0</v>
      </c>
    </row>
    <row r="37" spans="1:5" x14ac:dyDescent="0.45">
      <c r="A37" s="15">
        <v>41317</v>
      </c>
      <c r="B37" s="9">
        <v>2</v>
      </c>
      <c r="C37" s="9">
        <v>15</v>
      </c>
      <c r="D37" s="9">
        <v>0</v>
      </c>
      <c r="E37" s="9">
        <v>0</v>
      </c>
    </row>
    <row r="38" spans="1:5" x14ac:dyDescent="0.45">
      <c r="A38" s="15">
        <v>41318</v>
      </c>
      <c r="B38" s="9">
        <v>2</v>
      </c>
      <c r="C38" s="9">
        <v>8</v>
      </c>
      <c r="D38" s="9">
        <v>0</v>
      </c>
      <c r="E38" s="9">
        <v>0</v>
      </c>
    </row>
    <row r="39" spans="1:5" x14ac:dyDescent="0.45">
      <c r="A39" s="15">
        <v>41319</v>
      </c>
      <c r="B39" s="9">
        <v>2</v>
      </c>
      <c r="C39" s="9">
        <v>3</v>
      </c>
      <c r="D39" s="9">
        <v>0</v>
      </c>
      <c r="E39" s="9">
        <v>0</v>
      </c>
    </row>
    <row r="40" spans="1:5" x14ac:dyDescent="0.45">
      <c r="A40" s="15">
        <v>41320</v>
      </c>
      <c r="B40" s="9">
        <v>2</v>
      </c>
      <c r="C40" s="9">
        <v>2</v>
      </c>
      <c r="D40" s="9">
        <v>0</v>
      </c>
      <c r="E40" s="9">
        <v>0</v>
      </c>
    </row>
    <row r="41" spans="1:5" x14ac:dyDescent="0.45">
      <c r="A41" s="15">
        <v>41322</v>
      </c>
      <c r="B41" s="9">
        <v>2</v>
      </c>
      <c r="C41" s="9">
        <v>5</v>
      </c>
      <c r="D41" s="9">
        <v>1</v>
      </c>
      <c r="E41" s="9">
        <v>0</v>
      </c>
    </row>
    <row r="42" spans="1:5" x14ac:dyDescent="0.45">
      <c r="A42" s="15">
        <v>41323</v>
      </c>
      <c r="B42" s="9">
        <v>2</v>
      </c>
      <c r="C42" s="9">
        <v>9</v>
      </c>
      <c r="D42" s="9">
        <v>0</v>
      </c>
      <c r="E42" s="9">
        <v>0</v>
      </c>
    </row>
    <row r="43" spans="1:5" x14ac:dyDescent="0.45">
      <c r="A43" s="15">
        <v>41324</v>
      </c>
      <c r="B43" s="9">
        <v>3</v>
      </c>
      <c r="C43" s="9">
        <v>42</v>
      </c>
      <c r="D43" s="9">
        <v>0</v>
      </c>
      <c r="E43" s="9">
        <v>0</v>
      </c>
    </row>
    <row r="44" spans="1:5" x14ac:dyDescent="0.45">
      <c r="A44" s="15">
        <v>41325</v>
      </c>
      <c r="B44" s="9">
        <v>3</v>
      </c>
      <c r="C44" s="9">
        <v>20</v>
      </c>
      <c r="D44" s="9">
        <v>0</v>
      </c>
      <c r="E44" s="9">
        <v>0</v>
      </c>
    </row>
    <row r="45" spans="1:5" x14ac:dyDescent="0.45">
      <c r="A45" s="15">
        <v>41326</v>
      </c>
      <c r="B45" s="9">
        <v>3</v>
      </c>
      <c r="C45" s="9">
        <v>25</v>
      </c>
      <c r="D45" s="9">
        <v>0</v>
      </c>
      <c r="E45" s="9">
        <v>0</v>
      </c>
    </row>
    <row r="46" spans="1:5" x14ac:dyDescent="0.45">
      <c r="A46" s="15">
        <v>41327</v>
      </c>
      <c r="B46" s="9">
        <v>3</v>
      </c>
      <c r="C46" s="9">
        <v>23</v>
      </c>
      <c r="D46" s="9">
        <v>0</v>
      </c>
      <c r="E46" s="9">
        <v>0</v>
      </c>
    </row>
    <row r="47" spans="1:5" x14ac:dyDescent="0.45">
      <c r="A47" s="15">
        <v>41328</v>
      </c>
      <c r="B47" s="9">
        <v>3</v>
      </c>
      <c r="C47" s="9">
        <v>22</v>
      </c>
      <c r="D47" s="9">
        <v>1</v>
      </c>
      <c r="E47" s="9">
        <v>0</v>
      </c>
    </row>
    <row r="48" spans="1:5" x14ac:dyDescent="0.45">
      <c r="A48" s="15">
        <v>41329</v>
      </c>
      <c r="B48" s="9">
        <v>3</v>
      </c>
      <c r="C48" s="9">
        <v>18</v>
      </c>
      <c r="D48" s="9">
        <v>1</v>
      </c>
      <c r="E48" s="9">
        <v>0</v>
      </c>
    </row>
    <row r="49" spans="1:5" x14ac:dyDescent="0.45">
      <c r="A49" s="15">
        <v>41330</v>
      </c>
      <c r="B49" s="9">
        <v>3</v>
      </c>
      <c r="C49" s="9">
        <v>5</v>
      </c>
      <c r="D49" s="9">
        <v>0</v>
      </c>
      <c r="E49" s="9">
        <v>0</v>
      </c>
    </row>
    <row r="50" spans="1:5" x14ac:dyDescent="0.45">
      <c r="A50" s="15">
        <v>41331</v>
      </c>
      <c r="B50" s="9">
        <v>3</v>
      </c>
      <c r="C50" s="9">
        <v>9</v>
      </c>
      <c r="D50" s="9">
        <v>0</v>
      </c>
      <c r="E50" s="9">
        <v>0</v>
      </c>
    </row>
    <row r="51" spans="1:5" x14ac:dyDescent="0.45">
      <c r="A51" s="15">
        <v>41332</v>
      </c>
      <c r="B51" s="9">
        <v>3</v>
      </c>
      <c r="C51" s="9">
        <v>3</v>
      </c>
      <c r="D51" s="9">
        <v>0</v>
      </c>
      <c r="E51" s="9">
        <v>0</v>
      </c>
    </row>
    <row r="52" spans="1:5" x14ac:dyDescent="0.45">
      <c r="A52" s="15">
        <v>41333</v>
      </c>
      <c r="B52" s="9">
        <v>3</v>
      </c>
      <c r="C52" s="9">
        <v>15</v>
      </c>
      <c r="D52" s="9">
        <v>0</v>
      </c>
      <c r="E52" s="9">
        <v>0</v>
      </c>
    </row>
    <row r="53" spans="1:5" x14ac:dyDescent="0.45">
      <c r="A53" s="15">
        <v>41334</v>
      </c>
      <c r="B53" s="9">
        <v>3</v>
      </c>
      <c r="C53" s="9">
        <v>6</v>
      </c>
      <c r="D53" s="9">
        <v>0</v>
      </c>
      <c r="E53" s="9">
        <v>0</v>
      </c>
    </row>
    <row r="54" spans="1:5" x14ac:dyDescent="0.45">
      <c r="A54" s="15">
        <v>41335</v>
      </c>
      <c r="B54" s="9">
        <v>3</v>
      </c>
      <c r="C54" s="9">
        <v>3</v>
      </c>
      <c r="D54" s="9">
        <v>1</v>
      </c>
      <c r="E54" s="9">
        <v>0</v>
      </c>
    </row>
    <row r="55" spans="1:5" x14ac:dyDescent="0.45">
      <c r="A55" s="15">
        <v>41336</v>
      </c>
      <c r="B55" s="9">
        <v>3</v>
      </c>
      <c r="C55" s="9">
        <v>4</v>
      </c>
      <c r="D55" s="9">
        <v>1</v>
      </c>
      <c r="E55" s="9">
        <v>0</v>
      </c>
    </row>
    <row r="56" spans="1:5" x14ac:dyDescent="0.45">
      <c r="A56" s="15">
        <v>41337</v>
      </c>
      <c r="B56" s="9">
        <v>4</v>
      </c>
      <c r="C56" s="9">
        <v>7</v>
      </c>
      <c r="D56" s="9">
        <v>0</v>
      </c>
      <c r="E56" s="9">
        <v>0</v>
      </c>
    </row>
    <row r="57" spans="1:5" x14ac:dyDescent="0.45">
      <c r="A57" s="15">
        <v>41338</v>
      </c>
      <c r="B57" s="9">
        <v>4</v>
      </c>
      <c r="C57" s="9">
        <v>35</v>
      </c>
      <c r="D57" s="9">
        <v>0</v>
      </c>
      <c r="E57" s="9">
        <v>0</v>
      </c>
    </row>
    <row r="58" spans="1:5" x14ac:dyDescent="0.45">
      <c r="A58" s="15">
        <v>41339</v>
      </c>
      <c r="B58" s="9">
        <v>4</v>
      </c>
      <c r="C58" s="9">
        <v>12</v>
      </c>
      <c r="D58" s="9">
        <v>0</v>
      </c>
      <c r="E58" s="9">
        <v>0</v>
      </c>
    </row>
    <row r="59" spans="1:5" x14ac:dyDescent="0.45">
      <c r="A59" s="15">
        <v>41340</v>
      </c>
      <c r="B59" s="9">
        <v>4</v>
      </c>
      <c r="C59" s="9">
        <v>19</v>
      </c>
      <c r="D59" s="9">
        <v>0</v>
      </c>
      <c r="E59" s="9">
        <v>0</v>
      </c>
    </row>
    <row r="60" spans="1:5" x14ac:dyDescent="0.45">
      <c r="A60" s="15">
        <v>41341</v>
      </c>
      <c r="B60" s="9">
        <v>4</v>
      </c>
      <c r="C60" s="9">
        <v>18</v>
      </c>
      <c r="D60" s="9">
        <v>0</v>
      </c>
      <c r="E60" s="9">
        <v>0</v>
      </c>
    </row>
    <row r="61" spans="1:5" x14ac:dyDescent="0.45">
      <c r="A61" s="15">
        <v>41342</v>
      </c>
      <c r="B61" s="9">
        <v>4</v>
      </c>
      <c r="C61" s="9">
        <v>6</v>
      </c>
      <c r="D61" s="9">
        <v>1</v>
      </c>
      <c r="E61" s="9">
        <v>0</v>
      </c>
    </row>
    <row r="62" spans="1:5" x14ac:dyDescent="0.45">
      <c r="A62" s="15">
        <v>41343</v>
      </c>
      <c r="B62" s="9">
        <v>4</v>
      </c>
      <c r="C62" s="9">
        <v>6</v>
      </c>
      <c r="D62" s="9">
        <v>1</v>
      </c>
      <c r="E62" s="9">
        <v>0</v>
      </c>
    </row>
    <row r="63" spans="1:5" x14ac:dyDescent="0.45">
      <c r="A63" s="15">
        <v>41344</v>
      </c>
      <c r="B63" s="9">
        <v>4</v>
      </c>
      <c r="C63" s="9">
        <v>3</v>
      </c>
      <c r="D63" s="9">
        <v>0</v>
      </c>
      <c r="E63" s="9">
        <v>0</v>
      </c>
    </row>
    <row r="64" spans="1:5" x14ac:dyDescent="0.45">
      <c r="A64" s="15">
        <v>41345</v>
      </c>
      <c r="B64" s="9">
        <v>4</v>
      </c>
      <c r="C64" s="9">
        <v>10</v>
      </c>
      <c r="D64" s="9">
        <v>0</v>
      </c>
      <c r="E64" s="9">
        <v>0</v>
      </c>
    </row>
    <row r="65" spans="1:5" x14ac:dyDescent="0.45">
      <c r="A65" s="15">
        <v>41346</v>
      </c>
      <c r="B65" s="9">
        <v>4</v>
      </c>
      <c r="C65" s="9">
        <v>9</v>
      </c>
      <c r="D65" s="9">
        <v>0</v>
      </c>
      <c r="E65" s="9">
        <v>0</v>
      </c>
    </row>
    <row r="66" spans="1:5" x14ac:dyDescent="0.45">
      <c r="A66" s="15">
        <v>41347</v>
      </c>
      <c r="B66" s="9">
        <v>4</v>
      </c>
      <c r="C66" s="9">
        <v>36</v>
      </c>
      <c r="D66" s="9">
        <v>0</v>
      </c>
      <c r="E66" s="9">
        <v>0</v>
      </c>
    </row>
    <row r="67" spans="1:5" x14ac:dyDescent="0.45">
      <c r="A67" s="15">
        <v>41348</v>
      </c>
      <c r="B67" s="9">
        <v>4</v>
      </c>
      <c r="C67" s="9">
        <v>16</v>
      </c>
      <c r="D67" s="9">
        <v>0</v>
      </c>
      <c r="E67" s="9">
        <v>0</v>
      </c>
    </row>
    <row r="68" spans="1:5" x14ac:dyDescent="0.45">
      <c r="A68" s="15">
        <v>41349</v>
      </c>
      <c r="B68" s="9">
        <v>4</v>
      </c>
      <c r="C68" s="9">
        <v>5</v>
      </c>
      <c r="D68" s="9">
        <v>1</v>
      </c>
      <c r="E68" s="9">
        <v>0</v>
      </c>
    </row>
    <row r="69" spans="1:5" x14ac:dyDescent="0.45">
      <c r="A69" s="15">
        <v>41350</v>
      </c>
      <c r="B69" s="9">
        <v>4</v>
      </c>
      <c r="C69" s="9">
        <v>14</v>
      </c>
      <c r="D69" s="9">
        <v>1</v>
      </c>
      <c r="E69" s="9">
        <v>0</v>
      </c>
    </row>
    <row r="70" spans="1:5" x14ac:dyDescent="0.45">
      <c r="A70" s="15">
        <v>41351</v>
      </c>
      <c r="B70" s="9">
        <v>4</v>
      </c>
      <c r="C70" s="9">
        <v>14</v>
      </c>
      <c r="D70" s="9">
        <v>0</v>
      </c>
      <c r="E70" s="9">
        <v>0</v>
      </c>
    </row>
    <row r="71" spans="1:5" x14ac:dyDescent="0.45">
      <c r="A71" s="15">
        <v>41352</v>
      </c>
      <c r="B71" s="9">
        <v>5</v>
      </c>
      <c r="C71" s="9">
        <v>58</v>
      </c>
      <c r="D71" s="9">
        <v>0</v>
      </c>
      <c r="E71" s="9">
        <v>0</v>
      </c>
    </row>
    <row r="72" spans="1:5" x14ac:dyDescent="0.45">
      <c r="A72" s="15">
        <v>41353</v>
      </c>
      <c r="B72" s="9">
        <v>5</v>
      </c>
      <c r="C72" s="9">
        <v>30</v>
      </c>
      <c r="D72" s="9">
        <v>0</v>
      </c>
      <c r="E72" s="9">
        <v>0</v>
      </c>
    </row>
    <row r="73" spans="1:5" x14ac:dyDescent="0.45">
      <c r="A73" s="15">
        <v>41354</v>
      </c>
      <c r="B73" s="9">
        <v>5</v>
      </c>
      <c r="C73" s="9">
        <v>24</v>
      </c>
      <c r="D73" s="9">
        <v>0</v>
      </c>
      <c r="E73" s="9">
        <v>0</v>
      </c>
    </row>
    <row r="74" spans="1:5" x14ac:dyDescent="0.45">
      <c r="A74" s="15">
        <v>41355</v>
      </c>
      <c r="B74" s="9">
        <v>5</v>
      </c>
      <c r="C74" s="9">
        <v>30</v>
      </c>
      <c r="D74" s="9">
        <v>0</v>
      </c>
      <c r="E74" s="9">
        <v>0</v>
      </c>
    </row>
    <row r="75" spans="1:5" x14ac:dyDescent="0.45">
      <c r="A75" s="15">
        <v>41356</v>
      </c>
      <c r="B75" s="9">
        <v>5</v>
      </c>
      <c r="C75" s="9">
        <v>18</v>
      </c>
      <c r="D75" s="9">
        <v>1</v>
      </c>
      <c r="E75" s="9">
        <v>0</v>
      </c>
    </row>
    <row r="76" spans="1:5" x14ac:dyDescent="0.45">
      <c r="A76" s="15">
        <v>41357</v>
      </c>
      <c r="B76" s="9">
        <v>5</v>
      </c>
      <c r="C76" s="9">
        <v>27</v>
      </c>
      <c r="D76" s="9">
        <v>1</v>
      </c>
      <c r="E76" s="9">
        <v>0</v>
      </c>
    </row>
    <row r="77" spans="1:5" x14ac:dyDescent="0.45">
      <c r="A77" s="15">
        <v>41358</v>
      </c>
      <c r="B77" s="9">
        <v>5</v>
      </c>
      <c r="C77" s="9">
        <v>21</v>
      </c>
      <c r="D77" s="9">
        <v>0</v>
      </c>
      <c r="E77" s="9">
        <v>0</v>
      </c>
    </row>
    <row r="78" spans="1:5" x14ac:dyDescent="0.45">
      <c r="A78" s="15">
        <v>41359</v>
      </c>
      <c r="B78" s="9">
        <v>5</v>
      </c>
      <c r="C78" s="9">
        <v>20</v>
      </c>
      <c r="D78" s="9">
        <v>0</v>
      </c>
      <c r="E78" s="9">
        <v>0</v>
      </c>
    </row>
    <row r="79" spans="1:5" x14ac:dyDescent="0.45">
      <c r="A79" s="15">
        <v>41360</v>
      </c>
      <c r="B79" s="9">
        <v>5</v>
      </c>
      <c r="C79" s="9">
        <v>23</v>
      </c>
      <c r="D79" s="9">
        <v>0</v>
      </c>
      <c r="E79" s="9">
        <v>0</v>
      </c>
    </row>
    <row r="80" spans="1:5" x14ac:dyDescent="0.45">
      <c r="A80" s="15">
        <v>41361</v>
      </c>
      <c r="B80" s="9">
        <v>5</v>
      </c>
      <c r="C80" s="9">
        <v>15</v>
      </c>
      <c r="D80" s="9">
        <v>0</v>
      </c>
      <c r="E80" s="9">
        <v>0</v>
      </c>
    </row>
    <row r="81" spans="1:5" x14ac:dyDescent="0.45">
      <c r="A81" s="15">
        <v>41362</v>
      </c>
      <c r="B81" s="9">
        <v>5</v>
      </c>
      <c r="C81" s="9">
        <v>14</v>
      </c>
      <c r="D81" s="9">
        <v>0</v>
      </c>
      <c r="E81" s="9">
        <v>0</v>
      </c>
    </row>
    <row r="82" spans="1:5" x14ac:dyDescent="0.45">
      <c r="A82" s="15">
        <v>41363</v>
      </c>
      <c r="B82" s="9">
        <v>5</v>
      </c>
      <c r="C82" s="9">
        <v>6</v>
      </c>
      <c r="D82" s="9">
        <v>1</v>
      </c>
      <c r="E82" s="9">
        <v>0</v>
      </c>
    </row>
    <row r="83" spans="1:5" x14ac:dyDescent="0.45">
      <c r="A83" s="15">
        <v>41364</v>
      </c>
      <c r="B83" s="9">
        <v>5</v>
      </c>
      <c r="C83" s="9">
        <v>5</v>
      </c>
      <c r="D83" s="9">
        <v>1</v>
      </c>
      <c r="E83" s="9">
        <v>0</v>
      </c>
    </row>
    <row r="84" spans="1:5" x14ac:dyDescent="0.45">
      <c r="A84" s="15">
        <v>41365</v>
      </c>
      <c r="B84" s="9">
        <v>6</v>
      </c>
      <c r="C84" s="9">
        <v>14</v>
      </c>
      <c r="D84" s="9">
        <v>0</v>
      </c>
      <c r="E84" s="9">
        <v>0</v>
      </c>
    </row>
    <row r="85" spans="1:5" x14ac:dyDescent="0.45">
      <c r="A85" s="15">
        <v>41366</v>
      </c>
      <c r="B85" s="9">
        <v>6</v>
      </c>
      <c r="C85" s="9">
        <v>44</v>
      </c>
      <c r="D85" s="9">
        <v>0</v>
      </c>
      <c r="E85" s="9">
        <v>0</v>
      </c>
    </row>
    <row r="86" spans="1:5" x14ac:dyDescent="0.45">
      <c r="A86" s="15">
        <v>41367</v>
      </c>
      <c r="B86" s="9">
        <v>6</v>
      </c>
      <c r="C86" s="9">
        <v>12</v>
      </c>
      <c r="D86" s="9">
        <v>0</v>
      </c>
      <c r="E86" s="9">
        <v>0</v>
      </c>
    </row>
    <row r="87" spans="1:5" x14ac:dyDescent="0.45">
      <c r="A87" s="15">
        <v>41368</v>
      </c>
      <c r="B87" s="9">
        <v>6</v>
      </c>
      <c r="C87" s="9">
        <v>17</v>
      </c>
      <c r="D87" s="9">
        <v>0</v>
      </c>
      <c r="E87" s="9">
        <v>0</v>
      </c>
    </row>
    <row r="88" spans="1:5" x14ac:dyDescent="0.45">
      <c r="A88" s="15">
        <v>41369</v>
      </c>
      <c r="B88" s="9">
        <v>6</v>
      </c>
      <c r="C88" s="9">
        <v>4</v>
      </c>
      <c r="D88" s="9">
        <v>0</v>
      </c>
      <c r="E88" s="9">
        <v>0</v>
      </c>
    </row>
    <row r="89" spans="1:5" x14ac:dyDescent="0.45">
      <c r="A89" s="15">
        <v>41370</v>
      </c>
      <c r="B89" s="9">
        <v>6</v>
      </c>
      <c r="C89" s="9">
        <v>1</v>
      </c>
      <c r="D89" s="9">
        <v>1</v>
      </c>
      <c r="E89" s="9">
        <v>0</v>
      </c>
    </row>
    <row r="90" spans="1:5" x14ac:dyDescent="0.45">
      <c r="A90" s="15">
        <v>41371</v>
      </c>
      <c r="B90" s="9">
        <v>6</v>
      </c>
      <c r="C90" s="9">
        <v>11</v>
      </c>
      <c r="D90" s="9">
        <v>1</v>
      </c>
      <c r="E90" s="9">
        <v>0</v>
      </c>
    </row>
    <row r="91" spans="1:5" x14ac:dyDescent="0.45">
      <c r="A91" s="15">
        <v>41372</v>
      </c>
      <c r="B91" s="9">
        <v>6</v>
      </c>
      <c r="C91" s="9">
        <v>11</v>
      </c>
      <c r="D91" s="9">
        <v>0</v>
      </c>
      <c r="E91" s="9">
        <v>0</v>
      </c>
    </row>
    <row r="92" spans="1:5" x14ac:dyDescent="0.45">
      <c r="A92" s="15">
        <v>41373</v>
      </c>
      <c r="B92" s="9">
        <v>6</v>
      </c>
      <c r="C92" s="9">
        <v>16</v>
      </c>
      <c r="D92" s="9">
        <v>0</v>
      </c>
      <c r="E92" s="9">
        <v>0</v>
      </c>
    </row>
    <row r="93" spans="1:5" x14ac:dyDescent="0.45">
      <c r="A93" s="15">
        <v>41374</v>
      </c>
      <c r="B93" s="9">
        <v>6</v>
      </c>
      <c r="C93" s="9">
        <v>10</v>
      </c>
      <c r="D93" s="9">
        <v>0</v>
      </c>
      <c r="E93" s="9">
        <v>0</v>
      </c>
    </row>
    <row r="94" spans="1:5" x14ac:dyDescent="0.45">
      <c r="A94" s="15">
        <v>41375</v>
      </c>
      <c r="B94" s="9">
        <v>6</v>
      </c>
      <c r="C94" s="9">
        <v>7</v>
      </c>
      <c r="D94" s="9">
        <v>0</v>
      </c>
      <c r="E94" s="9">
        <v>0</v>
      </c>
    </row>
    <row r="95" spans="1:5" x14ac:dyDescent="0.45">
      <c r="A95" s="15">
        <v>41376</v>
      </c>
      <c r="B95" s="9">
        <v>6</v>
      </c>
      <c r="C95" s="9">
        <v>13</v>
      </c>
      <c r="D95" s="9">
        <v>0</v>
      </c>
      <c r="E95" s="9">
        <v>0</v>
      </c>
    </row>
    <row r="96" spans="1:5" x14ac:dyDescent="0.45">
      <c r="A96" s="15">
        <v>41377</v>
      </c>
      <c r="B96" s="9">
        <v>6</v>
      </c>
      <c r="C96" s="9">
        <v>4</v>
      </c>
      <c r="D96" s="9">
        <v>1</v>
      </c>
      <c r="E96" s="9">
        <v>0</v>
      </c>
    </row>
    <row r="97" spans="1:5" x14ac:dyDescent="0.45">
      <c r="A97" s="15">
        <v>41378</v>
      </c>
      <c r="B97" s="9">
        <v>6</v>
      </c>
      <c r="C97" s="9">
        <v>6</v>
      </c>
      <c r="D97" s="9">
        <v>1</v>
      </c>
      <c r="E97" s="9">
        <v>0</v>
      </c>
    </row>
    <row r="98" spans="1:5" x14ac:dyDescent="0.45">
      <c r="A98" s="15">
        <v>41379</v>
      </c>
      <c r="B98" s="9">
        <v>7</v>
      </c>
      <c r="C98" s="9">
        <v>17</v>
      </c>
      <c r="D98" s="9">
        <v>0</v>
      </c>
      <c r="E98" s="9">
        <v>0</v>
      </c>
    </row>
    <row r="99" spans="1:5" x14ac:dyDescent="0.45">
      <c r="A99" s="15">
        <v>41380</v>
      </c>
      <c r="B99" s="9">
        <v>7</v>
      </c>
      <c r="C99" s="9">
        <v>62</v>
      </c>
      <c r="D99" s="9">
        <v>0</v>
      </c>
      <c r="E99" s="9">
        <v>0</v>
      </c>
    </row>
    <row r="100" spans="1:5" x14ac:dyDescent="0.45">
      <c r="A100" s="15">
        <v>41381</v>
      </c>
      <c r="B100" s="9">
        <v>7</v>
      </c>
      <c r="C100" s="9">
        <v>31</v>
      </c>
      <c r="D100" s="9">
        <v>0</v>
      </c>
      <c r="E100" s="9">
        <v>0</v>
      </c>
    </row>
    <row r="101" spans="1:5" x14ac:dyDescent="0.45">
      <c r="A101" s="15">
        <v>41382</v>
      </c>
      <c r="B101" s="9">
        <v>7</v>
      </c>
      <c r="C101" s="9">
        <v>19</v>
      </c>
      <c r="D101" s="9">
        <v>0</v>
      </c>
      <c r="E101" s="9">
        <v>0</v>
      </c>
    </row>
    <row r="102" spans="1:5" x14ac:dyDescent="0.45">
      <c r="A102" s="15">
        <v>41383</v>
      </c>
      <c r="B102" s="9">
        <v>7</v>
      </c>
      <c r="C102" s="9">
        <v>11</v>
      </c>
      <c r="D102" s="9">
        <v>0</v>
      </c>
      <c r="E102" s="9">
        <v>0</v>
      </c>
    </row>
    <row r="103" spans="1:5" x14ac:dyDescent="0.45">
      <c r="A103" s="15">
        <v>41384</v>
      </c>
      <c r="B103" s="9">
        <v>7</v>
      </c>
      <c r="C103" s="9">
        <v>3</v>
      </c>
      <c r="D103" s="9">
        <v>1</v>
      </c>
      <c r="E103" s="9">
        <v>0</v>
      </c>
    </row>
    <row r="104" spans="1:5" x14ac:dyDescent="0.45">
      <c r="A104" s="15">
        <v>41385</v>
      </c>
      <c r="B104" s="9">
        <v>7</v>
      </c>
      <c r="C104" s="9">
        <v>20</v>
      </c>
      <c r="D104" s="9">
        <v>1</v>
      </c>
      <c r="E104" s="9">
        <v>0</v>
      </c>
    </row>
    <row r="105" spans="1:5" x14ac:dyDescent="0.45">
      <c r="A105" s="15">
        <v>41386</v>
      </c>
      <c r="B105" s="9">
        <v>7</v>
      </c>
      <c r="C105" s="9">
        <v>18</v>
      </c>
      <c r="D105" s="9">
        <v>0</v>
      </c>
      <c r="E105" s="9">
        <v>0</v>
      </c>
    </row>
    <row r="106" spans="1:5" x14ac:dyDescent="0.45">
      <c r="A106" s="15">
        <v>41387</v>
      </c>
      <c r="B106" s="9">
        <v>7</v>
      </c>
      <c r="C106" s="9">
        <v>18</v>
      </c>
      <c r="D106" s="9">
        <v>0</v>
      </c>
      <c r="E106" s="9">
        <v>0</v>
      </c>
    </row>
    <row r="107" spans="1:5" x14ac:dyDescent="0.45">
      <c r="A107" s="15">
        <v>41388</v>
      </c>
      <c r="B107" s="9">
        <v>7</v>
      </c>
      <c r="C107" s="9">
        <v>13</v>
      </c>
      <c r="D107" s="9">
        <v>0</v>
      </c>
      <c r="E107" s="9">
        <v>0</v>
      </c>
    </row>
    <row r="108" spans="1:5" x14ac:dyDescent="0.45">
      <c r="A108" s="15">
        <v>41389</v>
      </c>
      <c r="B108" s="9">
        <v>7</v>
      </c>
      <c r="C108" s="9">
        <v>19</v>
      </c>
      <c r="D108" s="9">
        <v>0</v>
      </c>
      <c r="E108" s="9">
        <v>0</v>
      </c>
    </row>
    <row r="109" spans="1:5" x14ac:dyDescent="0.45">
      <c r="A109" s="15">
        <v>41390</v>
      </c>
      <c r="B109" s="9">
        <v>7</v>
      </c>
      <c r="C109" s="9">
        <v>3</v>
      </c>
      <c r="D109" s="9">
        <v>0</v>
      </c>
      <c r="E109" s="9">
        <v>0</v>
      </c>
    </row>
    <row r="110" spans="1:5" x14ac:dyDescent="0.45">
      <c r="A110" s="15">
        <v>41391</v>
      </c>
      <c r="B110" s="9">
        <v>7</v>
      </c>
      <c r="C110" s="9">
        <v>7</v>
      </c>
      <c r="D110" s="9">
        <v>1</v>
      </c>
      <c r="E110" s="9">
        <v>0</v>
      </c>
    </row>
    <row r="111" spans="1:5" x14ac:dyDescent="0.45">
      <c r="A111" s="15">
        <v>41392</v>
      </c>
      <c r="B111" s="9">
        <v>7</v>
      </c>
      <c r="C111" s="9">
        <v>4</v>
      </c>
      <c r="D111" s="9">
        <v>1</v>
      </c>
      <c r="E111" s="9">
        <v>0</v>
      </c>
    </row>
    <row r="112" spans="1:5" x14ac:dyDescent="0.45">
      <c r="A112" s="15">
        <v>41393</v>
      </c>
      <c r="B112" s="9">
        <v>7</v>
      </c>
      <c r="C112" s="9">
        <v>7</v>
      </c>
      <c r="D112" s="9">
        <v>0</v>
      </c>
      <c r="E112" s="9">
        <v>0</v>
      </c>
    </row>
    <row r="113" spans="1:5" x14ac:dyDescent="0.45">
      <c r="A113" s="15">
        <v>41394</v>
      </c>
      <c r="B113" s="9">
        <v>8</v>
      </c>
      <c r="C113" s="9">
        <v>104</v>
      </c>
      <c r="D113" s="9">
        <v>0</v>
      </c>
      <c r="E113" s="9">
        <v>0</v>
      </c>
    </row>
    <row r="114" spans="1:5" x14ac:dyDescent="0.45">
      <c r="A114" s="15">
        <v>41395</v>
      </c>
      <c r="B114" s="9">
        <v>8</v>
      </c>
      <c r="C114" s="9">
        <v>57</v>
      </c>
      <c r="D114" s="9">
        <v>0</v>
      </c>
      <c r="E114" s="9">
        <v>0</v>
      </c>
    </row>
    <row r="115" spans="1:5" x14ac:dyDescent="0.45">
      <c r="A115" s="15">
        <v>41396</v>
      </c>
      <c r="B115" s="9">
        <v>8</v>
      </c>
      <c r="C115" s="9">
        <v>33</v>
      </c>
      <c r="D115" s="9">
        <v>0</v>
      </c>
      <c r="E115" s="9">
        <v>0</v>
      </c>
    </row>
    <row r="116" spans="1:5" x14ac:dyDescent="0.45">
      <c r="A116" s="15">
        <v>41397</v>
      </c>
      <c r="B116" s="9">
        <v>8</v>
      </c>
      <c r="C116" s="9">
        <v>11</v>
      </c>
      <c r="D116" s="9">
        <v>0</v>
      </c>
      <c r="E116" s="9">
        <v>0</v>
      </c>
    </row>
    <row r="117" spans="1:5" x14ac:dyDescent="0.45">
      <c r="A117" s="15">
        <v>41398</v>
      </c>
      <c r="B117" s="9">
        <v>8</v>
      </c>
      <c r="C117" s="9">
        <v>8</v>
      </c>
      <c r="D117" s="9">
        <v>1</v>
      </c>
      <c r="E117" s="9">
        <v>0</v>
      </c>
    </row>
    <row r="118" spans="1:5" x14ac:dyDescent="0.45">
      <c r="A118" s="15">
        <v>41399</v>
      </c>
      <c r="B118" s="9">
        <v>8</v>
      </c>
      <c r="C118" s="9">
        <v>34</v>
      </c>
      <c r="D118" s="9">
        <v>1</v>
      </c>
      <c r="E118" s="9">
        <v>0</v>
      </c>
    </row>
    <row r="119" spans="1:5" x14ac:dyDescent="0.45">
      <c r="A119" s="15">
        <v>41400</v>
      </c>
      <c r="B119" s="9">
        <v>8</v>
      </c>
      <c r="C119" s="9">
        <v>25</v>
      </c>
      <c r="D119" s="9">
        <v>0</v>
      </c>
      <c r="E119" s="9">
        <v>0</v>
      </c>
    </row>
    <row r="120" spans="1:5" x14ac:dyDescent="0.45">
      <c r="A120" s="15">
        <v>41401</v>
      </c>
      <c r="B120" s="9">
        <v>8</v>
      </c>
      <c r="C120" s="9">
        <v>83</v>
      </c>
      <c r="D120" s="9">
        <v>0</v>
      </c>
      <c r="E120" s="9">
        <v>0</v>
      </c>
    </row>
    <row r="121" spans="1:5" x14ac:dyDescent="0.45">
      <c r="A121" s="15">
        <v>41402</v>
      </c>
      <c r="B121" s="9">
        <v>8</v>
      </c>
      <c r="C121" s="9">
        <v>10</v>
      </c>
      <c r="D121" s="9">
        <v>0</v>
      </c>
      <c r="E121" s="9">
        <v>0</v>
      </c>
    </row>
    <row r="122" spans="1:5" x14ac:dyDescent="0.45">
      <c r="A122" s="15">
        <v>41403</v>
      </c>
      <c r="B122" s="9">
        <v>8</v>
      </c>
      <c r="C122" s="9">
        <v>13</v>
      </c>
      <c r="D122" s="9">
        <v>0</v>
      </c>
      <c r="E122" s="9">
        <v>0</v>
      </c>
    </row>
    <row r="123" spans="1:5" x14ac:dyDescent="0.45">
      <c r="A123" s="15">
        <v>41404</v>
      </c>
      <c r="B123" s="9">
        <v>8</v>
      </c>
      <c r="C123" s="9">
        <v>6</v>
      </c>
      <c r="D123" s="9">
        <v>0</v>
      </c>
      <c r="E123" s="9">
        <v>0</v>
      </c>
    </row>
    <row r="124" spans="1:5" x14ac:dyDescent="0.45">
      <c r="A124" s="15">
        <v>41405</v>
      </c>
      <c r="B124" s="9">
        <v>8</v>
      </c>
      <c r="C124" s="9">
        <v>5</v>
      </c>
      <c r="D124" s="9">
        <v>1</v>
      </c>
      <c r="E124" s="9">
        <v>0</v>
      </c>
    </row>
    <row r="125" spans="1:5" x14ac:dyDescent="0.45">
      <c r="A125" s="15">
        <v>41406</v>
      </c>
      <c r="B125" s="9">
        <v>8</v>
      </c>
      <c r="C125" s="9">
        <v>4</v>
      </c>
      <c r="D125" s="9">
        <v>1</v>
      </c>
      <c r="E125" s="9">
        <v>0</v>
      </c>
    </row>
    <row r="126" spans="1:5" x14ac:dyDescent="0.45">
      <c r="A126" s="15">
        <v>41407</v>
      </c>
      <c r="B126" s="9">
        <v>8</v>
      </c>
      <c r="C126" s="9">
        <v>9</v>
      </c>
      <c r="D126" s="9">
        <v>0</v>
      </c>
      <c r="E126" s="9">
        <v>0</v>
      </c>
    </row>
    <row r="127" spans="1:5" x14ac:dyDescent="0.45">
      <c r="A127" s="15">
        <v>41408</v>
      </c>
      <c r="B127" s="9">
        <v>8</v>
      </c>
      <c r="C127" s="9">
        <v>45</v>
      </c>
      <c r="D127" s="9">
        <v>0</v>
      </c>
      <c r="E127" s="9">
        <v>0</v>
      </c>
    </row>
    <row r="128" spans="1:5" x14ac:dyDescent="0.45">
      <c r="A128" s="15">
        <v>41409</v>
      </c>
      <c r="B128" s="9">
        <v>8</v>
      </c>
      <c r="C128" s="9">
        <v>12</v>
      </c>
      <c r="D128" s="9">
        <v>0</v>
      </c>
      <c r="E128" s="9">
        <v>0</v>
      </c>
    </row>
    <row r="129" spans="1:5" x14ac:dyDescent="0.45">
      <c r="A129" s="15">
        <v>41410</v>
      </c>
      <c r="B129" s="9">
        <v>8</v>
      </c>
      <c r="C129" s="9">
        <v>35</v>
      </c>
      <c r="D129" s="9">
        <v>0</v>
      </c>
      <c r="E129" s="9">
        <v>0</v>
      </c>
    </row>
    <row r="130" spans="1:5" x14ac:dyDescent="0.45">
      <c r="A130" s="15">
        <v>41411</v>
      </c>
      <c r="B130" s="9">
        <v>8</v>
      </c>
      <c r="C130" s="9">
        <v>12</v>
      </c>
      <c r="D130" s="9">
        <v>0</v>
      </c>
      <c r="E130" s="9">
        <v>0</v>
      </c>
    </row>
    <row r="131" spans="1:5" x14ac:dyDescent="0.45">
      <c r="A131" s="15">
        <v>41412</v>
      </c>
      <c r="B131" s="9">
        <v>8</v>
      </c>
      <c r="C131" s="9">
        <v>9</v>
      </c>
      <c r="D131" s="9">
        <v>1</v>
      </c>
      <c r="E131" s="9">
        <v>0</v>
      </c>
    </row>
    <row r="132" spans="1:5" x14ac:dyDescent="0.45">
      <c r="A132" s="15">
        <v>41413</v>
      </c>
      <c r="B132" s="9">
        <v>8</v>
      </c>
      <c r="C132" s="9">
        <v>2</v>
      </c>
      <c r="D132" s="9">
        <v>1</v>
      </c>
      <c r="E132" s="9">
        <v>0</v>
      </c>
    </row>
    <row r="133" spans="1:5" x14ac:dyDescent="0.45">
      <c r="A133" s="15">
        <v>41414</v>
      </c>
      <c r="B133" s="9">
        <v>8</v>
      </c>
      <c r="C133" s="9">
        <v>3</v>
      </c>
      <c r="D133" s="9">
        <v>0</v>
      </c>
      <c r="E133" s="9">
        <v>0</v>
      </c>
    </row>
    <row r="134" spans="1:5" x14ac:dyDescent="0.45">
      <c r="A134" s="15">
        <v>41415</v>
      </c>
      <c r="B134" s="9">
        <v>9</v>
      </c>
      <c r="C134" s="9">
        <v>33</v>
      </c>
      <c r="D134" s="9">
        <v>0</v>
      </c>
      <c r="E134" s="9">
        <v>0</v>
      </c>
    </row>
    <row r="135" spans="1:5" x14ac:dyDescent="0.45">
      <c r="A135" s="15">
        <v>41416</v>
      </c>
      <c r="B135" s="9">
        <v>9</v>
      </c>
      <c r="C135" s="9">
        <v>14</v>
      </c>
      <c r="D135" s="9">
        <v>0</v>
      </c>
      <c r="E135" s="9">
        <v>0</v>
      </c>
    </row>
    <row r="136" spans="1:5" x14ac:dyDescent="0.45">
      <c r="A136" s="15">
        <v>41417</v>
      </c>
      <c r="B136" s="9">
        <v>9</v>
      </c>
      <c r="C136" s="9">
        <v>12</v>
      </c>
      <c r="D136" s="9">
        <v>0</v>
      </c>
      <c r="E136" s="9">
        <v>0</v>
      </c>
    </row>
    <row r="137" spans="1:5" x14ac:dyDescent="0.45">
      <c r="A137" s="15">
        <v>41418</v>
      </c>
      <c r="B137" s="9">
        <v>9</v>
      </c>
      <c r="C137" s="9">
        <v>9</v>
      </c>
      <c r="D137" s="9">
        <v>0</v>
      </c>
      <c r="E137" s="9">
        <v>0</v>
      </c>
    </row>
    <row r="138" spans="1:5" x14ac:dyDescent="0.45">
      <c r="A138" s="15">
        <v>41419</v>
      </c>
      <c r="B138" s="9">
        <v>9</v>
      </c>
      <c r="C138" s="9">
        <v>5</v>
      </c>
      <c r="D138" s="9">
        <v>1</v>
      </c>
      <c r="E138" s="9">
        <v>0</v>
      </c>
    </row>
    <row r="139" spans="1:5" x14ac:dyDescent="0.45">
      <c r="A139" s="15">
        <v>41420</v>
      </c>
      <c r="B139" s="9">
        <v>9</v>
      </c>
      <c r="C139" s="9">
        <v>5</v>
      </c>
      <c r="D139" s="9">
        <v>1</v>
      </c>
      <c r="E139" s="9">
        <v>0</v>
      </c>
    </row>
    <row r="140" spans="1:5" x14ac:dyDescent="0.45">
      <c r="A140" s="15">
        <v>41421</v>
      </c>
      <c r="B140" s="9">
        <v>9</v>
      </c>
      <c r="C140" s="9">
        <v>5</v>
      </c>
      <c r="D140" s="9">
        <v>0</v>
      </c>
      <c r="E140" s="9">
        <v>0</v>
      </c>
    </row>
    <row r="141" spans="1:5" x14ac:dyDescent="0.45">
      <c r="A141" s="15">
        <v>41422</v>
      </c>
      <c r="B141" s="9">
        <v>9</v>
      </c>
      <c r="C141" s="9">
        <v>12</v>
      </c>
      <c r="D141" s="9">
        <v>0</v>
      </c>
      <c r="E141" s="9">
        <v>0</v>
      </c>
    </row>
    <row r="142" spans="1:5" x14ac:dyDescent="0.45">
      <c r="A142" s="15">
        <v>41423</v>
      </c>
      <c r="B142" s="9">
        <v>9</v>
      </c>
      <c r="C142" s="9">
        <v>12</v>
      </c>
      <c r="D142" s="9">
        <v>0</v>
      </c>
      <c r="E142" s="9">
        <v>0</v>
      </c>
    </row>
    <row r="143" spans="1:5" x14ac:dyDescent="0.45">
      <c r="A143" s="15">
        <v>41424</v>
      </c>
      <c r="B143" s="9">
        <v>9</v>
      </c>
      <c r="C143" s="9">
        <v>13</v>
      </c>
      <c r="D143" s="9">
        <v>0</v>
      </c>
      <c r="E143" s="9">
        <v>0</v>
      </c>
    </row>
    <row r="144" spans="1:5" x14ac:dyDescent="0.45">
      <c r="A144" s="15">
        <v>41425</v>
      </c>
      <c r="B144" s="9">
        <v>9</v>
      </c>
      <c r="C144" s="9">
        <v>9</v>
      </c>
      <c r="D144" s="9">
        <v>0</v>
      </c>
      <c r="E144" s="9">
        <v>0</v>
      </c>
    </row>
    <row r="145" spans="1:5" x14ac:dyDescent="0.45">
      <c r="A145" s="15">
        <v>41426</v>
      </c>
      <c r="B145" s="9">
        <v>9</v>
      </c>
      <c r="C145" s="9">
        <v>10</v>
      </c>
      <c r="D145" s="9">
        <v>1</v>
      </c>
      <c r="E145" s="9">
        <v>0</v>
      </c>
    </row>
    <row r="146" spans="1:5" x14ac:dyDescent="0.45">
      <c r="A146" s="15">
        <v>41427</v>
      </c>
      <c r="B146" s="9">
        <v>9</v>
      </c>
      <c r="C146" s="9">
        <v>10</v>
      </c>
      <c r="D146" s="9">
        <v>1</v>
      </c>
      <c r="E146" s="9">
        <v>0</v>
      </c>
    </row>
    <row r="147" spans="1:5" x14ac:dyDescent="0.45">
      <c r="A147" s="15">
        <v>41428</v>
      </c>
      <c r="B147" s="9">
        <v>9</v>
      </c>
      <c r="C147" s="9">
        <v>15</v>
      </c>
      <c r="D147" s="9">
        <v>0</v>
      </c>
      <c r="E147" s="9">
        <v>0</v>
      </c>
    </row>
    <row r="148" spans="1:5" x14ac:dyDescent="0.45">
      <c r="A148" s="15">
        <v>41429</v>
      </c>
      <c r="B148" s="9">
        <v>10</v>
      </c>
      <c r="C148" s="9">
        <v>44</v>
      </c>
      <c r="D148" s="9">
        <v>0</v>
      </c>
      <c r="E148" s="9">
        <v>0</v>
      </c>
    </row>
    <row r="149" spans="1:5" x14ac:dyDescent="0.45">
      <c r="A149" s="15">
        <v>41430</v>
      </c>
      <c r="B149" s="9">
        <v>10</v>
      </c>
      <c r="C149" s="9">
        <v>16</v>
      </c>
      <c r="D149" s="9">
        <v>0</v>
      </c>
      <c r="E149" s="9">
        <v>0</v>
      </c>
    </row>
    <row r="150" spans="1:5" x14ac:dyDescent="0.45">
      <c r="A150" s="15">
        <v>41431</v>
      </c>
      <c r="B150" s="9">
        <v>10</v>
      </c>
      <c r="C150" s="9">
        <v>10</v>
      </c>
      <c r="D150" s="9">
        <v>0</v>
      </c>
      <c r="E150" s="9">
        <v>0</v>
      </c>
    </row>
    <row r="151" spans="1:5" x14ac:dyDescent="0.45">
      <c r="A151" s="15">
        <v>41432</v>
      </c>
      <c r="B151" s="9">
        <v>10</v>
      </c>
      <c r="C151" s="9">
        <v>6</v>
      </c>
      <c r="D151" s="9">
        <v>0</v>
      </c>
      <c r="E151" s="9">
        <v>0</v>
      </c>
    </row>
    <row r="152" spans="1:5" x14ac:dyDescent="0.45">
      <c r="A152" s="15">
        <v>41433</v>
      </c>
      <c r="B152" s="9">
        <v>10</v>
      </c>
      <c r="C152" s="9">
        <v>2</v>
      </c>
      <c r="D152" s="9">
        <v>1</v>
      </c>
      <c r="E152" s="9">
        <v>0</v>
      </c>
    </row>
    <row r="153" spans="1:5" x14ac:dyDescent="0.45">
      <c r="A153" s="15">
        <v>41434</v>
      </c>
      <c r="B153" s="9">
        <v>10</v>
      </c>
      <c r="C153" s="9">
        <v>11</v>
      </c>
      <c r="D153" s="9">
        <v>1</v>
      </c>
      <c r="E153" s="9">
        <v>0</v>
      </c>
    </row>
    <row r="154" spans="1:5" x14ac:dyDescent="0.45">
      <c r="A154" s="15">
        <v>41435</v>
      </c>
      <c r="B154" s="9">
        <v>10</v>
      </c>
      <c r="C154" s="9">
        <v>2</v>
      </c>
      <c r="D154" s="9">
        <v>0</v>
      </c>
      <c r="E154" s="9">
        <v>0</v>
      </c>
    </row>
    <row r="155" spans="1:5" x14ac:dyDescent="0.45">
      <c r="A155" s="15">
        <v>41436</v>
      </c>
      <c r="B155" s="9">
        <v>10</v>
      </c>
      <c r="C155" s="9">
        <v>5</v>
      </c>
      <c r="D155" s="9">
        <v>0</v>
      </c>
      <c r="E155" s="9">
        <v>0</v>
      </c>
    </row>
    <row r="156" spans="1:5" x14ac:dyDescent="0.45">
      <c r="A156" s="15">
        <v>41437</v>
      </c>
      <c r="B156" s="9">
        <v>10</v>
      </c>
      <c r="C156" s="9">
        <v>5</v>
      </c>
      <c r="D156" s="9">
        <v>0</v>
      </c>
      <c r="E156" s="9">
        <v>0</v>
      </c>
    </row>
    <row r="157" spans="1:5" x14ac:dyDescent="0.45">
      <c r="A157" s="15">
        <v>41438</v>
      </c>
      <c r="B157" s="9">
        <v>10</v>
      </c>
      <c r="C157" s="9">
        <v>9</v>
      </c>
      <c r="D157" s="9">
        <v>0</v>
      </c>
      <c r="E157" s="9">
        <v>0</v>
      </c>
    </row>
    <row r="158" spans="1:5" x14ac:dyDescent="0.45">
      <c r="A158" s="15">
        <v>41439</v>
      </c>
      <c r="B158" s="9">
        <v>10</v>
      </c>
      <c r="C158" s="9">
        <v>6</v>
      </c>
      <c r="D158" s="9">
        <v>0</v>
      </c>
      <c r="E158" s="9">
        <v>0</v>
      </c>
    </row>
    <row r="159" spans="1:5" x14ac:dyDescent="0.45">
      <c r="A159" s="15">
        <v>41440</v>
      </c>
      <c r="B159" s="9">
        <v>10</v>
      </c>
      <c r="C159" s="9">
        <v>4</v>
      </c>
      <c r="D159" s="9">
        <v>1</v>
      </c>
      <c r="E159" s="9">
        <v>0</v>
      </c>
    </row>
    <row r="160" spans="1:5" x14ac:dyDescent="0.45">
      <c r="A160" s="15">
        <v>41441</v>
      </c>
      <c r="B160" s="9">
        <v>10</v>
      </c>
      <c r="C160" s="9">
        <v>10</v>
      </c>
      <c r="D160" s="9">
        <v>1</v>
      </c>
      <c r="E160" s="9">
        <v>0</v>
      </c>
    </row>
    <row r="161" spans="1:5" x14ac:dyDescent="0.45">
      <c r="A161" s="15">
        <v>41442</v>
      </c>
      <c r="B161" s="9">
        <v>10</v>
      </c>
      <c r="C161" s="9">
        <v>5</v>
      </c>
      <c r="D161" s="9">
        <v>0</v>
      </c>
      <c r="E161" s="9">
        <v>0</v>
      </c>
    </row>
    <row r="162" spans="1:5" x14ac:dyDescent="0.45">
      <c r="A162" s="15">
        <v>41443</v>
      </c>
      <c r="B162" s="9">
        <v>11</v>
      </c>
      <c r="C162" s="9">
        <v>34</v>
      </c>
      <c r="D162" s="9">
        <v>0</v>
      </c>
      <c r="E162" s="9">
        <v>0</v>
      </c>
    </row>
    <row r="163" spans="1:5" x14ac:dyDescent="0.45">
      <c r="A163" s="15">
        <v>41444</v>
      </c>
      <c r="B163" s="9">
        <v>11</v>
      </c>
      <c r="C163" s="9">
        <v>15</v>
      </c>
      <c r="D163" s="9">
        <v>0</v>
      </c>
      <c r="E163" s="9">
        <v>0</v>
      </c>
    </row>
    <row r="164" spans="1:5" x14ac:dyDescent="0.45">
      <c r="A164" s="15">
        <v>41445</v>
      </c>
      <c r="B164" s="9">
        <v>11</v>
      </c>
      <c r="C164" s="9">
        <v>2</v>
      </c>
      <c r="D164" s="9">
        <v>0</v>
      </c>
      <c r="E164" s="9">
        <v>0</v>
      </c>
    </row>
    <row r="165" spans="1:5" x14ac:dyDescent="0.45">
      <c r="A165" s="15">
        <v>41446</v>
      </c>
      <c r="B165" s="9">
        <v>11</v>
      </c>
      <c r="C165" s="9">
        <v>5</v>
      </c>
      <c r="D165" s="9">
        <v>0</v>
      </c>
      <c r="E165" s="9">
        <v>0</v>
      </c>
    </row>
    <row r="166" spans="1:5" x14ac:dyDescent="0.45">
      <c r="A166" s="15">
        <v>41447</v>
      </c>
      <c r="B166" s="9">
        <v>11</v>
      </c>
      <c r="C166" s="9">
        <v>2</v>
      </c>
      <c r="D166" s="9">
        <v>1</v>
      </c>
      <c r="E166" s="9">
        <v>0</v>
      </c>
    </row>
    <row r="167" spans="1:5" x14ac:dyDescent="0.45">
      <c r="A167" s="15">
        <v>41448</v>
      </c>
      <c r="B167" s="9">
        <v>11</v>
      </c>
      <c r="C167" s="9">
        <v>12</v>
      </c>
      <c r="D167" s="9">
        <v>1</v>
      </c>
      <c r="E167" s="9">
        <v>0</v>
      </c>
    </row>
    <row r="168" spans="1:5" x14ac:dyDescent="0.45">
      <c r="A168" s="15">
        <v>41449</v>
      </c>
      <c r="B168" s="9">
        <v>11</v>
      </c>
      <c r="C168" s="9">
        <v>9</v>
      </c>
      <c r="D168" s="9">
        <v>0</v>
      </c>
      <c r="E168" s="9">
        <v>0</v>
      </c>
    </row>
    <row r="169" spans="1:5" x14ac:dyDescent="0.45">
      <c r="A169" s="15">
        <v>41450</v>
      </c>
      <c r="B169" s="9">
        <v>11</v>
      </c>
      <c r="C169" s="9">
        <v>26</v>
      </c>
      <c r="D169" s="9">
        <v>0</v>
      </c>
      <c r="E169" s="9">
        <v>0</v>
      </c>
    </row>
    <row r="170" spans="1:5" x14ac:dyDescent="0.45">
      <c r="A170" s="15">
        <v>41451</v>
      </c>
      <c r="B170" s="9">
        <v>11</v>
      </c>
      <c r="C170" s="9">
        <v>6</v>
      </c>
      <c r="D170" s="9">
        <v>0</v>
      </c>
      <c r="E170" s="9">
        <v>0</v>
      </c>
    </row>
    <row r="171" spans="1:5" x14ac:dyDescent="0.45">
      <c r="A171" s="15">
        <v>41452</v>
      </c>
      <c r="B171" s="9">
        <v>11</v>
      </c>
      <c r="C171" s="9">
        <v>17</v>
      </c>
      <c r="D171" s="9">
        <v>0</v>
      </c>
      <c r="E171" s="9">
        <v>0</v>
      </c>
    </row>
    <row r="172" spans="1:5" x14ac:dyDescent="0.45">
      <c r="A172" s="15">
        <v>41453</v>
      </c>
      <c r="B172" s="9">
        <v>11</v>
      </c>
      <c r="C172" s="9">
        <v>8</v>
      </c>
      <c r="D172" s="9">
        <v>0</v>
      </c>
      <c r="E172" s="9">
        <v>0</v>
      </c>
    </row>
    <row r="173" spans="1:5" x14ac:dyDescent="0.45">
      <c r="A173" s="15">
        <v>41454</v>
      </c>
      <c r="B173" s="9">
        <v>11</v>
      </c>
      <c r="C173" s="9">
        <v>10</v>
      </c>
      <c r="D173" s="9">
        <v>1</v>
      </c>
      <c r="E173" s="9">
        <v>0</v>
      </c>
    </row>
    <row r="174" spans="1:5" x14ac:dyDescent="0.45">
      <c r="A174" s="15">
        <v>41455</v>
      </c>
      <c r="B174" s="9">
        <v>11</v>
      </c>
      <c r="C174" s="9">
        <v>3</v>
      </c>
      <c r="D174" s="9">
        <v>1</v>
      </c>
      <c r="E174" s="9">
        <v>0</v>
      </c>
    </row>
    <row r="175" spans="1:5" x14ac:dyDescent="0.45">
      <c r="A175" s="15">
        <v>41456</v>
      </c>
      <c r="B175" s="9">
        <v>11</v>
      </c>
      <c r="C175" s="9">
        <v>4</v>
      </c>
      <c r="D175" s="9">
        <v>0</v>
      </c>
      <c r="E175" s="9">
        <v>0</v>
      </c>
    </row>
    <row r="176" spans="1:5" x14ac:dyDescent="0.45">
      <c r="A176" s="15">
        <v>41457</v>
      </c>
      <c r="B176" s="9">
        <v>12</v>
      </c>
      <c r="C176" s="9">
        <v>24</v>
      </c>
      <c r="D176" s="9">
        <v>0</v>
      </c>
      <c r="E176" s="9">
        <v>0</v>
      </c>
    </row>
    <row r="177" spans="1:5" x14ac:dyDescent="0.45">
      <c r="A177" s="15">
        <v>41458</v>
      </c>
      <c r="B177" s="9">
        <v>12</v>
      </c>
      <c r="C177" s="9">
        <v>22</v>
      </c>
      <c r="D177" s="9">
        <v>0</v>
      </c>
      <c r="E177" s="9">
        <v>0</v>
      </c>
    </row>
    <row r="178" spans="1:5" x14ac:dyDescent="0.45">
      <c r="A178" s="15">
        <v>41459</v>
      </c>
      <c r="B178" s="9">
        <v>12</v>
      </c>
      <c r="C178" s="9">
        <v>6</v>
      </c>
      <c r="D178" s="9">
        <v>0</v>
      </c>
      <c r="E178" s="9">
        <v>0</v>
      </c>
    </row>
    <row r="179" spans="1:5" x14ac:dyDescent="0.45">
      <c r="A179" s="15">
        <v>41460</v>
      </c>
      <c r="B179" s="9">
        <v>12</v>
      </c>
      <c r="C179" s="9">
        <v>20</v>
      </c>
      <c r="D179" s="9">
        <v>0</v>
      </c>
      <c r="E179" s="9">
        <v>0</v>
      </c>
    </row>
    <row r="180" spans="1:5" x14ac:dyDescent="0.45">
      <c r="A180" s="15">
        <v>41461</v>
      </c>
      <c r="B180" s="9">
        <v>12</v>
      </c>
      <c r="C180" s="9">
        <v>7</v>
      </c>
      <c r="D180" s="9">
        <v>1</v>
      </c>
      <c r="E180" s="9">
        <v>0</v>
      </c>
    </row>
    <row r="181" spans="1:5" x14ac:dyDescent="0.45">
      <c r="A181" s="15">
        <v>41462</v>
      </c>
      <c r="B181" s="9">
        <v>12</v>
      </c>
      <c r="C181" s="9">
        <v>24</v>
      </c>
      <c r="D181" s="9">
        <v>1</v>
      </c>
      <c r="E181" s="9">
        <v>0</v>
      </c>
    </row>
    <row r="182" spans="1:5" x14ac:dyDescent="0.45">
      <c r="A182" s="15">
        <v>41463</v>
      </c>
      <c r="B182" s="9">
        <v>12</v>
      </c>
      <c r="C182" s="9">
        <v>13</v>
      </c>
      <c r="D182" s="9">
        <v>0</v>
      </c>
      <c r="E182" s="9">
        <v>0</v>
      </c>
    </row>
    <row r="183" spans="1:5" x14ac:dyDescent="0.45">
      <c r="A183" s="15">
        <v>41464</v>
      </c>
      <c r="B183" s="9">
        <v>12</v>
      </c>
      <c r="C183" s="9">
        <v>8</v>
      </c>
      <c r="D183" s="9">
        <v>0</v>
      </c>
      <c r="E183" s="9">
        <v>0</v>
      </c>
    </row>
    <row r="184" spans="1:5" x14ac:dyDescent="0.45">
      <c r="A184" s="15">
        <v>41465</v>
      </c>
      <c r="B184" s="9">
        <v>12</v>
      </c>
      <c r="C184" s="9">
        <v>7</v>
      </c>
      <c r="D184" s="9">
        <v>0</v>
      </c>
      <c r="E184" s="9">
        <v>0</v>
      </c>
    </row>
    <row r="185" spans="1:5" x14ac:dyDescent="0.45">
      <c r="A185" s="15">
        <v>41466</v>
      </c>
      <c r="B185" s="9">
        <v>12</v>
      </c>
      <c r="C185" s="9">
        <v>26</v>
      </c>
      <c r="D185" s="9">
        <v>0</v>
      </c>
      <c r="E185" s="9">
        <v>0</v>
      </c>
    </row>
    <row r="186" spans="1:5" x14ac:dyDescent="0.45">
      <c r="A186" s="15">
        <v>41467</v>
      </c>
      <c r="B186" s="9">
        <v>12</v>
      </c>
      <c r="C186" s="9">
        <v>9</v>
      </c>
      <c r="D186" s="9">
        <v>0</v>
      </c>
      <c r="E186" s="9">
        <v>0</v>
      </c>
    </row>
    <row r="187" spans="1:5" x14ac:dyDescent="0.45">
      <c r="A187" s="15">
        <v>41468</v>
      </c>
      <c r="B187" s="9">
        <v>12</v>
      </c>
      <c r="C187" s="9">
        <v>6</v>
      </c>
      <c r="D187" s="9">
        <v>1</v>
      </c>
      <c r="E187" s="9">
        <v>0</v>
      </c>
    </row>
    <row r="188" spans="1:5" x14ac:dyDescent="0.45">
      <c r="A188" s="15">
        <v>41469</v>
      </c>
      <c r="B188" s="9">
        <v>12</v>
      </c>
      <c r="C188" s="9">
        <v>6</v>
      </c>
      <c r="D188" s="9">
        <v>1</v>
      </c>
      <c r="E188" s="9">
        <v>0</v>
      </c>
    </row>
    <row r="189" spans="1:5" x14ac:dyDescent="0.45">
      <c r="A189" s="15">
        <v>41470</v>
      </c>
      <c r="B189" s="9">
        <v>12</v>
      </c>
      <c r="C189" s="9">
        <v>10</v>
      </c>
      <c r="D189" s="9">
        <v>0</v>
      </c>
      <c r="E189" s="9">
        <v>0</v>
      </c>
    </row>
    <row r="190" spans="1:5" x14ac:dyDescent="0.45">
      <c r="A190" s="15">
        <v>41471</v>
      </c>
      <c r="B190" s="9">
        <v>12</v>
      </c>
      <c r="C190" s="9">
        <v>66</v>
      </c>
      <c r="D190" s="9">
        <v>0</v>
      </c>
      <c r="E190" s="9">
        <v>0</v>
      </c>
    </row>
    <row r="191" spans="1:5" x14ac:dyDescent="0.45">
      <c r="A191" s="15">
        <v>41472</v>
      </c>
      <c r="B191" s="9">
        <v>12</v>
      </c>
      <c r="C191" s="9">
        <v>68</v>
      </c>
      <c r="D191" s="9">
        <v>0</v>
      </c>
      <c r="E191" s="9">
        <v>0</v>
      </c>
    </row>
    <row r="192" spans="1:5" x14ac:dyDescent="0.45">
      <c r="A192" s="15">
        <v>41473</v>
      </c>
      <c r="B192" s="9">
        <v>13</v>
      </c>
      <c r="C192" s="9">
        <v>52</v>
      </c>
      <c r="D192" s="9">
        <v>0</v>
      </c>
      <c r="E192" s="9">
        <v>0</v>
      </c>
    </row>
    <row r="193" spans="1:5" x14ac:dyDescent="0.45">
      <c r="A193" s="15">
        <v>41474</v>
      </c>
      <c r="B193" s="9">
        <v>13</v>
      </c>
      <c r="C193" s="9">
        <v>17</v>
      </c>
      <c r="D193" s="9">
        <v>0</v>
      </c>
      <c r="E193" s="9">
        <v>0</v>
      </c>
    </row>
    <row r="194" spans="1:5" x14ac:dyDescent="0.45">
      <c r="A194" s="15">
        <v>41475</v>
      </c>
      <c r="B194" s="9">
        <v>13</v>
      </c>
      <c r="C194" s="9">
        <v>4</v>
      </c>
      <c r="D194" s="9">
        <v>1</v>
      </c>
      <c r="E194" s="9">
        <v>0</v>
      </c>
    </row>
    <row r="195" spans="1:5" x14ac:dyDescent="0.45">
      <c r="A195" s="15">
        <v>41476</v>
      </c>
      <c r="B195" s="9">
        <v>13</v>
      </c>
      <c r="C195" s="9">
        <v>18</v>
      </c>
      <c r="D195" s="9">
        <v>1</v>
      </c>
      <c r="E195" s="9">
        <v>0</v>
      </c>
    </row>
    <row r="196" spans="1:5" x14ac:dyDescent="0.45">
      <c r="A196" s="15">
        <v>41477</v>
      </c>
      <c r="B196" s="9">
        <v>13</v>
      </c>
      <c r="C196" s="9">
        <v>13</v>
      </c>
      <c r="D196" s="9">
        <v>0</v>
      </c>
      <c r="E196" s="9">
        <v>0</v>
      </c>
    </row>
    <row r="197" spans="1:5" x14ac:dyDescent="0.45">
      <c r="A197" s="15">
        <v>41478</v>
      </c>
      <c r="B197" s="9">
        <v>13</v>
      </c>
      <c r="C197" s="9">
        <v>12</v>
      </c>
      <c r="D197" s="9">
        <v>0</v>
      </c>
      <c r="E197" s="9">
        <v>0</v>
      </c>
    </row>
    <row r="198" spans="1:5" x14ac:dyDescent="0.45">
      <c r="A198" s="15">
        <v>41479</v>
      </c>
      <c r="B198" s="9">
        <v>13</v>
      </c>
      <c r="C198" s="9">
        <v>4</v>
      </c>
      <c r="D198" s="9">
        <v>0</v>
      </c>
      <c r="E198" s="9">
        <v>0</v>
      </c>
    </row>
    <row r="199" spans="1:5" x14ac:dyDescent="0.45">
      <c r="A199" s="15">
        <v>41480</v>
      </c>
      <c r="B199" s="9">
        <v>13</v>
      </c>
      <c r="C199" s="9">
        <v>28</v>
      </c>
      <c r="D199" s="9">
        <v>0</v>
      </c>
      <c r="E199" s="9">
        <v>0</v>
      </c>
    </row>
    <row r="200" spans="1:5" x14ac:dyDescent="0.45">
      <c r="A200" s="15">
        <v>41481</v>
      </c>
      <c r="B200" s="9">
        <v>13</v>
      </c>
      <c r="C200" s="9">
        <v>5</v>
      </c>
      <c r="D200" s="9">
        <v>0</v>
      </c>
      <c r="E200" s="9">
        <v>0</v>
      </c>
    </row>
    <row r="201" spans="1:5" x14ac:dyDescent="0.45">
      <c r="A201" s="15">
        <v>41482</v>
      </c>
      <c r="B201" s="9">
        <v>13</v>
      </c>
      <c r="C201" s="9">
        <v>1</v>
      </c>
      <c r="D201" s="9">
        <v>1</v>
      </c>
      <c r="E201" s="9">
        <v>0</v>
      </c>
    </row>
    <row r="202" spans="1:5" x14ac:dyDescent="0.45">
      <c r="A202" s="15">
        <v>41483</v>
      </c>
      <c r="B202" s="9">
        <v>13</v>
      </c>
      <c r="C202" s="9">
        <v>15</v>
      </c>
      <c r="D202" s="9">
        <v>1</v>
      </c>
      <c r="E202" s="9">
        <v>0</v>
      </c>
    </row>
    <row r="203" spans="1:5" x14ac:dyDescent="0.45">
      <c r="A203" s="15">
        <v>41484</v>
      </c>
      <c r="B203" s="9">
        <v>13</v>
      </c>
      <c r="C203" s="9">
        <v>9</v>
      </c>
      <c r="D203" s="9">
        <v>0</v>
      </c>
      <c r="E203" s="9">
        <v>0</v>
      </c>
    </row>
    <row r="204" spans="1:5" x14ac:dyDescent="0.45">
      <c r="A204" s="15">
        <v>41485</v>
      </c>
      <c r="B204" s="9">
        <v>13</v>
      </c>
      <c r="C204" s="9">
        <v>15</v>
      </c>
      <c r="D204" s="9">
        <v>0</v>
      </c>
      <c r="E204" s="9">
        <v>0</v>
      </c>
    </row>
    <row r="205" spans="1:5" x14ac:dyDescent="0.45">
      <c r="A205" s="15">
        <v>41486</v>
      </c>
      <c r="B205" s="9">
        <v>13</v>
      </c>
      <c r="C205" s="9">
        <v>7</v>
      </c>
      <c r="D205" s="9">
        <v>0</v>
      </c>
      <c r="E205" s="9">
        <v>0</v>
      </c>
    </row>
    <row r="206" spans="1:5" x14ac:dyDescent="0.45">
      <c r="A206" s="15">
        <v>41487</v>
      </c>
      <c r="B206" s="9">
        <v>13</v>
      </c>
      <c r="C206" s="9">
        <v>7</v>
      </c>
      <c r="D206" s="9">
        <v>0</v>
      </c>
      <c r="E206" s="9">
        <v>0</v>
      </c>
    </row>
    <row r="207" spans="1:5" x14ac:dyDescent="0.45">
      <c r="A207" s="15">
        <v>41488</v>
      </c>
      <c r="B207" s="9">
        <v>13</v>
      </c>
      <c r="C207" s="9">
        <v>4</v>
      </c>
      <c r="D207" s="9">
        <v>0</v>
      </c>
      <c r="E207" s="9">
        <v>0</v>
      </c>
    </row>
    <row r="208" spans="1:5" x14ac:dyDescent="0.45">
      <c r="A208" s="15">
        <v>41489</v>
      </c>
      <c r="B208" s="9">
        <v>13</v>
      </c>
      <c r="C208" s="9">
        <v>3</v>
      </c>
      <c r="D208" s="9">
        <v>1</v>
      </c>
      <c r="E208" s="9">
        <v>0</v>
      </c>
    </row>
    <row r="209" spans="1:5" x14ac:dyDescent="0.45">
      <c r="A209" s="15">
        <v>41490</v>
      </c>
      <c r="B209" s="9">
        <v>13</v>
      </c>
      <c r="C209" s="9">
        <v>18</v>
      </c>
      <c r="D209" s="9">
        <v>1</v>
      </c>
      <c r="E209" s="9">
        <v>0</v>
      </c>
    </row>
    <row r="210" spans="1:5" x14ac:dyDescent="0.45">
      <c r="A210" s="15">
        <v>41491</v>
      </c>
      <c r="B210" s="9">
        <v>13</v>
      </c>
      <c r="C210" s="9">
        <v>3</v>
      </c>
      <c r="D210" s="9">
        <v>0</v>
      </c>
      <c r="E210" s="9">
        <v>0</v>
      </c>
    </row>
    <row r="211" spans="1:5" x14ac:dyDescent="0.45">
      <c r="A211" s="15">
        <v>41492</v>
      </c>
      <c r="B211" s="9">
        <v>13</v>
      </c>
      <c r="C211" s="9">
        <v>7</v>
      </c>
      <c r="D211" s="9">
        <v>0</v>
      </c>
      <c r="E211" s="9">
        <v>0</v>
      </c>
    </row>
    <row r="212" spans="1:5" x14ac:dyDescent="0.45">
      <c r="A212" s="15">
        <v>41493</v>
      </c>
      <c r="B212" s="9">
        <v>13</v>
      </c>
      <c r="C212" s="9">
        <v>2</v>
      </c>
      <c r="D212" s="9">
        <v>0</v>
      </c>
      <c r="E212" s="9">
        <v>0</v>
      </c>
    </row>
    <row r="213" spans="1:5" x14ac:dyDescent="0.45">
      <c r="A213" s="15">
        <v>41494</v>
      </c>
      <c r="B213" s="9">
        <v>13</v>
      </c>
      <c r="C213" s="9">
        <v>12</v>
      </c>
      <c r="D213" s="9">
        <v>0</v>
      </c>
      <c r="E213" s="9">
        <v>0</v>
      </c>
    </row>
    <row r="214" spans="1:5" x14ac:dyDescent="0.45">
      <c r="A214" s="15">
        <v>41495</v>
      </c>
      <c r="B214" s="9">
        <v>13</v>
      </c>
      <c r="C214" s="9">
        <v>17</v>
      </c>
      <c r="D214" s="9">
        <v>0</v>
      </c>
      <c r="E214" s="9">
        <v>0</v>
      </c>
    </row>
    <row r="215" spans="1:5" x14ac:dyDescent="0.45">
      <c r="A215" s="15">
        <v>41496</v>
      </c>
      <c r="B215" s="9">
        <v>13</v>
      </c>
      <c r="C215" s="9">
        <v>15</v>
      </c>
      <c r="D215" s="9">
        <v>1</v>
      </c>
      <c r="E215" s="9">
        <v>0</v>
      </c>
    </row>
    <row r="216" spans="1:5" x14ac:dyDescent="0.45">
      <c r="A216" s="15">
        <v>41497</v>
      </c>
      <c r="B216" s="9">
        <v>13</v>
      </c>
      <c r="C216" s="9">
        <v>3</v>
      </c>
      <c r="D216" s="9">
        <v>1</v>
      </c>
      <c r="E216" s="9">
        <v>0</v>
      </c>
    </row>
    <row r="217" spans="1:5" x14ac:dyDescent="0.45">
      <c r="A217" s="15">
        <v>41498</v>
      </c>
      <c r="B217" s="9">
        <v>13</v>
      </c>
      <c r="C217" s="9">
        <v>7</v>
      </c>
      <c r="D217" s="9">
        <v>0</v>
      </c>
      <c r="E217" s="9">
        <v>0</v>
      </c>
    </row>
    <row r="218" spans="1:5" x14ac:dyDescent="0.45">
      <c r="A218" s="15">
        <v>41499</v>
      </c>
      <c r="B218" s="9">
        <v>14</v>
      </c>
      <c r="C218" s="9">
        <v>14</v>
      </c>
      <c r="D218" s="9">
        <v>0</v>
      </c>
      <c r="E218" s="9">
        <v>0</v>
      </c>
    </row>
    <row r="219" spans="1:5" x14ac:dyDescent="0.45">
      <c r="A219" s="15">
        <v>41500</v>
      </c>
      <c r="B219" s="9">
        <v>14</v>
      </c>
      <c r="C219" s="9">
        <v>9</v>
      </c>
      <c r="D219" s="9">
        <v>0</v>
      </c>
      <c r="E219" s="9">
        <v>0</v>
      </c>
    </row>
    <row r="220" spans="1:5" x14ac:dyDescent="0.45">
      <c r="A220" s="15">
        <v>41501</v>
      </c>
      <c r="B220" s="9">
        <v>14</v>
      </c>
      <c r="C220" s="9">
        <v>7</v>
      </c>
      <c r="D220" s="9">
        <v>0</v>
      </c>
      <c r="E220" s="9">
        <v>0</v>
      </c>
    </row>
    <row r="221" spans="1:5" x14ac:dyDescent="0.45">
      <c r="A221" s="15">
        <v>41502</v>
      </c>
      <c r="B221" s="9">
        <v>14</v>
      </c>
      <c r="C221" s="9">
        <v>6</v>
      </c>
      <c r="D221" s="9">
        <v>0</v>
      </c>
      <c r="E221" s="9">
        <v>0</v>
      </c>
    </row>
    <row r="222" spans="1:5" x14ac:dyDescent="0.45">
      <c r="A222" s="15">
        <v>41503</v>
      </c>
      <c r="B222" s="9">
        <v>14</v>
      </c>
      <c r="C222" s="9">
        <v>2</v>
      </c>
      <c r="D222" s="9">
        <v>1</v>
      </c>
      <c r="E222" s="9">
        <v>0</v>
      </c>
    </row>
    <row r="223" spans="1:5" x14ac:dyDescent="0.45">
      <c r="A223" s="15">
        <v>41504</v>
      </c>
      <c r="B223" s="9">
        <v>14</v>
      </c>
      <c r="C223" s="9">
        <v>6</v>
      </c>
      <c r="D223" s="9">
        <v>1</v>
      </c>
      <c r="E223" s="9">
        <v>0</v>
      </c>
    </row>
    <row r="224" spans="1:5" x14ac:dyDescent="0.45">
      <c r="A224" s="15">
        <v>41505</v>
      </c>
      <c r="B224" s="9">
        <v>14</v>
      </c>
      <c r="C224" s="9">
        <v>5</v>
      </c>
      <c r="D224" s="9">
        <v>0</v>
      </c>
      <c r="E224" s="9">
        <v>0</v>
      </c>
    </row>
    <row r="225" spans="1:5" x14ac:dyDescent="0.45">
      <c r="A225" s="15">
        <v>41506</v>
      </c>
      <c r="B225" s="9">
        <v>14</v>
      </c>
      <c r="C225" s="9">
        <v>23</v>
      </c>
      <c r="D225" s="9">
        <v>0</v>
      </c>
      <c r="E225" s="9">
        <v>0</v>
      </c>
    </row>
    <row r="226" spans="1:5" x14ac:dyDescent="0.45">
      <c r="A226" s="15">
        <v>41507</v>
      </c>
      <c r="B226" s="9">
        <v>14</v>
      </c>
      <c r="C226" s="9">
        <v>11</v>
      </c>
      <c r="D226" s="9">
        <v>0</v>
      </c>
      <c r="E226" s="9">
        <v>0</v>
      </c>
    </row>
    <row r="227" spans="1:5" x14ac:dyDescent="0.45">
      <c r="A227" s="15">
        <v>41508</v>
      </c>
      <c r="B227" s="9">
        <v>14</v>
      </c>
      <c r="C227" s="9">
        <v>11</v>
      </c>
      <c r="D227" s="9">
        <v>0</v>
      </c>
      <c r="E227" s="9">
        <v>0</v>
      </c>
    </row>
    <row r="228" spans="1:5" x14ac:dyDescent="0.45">
      <c r="A228" s="15">
        <v>41509</v>
      </c>
      <c r="B228" s="9">
        <v>14</v>
      </c>
      <c r="C228" s="9">
        <v>5</v>
      </c>
      <c r="D228" s="9">
        <v>0</v>
      </c>
      <c r="E228" s="9">
        <v>0</v>
      </c>
    </row>
    <row r="229" spans="1:5" x14ac:dyDescent="0.45">
      <c r="A229" s="15">
        <v>41510</v>
      </c>
      <c r="B229" s="9">
        <v>14</v>
      </c>
      <c r="C229" s="9">
        <v>5</v>
      </c>
      <c r="D229" s="9">
        <v>1</v>
      </c>
      <c r="E229" s="9">
        <v>0</v>
      </c>
    </row>
    <row r="230" spans="1:5" x14ac:dyDescent="0.45">
      <c r="A230" s="15">
        <v>41511</v>
      </c>
      <c r="B230" s="9">
        <v>14</v>
      </c>
      <c r="C230" s="9">
        <v>16</v>
      </c>
      <c r="D230" s="9">
        <v>1</v>
      </c>
      <c r="E230" s="9">
        <v>0</v>
      </c>
    </row>
    <row r="231" spans="1:5" x14ac:dyDescent="0.45">
      <c r="A231" s="15">
        <v>41512</v>
      </c>
      <c r="B231" s="9">
        <v>14</v>
      </c>
      <c r="C231" s="9">
        <v>5</v>
      </c>
      <c r="D231" s="9">
        <v>0</v>
      </c>
      <c r="E231" s="9">
        <v>0</v>
      </c>
    </row>
    <row r="232" spans="1:5" x14ac:dyDescent="0.45">
      <c r="A232" s="15">
        <v>41513</v>
      </c>
      <c r="B232" s="9">
        <v>14</v>
      </c>
      <c r="C232" s="9">
        <v>5</v>
      </c>
      <c r="D232" s="9">
        <v>0</v>
      </c>
      <c r="E232" s="9">
        <v>0</v>
      </c>
    </row>
    <row r="233" spans="1:5" x14ac:dyDescent="0.45">
      <c r="A233" s="15">
        <v>41514</v>
      </c>
      <c r="B233" s="9">
        <v>14</v>
      </c>
      <c r="C233" s="9">
        <v>3</v>
      </c>
      <c r="D233" s="9">
        <v>0</v>
      </c>
      <c r="E233" s="9">
        <v>0</v>
      </c>
    </row>
    <row r="234" spans="1:5" x14ac:dyDescent="0.45">
      <c r="A234" s="15">
        <v>41515</v>
      </c>
      <c r="B234" s="9">
        <v>15</v>
      </c>
      <c r="C234" s="9">
        <v>4</v>
      </c>
      <c r="D234" s="9">
        <v>0</v>
      </c>
      <c r="E234" s="9">
        <v>0</v>
      </c>
    </row>
    <row r="235" spans="1:5" x14ac:dyDescent="0.45">
      <c r="A235" s="15">
        <v>41516</v>
      </c>
      <c r="B235" s="9">
        <v>15</v>
      </c>
      <c r="C235" s="9">
        <v>3</v>
      </c>
      <c r="D235" s="9">
        <v>0</v>
      </c>
      <c r="E235" s="9">
        <v>0</v>
      </c>
    </row>
    <row r="236" spans="1:5" x14ac:dyDescent="0.45">
      <c r="A236" s="15">
        <v>41517</v>
      </c>
      <c r="B236" s="9">
        <v>15</v>
      </c>
      <c r="C236" s="9">
        <v>38</v>
      </c>
      <c r="D236" s="9">
        <v>1</v>
      </c>
      <c r="E236" s="9">
        <v>0</v>
      </c>
    </row>
    <row r="237" spans="1:5" x14ac:dyDescent="0.45">
      <c r="A237" s="15">
        <v>41518</v>
      </c>
      <c r="B237" s="9">
        <v>15</v>
      </c>
      <c r="C237" s="9">
        <v>9</v>
      </c>
      <c r="D237" s="9">
        <v>1</v>
      </c>
      <c r="E237" s="9">
        <v>0</v>
      </c>
    </row>
    <row r="238" spans="1:5" x14ac:dyDescent="0.45">
      <c r="A238" s="15">
        <v>41519</v>
      </c>
      <c r="B238" s="9">
        <v>15</v>
      </c>
      <c r="C238" s="9">
        <v>18</v>
      </c>
      <c r="D238" s="9">
        <v>0</v>
      </c>
      <c r="E238" s="9">
        <v>0</v>
      </c>
    </row>
    <row r="239" spans="1:5" x14ac:dyDescent="0.45">
      <c r="A239" s="15">
        <v>41520</v>
      </c>
      <c r="B239" s="9">
        <v>15</v>
      </c>
      <c r="C239" s="9">
        <v>23</v>
      </c>
      <c r="D239" s="9">
        <v>0</v>
      </c>
      <c r="E239" s="9">
        <v>0</v>
      </c>
    </row>
    <row r="240" spans="1:5" x14ac:dyDescent="0.45">
      <c r="A240" s="15">
        <v>41521</v>
      </c>
      <c r="B240" s="9">
        <v>15</v>
      </c>
      <c r="C240" s="9">
        <v>19</v>
      </c>
      <c r="D240" s="9">
        <v>0</v>
      </c>
      <c r="E240" s="9">
        <v>0</v>
      </c>
    </row>
    <row r="241" spans="1:5" x14ac:dyDescent="0.45">
      <c r="A241" s="15">
        <v>41522</v>
      </c>
      <c r="B241" s="9">
        <v>15</v>
      </c>
      <c r="C241" s="9">
        <v>8</v>
      </c>
      <c r="D241" s="9">
        <v>0</v>
      </c>
      <c r="E241" s="9">
        <v>0</v>
      </c>
    </row>
    <row r="242" spans="1:5" x14ac:dyDescent="0.45">
      <c r="A242" s="15">
        <v>41523</v>
      </c>
      <c r="B242" s="9">
        <v>15</v>
      </c>
      <c r="C242" s="9">
        <v>6</v>
      </c>
      <c r="D242" s="9">
        <v>0</v>
      </c>
      <c r="E242" s="9">
        <v>0</v>
      </c>
    </row>
    <row r="243" spans="1:5" x14ac:dyDescent="0.45">
      <c r="A243" s="15">
        <v>41524</v>
      </c>
      <c r="B243" s="9">
        <v>15</v>
      </c>
      <c r="C243" s="9">
        <v>4</v>
      </c>
      <c r="D243" s="9">
        <v>1</v>
      </c>
      <c r="E243" s="9">
        <v>0</v>
      </c>
    </row>
    <row r="244" spans="1:5" x14ac:dyDescent="0.45">
      <c r="A244" s="15">
        <v>41525</v>
      </c>
      <c r="B244" s="9">
        <v>15</v>
      </c>
      <c r="C244" s="9">
        <v>14</v>
      </c>
      <c r="D244" s="9">
        <v>1</v>
      </c>
      <c r="E244" s="9">
        <v>0</v>
      </c>
    </row>
    <row r="245" spans="1:5" x14ac:dyDescent="0.45">
      <c r="A245" s="15">
        <v>41526</v>
      </c>
      <c r="B245" s="9">
        <v>15</v>
      </c>
      <c r="C245" s="9">
        <v>6</v>
      </c>
      <c r="D245" s="9">
        <v>0</v>
      </c>
      <c r="E245" s="9">
        <v>0</v>
      </c>
    </row>
    <row r="246" spans="1:5" x14ac:dyDescent="0.45">
      <c r="A246" s="15">
        <v>41527</v>
      </c>
      <c r="B246" s="9">
        <v>15</v>
      </c>
      <c r="C246" s="9">
        <v>5</v>
      </c>
      <c r="D246" s="9">
        <v>0</v>
      </c>
      <c r="E246" s="9">
        <v>0</v>
      </c>
    </row>
    <row r="247" spans="1:5" x14ac:dyDescent="0.45">
      <c r="A247" s="15">
        <v>41528</v>
      </c>
      <c r="B247" s="9">
        <v>15</v>
      </c>
      <c r="C247" s="9">
        <v>8</v>
      </c>
      <c r="D247" s="9">
        <v>0</v>
      </c>
      <c r="E247" s="9">
        <v>0</v>
      </c>
    </row>
    <row r="248" spans="1:5" x14ac:dyDescent="0.45">
      <c r="A248" s="15">
        <v>41529</v>
      </c>
      <c r="B248" s="9">
        <v>15</v>
      </c>
      <c r="C248" s="9">
        <v>9</v>
      </c>
      <c r="D248" s="9">
        <v>0</v>
      </c>
      <c r="E248" s="9">
        <v>0</v>
      </c>
    </row>
    <row r="249" spans="1:5" x14ac:dyDescent="0.45">
      <c r="A249" s="15">
        <v>41530</v>
      </c>
      <c r="B249" s="9">
        <v>15</v>
      </c>
      <c r="C249" s="9">
        <v>8</v>
      </c>
      <c r="D249" s="9">
        <v>0</v>
      </c>
      <c r="E249" s="9">
        <v>0</v>
      </c>
    </row>
    <row r="250" spans="1:5" x14ac:dyDescent="0.45">
      <c r="A250" s="15">
        <v>41531</v>
      </c>
      <c r="B250" s="9">
        <v>15</v>
      </c>
      <c r="C250" s="9">
        <v>8</v>
      </c>
      <c r="D250" s="9">
        <v>1</v>
      </c>
      <c r="E250" s="9">
        <v>0</v>
      </c>
    </row>
    <row r="251" spans="1:5" x14ac:dyDescent="0.45">
      <c r="A251" s="15">
        <v>41532</v>
      </c>
      <c r="B251" s="9">
        <v>15</v>
      </c>
      <c r="C251" s="9">
        <v>2</v>
      </c>
      <c r="D251" s="9">
        <v>1</v>
      </c>
      <c r="E251" s="9">
        <v>0</v>
      </c>
    </row>
    <row r="252" spans="1:5" x14ac:dyDescent="0.45">
      <c r="A252" s="15">
        <v>41533</v>
      </c>
      <c r="B252" s="9">
        <v>16</v>
      </c>
      <c r="C252" s="9">
        <v>4</v>
      </c>
      <c r="D252" s="9">
        <v>0</v>
      </c>
      <c r="E252" s="9">
        <v>0</v>
      </c>
    </row>
    <row r="253" spans="1:5" x14ac:dyDescent="0.45">
      <c r="A253" s="15">
        <v>41534</v>
      </c>
      <c r="B253" s="9">
        <v>16</v>
      </c>
      <c r="C253" s="9">
        <v>25</v>
      </c>
      <c r="D253" s="9">
        <v>0</v>
      </c>
      <c r="E253" s="9">
        <v>0</v>
      </c>
    </row>
    <row r="254" spans="1:5" x14ac:dyDescent="0.45">
      <c r="A254" s="15">
        <v>41535</v>
      </c>
      <c r="B254" s="9">
        <v>16</v>
      </c>
      <c r="C254" s="9">
        <v>13</v>
      </c>
      <c r="D254" s="9">
        <v>0</v>
      </c>
      <c r="E254" s="9">
        <v>0</v>
      </c>
    </row>
    <row r="255" spans="1:5" x14ac:dyDescent="0.45">
      <c r="A255" s="15">
        <v>41536</v>
      </c>
      <c r="B255" s="9">
        <v>16</v>
      </c>
      <c r="C255" s="9">
        <v>20</v>
      </c>
      <c r="D255" s="9">
        <v>0</v>
      </c>
      <c r="E255" s="9">
        <v>0</v>
      </c>
    </row>
    <row r="256" spans="1:5" x14ac:dyDescent="0.45">
      <c r="A256" s="15">
        <v>41537</v>
      </c>
      <c r="B256" s="9">
        <v>16</v>
      </c>
      <c r="C256" s="9">
        <v>9</v>
      </c>
      <c r="D256" s="9">
        <v>0</v>
      </c>
      <c r="E256" s="9">
        <v>0</v>
      </c>
    </row>
    <row r="257" spans="1:5" x14ac:dyDescent="0.45">
      <c r="A257" s="15">
        <v>41538</v>
      </c>
      <c r="B257" s="9">
        <v>16</v>
      </c>
      <c r="C257" s="9">
        <v>4</v>
      </c>
      <c r="D257" s="9">
        <v>1</v>
      </c>
      <c r="E257" s="9">
        <v>0</v>
      </c>
    </row>
    <row r="258" spans="1:5" x14ac:dyDescent="0.45">
      <c r="A258" s="15">
        <v>41539</v>
      </c>
      <c r="B258" s="9">
        <v>16</v>
      </c>
      <c r="C258" s="9">
        <v>5</v>
      </c>
      <c r="D258" s="9">
        <v>1</v>
      </c>
      <c r="E258" s="9">
        <v>0</v>
      </c>
    </row>
    <row r="259" spans="1:5" x14ac:dyDescent="0.45">
      <c r="A259" s="15">
        <v>41540</v>
      </c>
      <c r="B259" s="9">
        <v>16</v>
      </c>
      <c r="C259" s="9">
        <v>14</v>
      </c>
      <c r="D259" s="9">
        <v>0</v>
      </c>
      <c r="E259" s="9">
        <v>0</v>
      </c>
    </row>
    <row r="260" spans="1:5" x14ac:dyDescent="0.45">
      <c r="A260" s="15">
        <v>41541</v>
      </c>
      <c r="B260" s="9">
        <v>16</v>
      </c>
      <c r="C260" s="9">
        <v>16</v>
      </c>
      <c r="D260" s="9">
        <v>0</v>
      </c>
      <c r="E260" s="9">
        <v>0</v>
      </c>
    </row>
    <row r="261" spans="1:5" x14ac:dyDescent="0.45">
      <c r="A261" s="15">
        <v>41542</v>
      </c>
      <c r="B261" s="9">
        <v>16</v>
      </c>
      <c r="C261" s="9">
        <v>14</v>
      </c>
      <c r="D261" s="9">
        <v>0</v>
      </c>
      <c r="E261" s="9">
        <v>0</v>
      </c>
    </row>
    <row r="262" spans="1:5" x14ac:dyDescent="0.45">
      <c r="A262" s="15">
        <v>41543</v>
      </c>
      <c r="B262" s="9">
        <v>16</v>
      </c>
      <c r="C262" s="9">
        <v>16</v>
      </c>
      <c r="D262" s="9">
        <v>0</v>
      </c>
      <c r="E262" s="9">
        <v>0</v>
      </c>
    </row>
    <row r="263" spans="1:5" x14ac:dyDescent="0.45">
      <c r="A263" s="15">
        <v>41544</v>
      </c>
      <c r="B263" s="9">
        <v>16</v>
      </c>
      <c r="C263" s="9">
        <v>15</v>
      </c>
      <c r="D263" s="9">
        <v>0</v>
      </c>
      <c r="E263" s="9">
        <v>0</v>
      </c>
    </row>
    <row r="264" spans="1:5" x14ac:dyDescent="0.45">
      <c r="A264" s="15">
        <v>41545</v>
      </c>
      <c r="B264" s="9">
        <v>16</v>
      </c>
      <c r="C264" s="9">
        <v>21</v>
      </c>
      <c r="D264" s="9">
        <v>1</v>
      </c>
      <c r="E264" s="9">
        <v>0</v>
      </c>
    </row>
    <row r="265" spans="1:5" x14ac:dyDescent="0.45">
      <c r="A265" s="15">
        <v>41546</v>
      </c>
      <c r="B265" s="9">
        <v>16</v>
      </c>
      <c r="C265" s="9">
        <v>22</v>
      </c>
      <c r="D265" s="9">
        <v>1</v>
      </c>
      <c r="E265" s="9">
        <v>0</v>
      </c>
    </row>
    <row r="266" spans="1:5" x14ac:dyDescent="0.45">
      <c r="A266" s="15">
        <v>41547</v>
      </c>
      <c r="B266" s="9">
        <v>17</v>
      </c>
      <c r="C266" s="9">
        <v>34</v>
      </c>
      <c r="D266" s="9">
        <v>0</v>
      </c>
      <c r="E266" s="9">
        <v>0</v>
      </c>
    </row>
    <row r="267" spans="1:5" x14ac:dyDescent="0.45">
      <c r="A267" s="15">
        <v>41548</v>
      </c>
      <c r="B267" s="9">
        <v>17</v>
      </c>
      <c r="C267" s="9">
        <v>12</v>
      </c>
      <c r="D267" s="9">
        <v>0</v>
      </c>
      <c r="E267" s="9">
        <v>0</v>
      </c>
    </row>
    <row r="268" spans="1:5" x14ac:dyDescent="0.45">
      <c r="A268" s="15">
        <v>41549</v>
      </c>
      <c r="B268" s="9">
        <v>17</v>
      </c>
      <c r="C268" s="9">
        <v>13</v>
      </c>
      <c r="D268" s="9">
        <v>0</v>
      </c>
      <c r="E268" s="9">
        <v>0</v>
      </c>
    </row>
    <row r="269" spans="1:5" x14ac:dyDescent="0.45">
      <c r="A269" s="15">
        <v>41550</v>
      </c>
      <c r="B269" s="9">
        <v>17</v>
      </c>
      <c r="C269" s="9">
        <v>22</v>
      </c>
      <c r="D269" s="9">
        <v>0</v>
      </c>
      <c r="E269" s="9">
        <v>0</v>
      </c>
    </row>
    <row r="270" spans="1:5" x14ac:dyDescent="0.45">
      <c r="A270" s="15">
        <v>41551</v>
      </c>
      <c r="B270" s="9">
        <v>17</v>
      </c>
      <c r="C270" s="9">
        <v>24</v>
      </c>
      <c r="D270" s="9">
        <v>0</v>
      </c>
      <c r="E270" s="9">
        <v>0</v>
      </c>
    </row>
    <row r="271" spans="1:5" x14ac:dyDescent="0.45">
      <c r="A271" s="15">
        <v>41552</v>
      </c>
      <c r="B271" s="9">
        <v>17</v>
      </c>
      <c r="C271" s="9">
        <v>15</v>
      </c>
      <c r="D271" s="9">
        <v>1</v>
      </c>
      <c r="E271" s="9">
        <v>0</v>
      </c>
    </row>
    <row r="272" spans="1:5" x14ac:dyDescent="0.45">
      <c r="A272" s="15">
        <v>41553</v>
      </c>
      <c r="B272" s="9">
        <v>17</v>
      </c>
      <c r="C272" s="9">
        <v>16</v>
      </c>
      <c r="D272" s="9">
        <v>1</v>
      </c>
      <c r="E272" s="9">
        <v>0</v>
      </c>
    </row>
    <row r="273" spans="1:5" x14ac:dyDescent="0.45">
      <c r="A273" s="15">
        <v>41554</v>
      </c>
      <c r="B273" s="9">
        <v>17</v>
      </c>
      <c r="C273" s="9">
        <v>17</v>
      </c>
      <c r="D273" s="9">
        <v>0</v>
      </c>
      <c r="E273" s="9">
        <v>0</v>
      </c>
    </row>
    <row r="274" spans="1:5" x14ac:dyDescent="0.45">
      <c r="A274" s="15">
        <v>41555</v>
      </c>
      <c r="B274" s="9">
        <v>17</v>
      </c>
      <c r="C274" s="9">
        <v>17</v>
      </c>
      <c r="D274" s="9">
        <v>0</v>
      </c>
      <c r="E274" s="9">
        <v>0</v>
      </c>
    </row>
    <row r="275" spans="1:5" x14ac:dyDescent="0.45">
      <c r="A275" s="15">
        <v>41556</v>
      </c>
      <c r="B275" s="9">
        <v>17</v>
      </c>
      <c r="C275" s="9">
        <v>27</v>
      </c>
      <c r="D275" s="9">
        <v>0</v>
      </c>
      <c r="E275" s="9">
        <v>0</v>
      </c>
    </row>
    <row r="276" spans="1:5" x14ac:dyDescent="0.45">
      <c r="A276" s="15">
        <v>41557</v>
      </c>
      <c r="B276" s="9">
        <v>17</v>
      </c>
      <c r="C276" s="9">
        <v>26</v>
      </c>
      <c r="D276" s="9">
        <v>0</v>
      </c>
      <c r="E276" s="9">
        <v>0</v>
      </c>
    </row>
    <row r="277" spans="1:5" x14ac:dyDescent="0.45">
      <c r="A277" s="15">
        <v>41558</v>
      </c>
      <c r="B277" s="9">
        <v>17</v>
      </c>
      <c r="C277" s="9">
        <v>27</v>
      </c>
      <c r="D277" s="9">
        <v>0</v>
      </c>
      <c r="E277" s="9">
        <v>0</v>
      </c>
    </row>
    <row r="278" spans="1:5" x14ac:dyDescent="0.45">
      <c r="A278" s="15">
        <v>41559</v>
      </c>
      <c r="B278" s="9">
        <v>17</v>
      </c>
      <c r="C278" s="9">
        <v>25</v>
      </c>
      <c r="D278" s="9">
        <v>1</v>
      </c>
      <c r="E278" s="9">
        <v>0</v>
      </c>
    </row>
    <row r="279" spans="1:5" x14ac:dyDescent="0.45">
      <c r="A279" s="15">
        <v>41560</v>
      </c>
      <c r="B279" s="9">
        <v>17</v>
      </c>
      <c r="C279" s="9">
        <v>22</v>
      </c>
      <c r="D279" s="9">
        <v>1</v>
      </c>
      <c r="E279" s="9">
        <v>0</v>
      </c>
    </row>
    <row r="280" spans="1:5" x14ac:dyDescent="0.45">
      <c r="A280" s="15">
        <v>41561</v>
      </c>
      <c r="B280" s="9">
        <v>17</v>
      </c>
      <c r="C280" s="9">
        <v>23</v>
      </c>
      <c r="D280" s="9">
        <v>0</v>
      </c>
      <c r="E280" s="9">
        <v>0</v>
      </c>
    </row>
    <row r="281" spans="1:5" x14ac:dyDescent="0.45">
      <c r="A281" s="15">
        <v>41562</v>
      </c>
      <c r="B281" s="9">
        <v>17</v>
      </c>
      <c r="C281" s="9">
        <v>29</v>
      </c>
      <c r="D281" s="9">
        <v>0</v>
      </c>
      <c r="E281" s="9">
        <v>0</v>
      </c>
    </row>
    <row r="282" spans="1:5" x14ac:dyDescent="0.45">
      <c r="A282" s="15">
        <v>41563</v>
      </c>
      <c r="B282" s="9">
        <v>17</v>
      </c>
      <c r="C282" s="9">
        <v>26</v>
      </c>
      <c r="D282" s="9">
        <v>0</v>
      </c>
      <c r="E282" s="9">
        <v>0</v>
      </c>
    </row>
    <row r="283" spans="1:5" x14ac:dyDescent="0.45">
      <c r="A283" s="15">
        <v>41564</v>
      </c>
      <c r="B283" s="9">
        <v>17</v>
      </c>
      <c r="C283" s="9">
        <v>23</v>
      </c>
      <c r="D283" s="9">
        <v>0</v>
      </c>
      <c r="E283" s="9">
        <v>0</v>
      </c>
    </row>
    <row r="284" spans="1:5" x14ac:dyDescent="0.45">
      <c r="A284" s="15">
        <v>41565</v>
      </c>
      <c r="B284" s="9">
        <v>17</v>
      </c>
      <c r="C284" s="9">
        <v>38</v>
      </c>
      <c r="D284" s="9">
        <v>0</v>
      </c>
      <c r="E284" s="9">
        <v>0</v>
      </c>
    </row>
    <row r="285" spans="1:5" x14ac:dyDescent="0.45">
      <c r="A285" s="15">
        <v>41566</v>
      </c>
      <c r="B285" s="9">
        <v>17</v>
      </c>
      <c r="C285" s="9">
        <v>14</v>
      </c>
      <c r="D285" s="9">
        <v>1</v>
      </c>
      <c r="E285" s="9">
        <v>0</v>
      </c>
    </row>
    <row r="286" spans="1:5" x14ac:dyDescent="0.45">
      <c r="A286" s="15">
        <v>41567</v>
      </c>
      <c r="B286" s="9">
        <v>17</v>
      </c>
      <c r="C286" s="9">
        <v>14</v>
      </c>
      <c r="D286" s="9">
        <v>1</v>
      </c>
      <c r="E286" s="9">
        <v>0</v>
      </c>
    </row>
    <row r="287" spans="1:5" x14ac:dyDescent="0.45">
      <c r="A287" s="15">
        <v>41568</v>
      </c>
      <c r="B287" s="9">
        <v>17</v>
      </c>
      <c r="C287" s="9">
        <v>49</v>
      </c>
      <c r="D287" s="9">
        <v>0</v>
      </c>
      <c r="E287" s="9">
        <v>0</v>
      </c>
    </row>
    <row r="288" spans="1:5" x14ac:dyDescent="0.45">
      <c r="A288" s="15">
        <v>41569</v>
      </c>
      <c r="B288" s="9">
        <v>17</v>
      </c>
      <c r="C288" s="9">
        <v>59</v>
      </c>
      <c r="D288" s="9">
        <v>0</v>
      </c>
      <c r="E288" s="9">
        <v>0</v>
      </c>
    </row>
    <row r="289" spans="1:5" x14ac:dyDescent="0.45">
      <c r="A289" s="15">
        <v>41570</v>
      </c>
      <c r="B289" s="9">
        <v>17</v>
      </c>
      <c r="C289" s="9">
        <v>32</v>
      </c>
      <c r="D289" s="9">
        <v>0</v>
      </c>
      <c r="E289" s="9">
        <v>0</v>
      </c>
    </row>
    <row r="290" spans="1:5" x14ac:dyDescent="0.45">
      <c r="A290" s="15">
        <v>41571</v>
      </c>
      <c r="B290" s="9">
        <v>17</v>
      </c>
      <c r="C290" s="9">
        <v>27</v>
      </c>
      <c r="D290" s="9">
        <v>0</v>
      </c>
      <c r="E290" s="9">
        <v>0</v>
      </c>
    </row>
    <row r="291" spans="1:5" x14ac:dyDescent="0.45">
      <c r="A291" s="15">
        <v>41572</v>
      </c>
      <c r="B291" s="9">
        <v>17</v>
      </c>
      <c r="C291" s="9">
        <v>29</v>
      </c>
      <c r="D291" s="9">
        <v>0</v>
      </c>
      <c r="E291" s="9">
        <v>0</v>
      </c>
    </row>
    <row r="292" spans="1:5" x14ac:dyDescent="0.45">
      <c r="A292" s="15">
        <v>41573</v>
      </c>
      <c r="B292" s="9">
        <v>17</v>
      </c>
      <c r="C292" s="9">
        <v>37</v>
      </c>
      <c r="D292" s="9">
        <v>1</v>
      </c>
      <c r="E292" s="9">
        <v>0</v>
      </c>
    </row>
    <row r="293" spans="1:5" x14ac:dyDescent="0.45">
      <c r="A293" s="15">
        <v>41574</v>
      </c>
      <c r="B293" s="9">
        <v>17</v>
      </c>
      <c r="C293" s="9">
        <v>22</v>
      </c>
      <c r="D293" s="9">
        <v>1</v>
      </c>
      <c r="E293" s="9">
        <v>0</v>
      </c>
    </row>
    <row r="294" spans="1:5" x14ac:dyDescent="0.45">
      <c r="A294" s="15">
        <v>41575</v>
      </c>
      <c r="B294" s="9">
        <v>17</v>
      </c>
      <c r="C294" s="9">
        <v>26</v>
      </c>
      <c r="D294" s="9">
        <v>0</v>
      </c>
      <c r="E294" s="9">
        <v>0</v>
      </c>
    </row>
    <row r="295" spans="1:5" x14ac:dyDescent="0.45">
      <c r="A295" s="15">
        <v>41576</v>
      </c>
      <c r="B295" s="9">
        <v>17</v>
      </c>
      <c r="C295" s="9">
        <v>19</v>
      </c>
      <c r="D295" s="9">
        <v>0</v>
      </c>
      <c r="E295" s="9">
        <v>0</v>
      </c>
    </row>
    <row r="296" spans="1:5" x14ac:dyDescent="0.45">
      <c r="A296" s="15">
        <v>41577</v>
      </c>
      <c r="B296" s="9">
        <v>17</v>
      </c>
      <c r="C296" s="9">
        <v>79</v>
      </c>
      <c r="D296" s="9">
        <v>0</v>
      </c>
      <c r="E296" s="9">
        <v>0</v>
      </c>
    </row>
    <row r="297" spans="1:5" x14ac:dyDescent="0.45">
      <c r="A297" s="15">
        <v>41578</v>
      </c>
      <c r="B297" s="9">
        <v>17</v>
      </c>
      <c r="C297" s="9">
        <v>57</v>
      </c>
      <c r="D297" s="9">
        <v>0</v>
      </c>
      <c r="E297" s="9">
        <v>0</v>
      </c>
    </row>
    <row r="298" spans="1:5" x14ac:dyDescent="0.45">
      <c r="A298" s="15">
        <v>41579</v>
      </c>
      <c r="B298" s="9">
        <v>17</v>
      </c>
      <c r="C298" s="9">
        <v>26</v>
      </c>
      <c r="D298" s="9">
        <v>0</v>
      </c>
      <c r="E298" s="9">
        <v>0</v>
      </c>
    </row>
    <row r="299" spans="1:5" x14ac:dyDescent="0.45">
      <c r="A299" s="15">
        <v>41580</v>
      </c>
      <c r="B299" s="9">
        <v>17</v>
      </c>
      <c r="C299" s="9">
        <v>16</v>
      </c>
      <c r="D299" s="9">
        <v>1</v>
      </c>
      <c r="E299" s="9">
        <v>0</v>
      </c>
    </row>
    <row r="300" spans="1:5" x14ac:dyDescent="0.45">
      <c r="A300" s="15">
        <v>41581</v>
      </c>
      <c r="B300" s="9">
        <v>17</v>
      </c>
      <c r="C300" s="9">
        <v>29</v>
      </c>
      <c r="D300" s="9">
        <v>1</v>
      </c>
      <c r="E300" s="9">
        <v>0</v>
      </c>
    </row>
    <row r="301" spans="1:5" x14ac:dyDescent="0.45">
      <c r="A301" s="15">
        <v>41582</v>
      </c>
      <c r="B301" s="9">
        <v>17</v>
      </c>
      <c r="C301" s="9">
        <v>20</v>
      </c>
      <c r="D301" s="9">
        <v>0</v>
      </c>
      <c r="E301" s="9">
        <v>0</v>
      </c>
    </row>
    <row r="302" spans="1:5" x14ac:dyDescent="0.45">
      <c r="A302" s="15">
        <v>41583</v>
      </c>
      <c r="B302" s="9">
        <v>18</v>
      </c>
      <c r="C302" s="9">
        <v>55</v>
      </c>
      <c r="D302" s="9">
        <v>0</v>
      </c>
      <c r="E302" s="9">
        <v>0</v>
      </c>
    </row>
    <row r="303" spans="1:5" x14ac:dyDescent="0.45">
      <c r="A303" s="15">
        <v>41584</v>
      </c>
      <c r="B303" s="9">
        <v>18</v>
      </c>
      <c r="C303" s="9">
        <v>29</v>
      </c>
      <c r="D303" s="9">
        <v>0</v>
      </c>
      <c r="E303" s="9">
        <v>0</v>
      </c>
    </row>
    <row r="304" spans="1:5" x14ac:dyDescent="0.45">
      <c r="A304" s="15">
        <v>41585</v>
      </c>
      <c r="B304" s="9">
        <v>18</v>
      </c>
      <c r="C304" s="9">
        <v>17</v>
      </c>
      <c r="D304" s="9">
        <v>0</v>
      </c>
      <c r="E304" s="9">
        <v>0</v>
      </c>
    </row>
    <row r="305" spans="1:5" x14ac:dyDescent="0.45">
      <c r="A305" s="15">
        <v>41586</v>
      </c>
      <c r="B305" s="9">
        <v>18</v>
      </c>
      <c r="C305" s="9">
        <v>22</v>
      </c>
      <c r="D305" s="9">
        <v>0</v>
      </c>
      <c r="E305" s="9">
        <v>0</v>
      </c>
    </row>
    <row r="306" spans="1:5" x14ac:dyDescent="0.45">
      <c r="A306" s="15">
        <v>41587</v>
      </c>
      <c r="B306" s="9">
        <v>18</v>
      </c>
      <c r="C306" s="9">
        <v>12</v>
      </c>
      <c r="D306" s="9">
        <v>1</v>
      </c>
      <c r="E306" s="9">
        <v>0</v>
      </c>
    </row>
    <row r="307" spans="1:5" x14ac:dyDescent="0.45">
      <c r="A307" s="15">
        <v>41588</v>
      </c>
      <c r="B307" s="9">
        <v>18</v>
      </c>
      <c r="C307" s="9">
        <v>20</v>
      </c>
      <c r="D307" s="9">
        <v>1</v>
      </c>
      <c r="E307" s="9">
        <v>0</v>
      </c>
    </row>
    <row r="308" spans="1:5" x14ac:dyDescent="0.45">
      <c r="A308" s="15">
        <v>41589</v>
      </c>
      <c r="B308" s="9">
        <v>18</v>
      </c>
      <c r="C308" s="9">
        <v>13</v>
      </c>
      <c r="D308" s="9">
        <v>0</v>
      </c>
      <c r="E308" s="9">
        <v>0</v>
      </c>
    </row>
    <row r="309" spans="1:5" x14ac:dyDescent="0.45">
      <c r="A309" s="15">
        <v>41590</v>
      </c>
      <c r="B309" s="9">
        <v>18</v>
      </c>
      <c r="C309" s="9">
        <v>20</v>
      </c>
      <c r="D309" s="9">
        <v>0</v>
      </c>
      <c r="E309" s="9">
        <v>0</v>
      </c>
    </row>
    <row r="310" spans="1:5" x14ac:dyDescent="0.45">
      <c r="A310" s="15">
        <v>41591</v>
      </c>
      <c r="B310" s="9">
        <v>18</v>
      </c>
      <c r="C310" s="9">
        <v>15</v>
      </c>
      <c r="D310" s="9">
        <v>0</v>
      </c>
      <c r="E310" s="9">
        <v>0</v>
      </c>
    </row>
    <row r="311" spans="1:5" x14ac:dyDescent="0.45">
      <c r="A311" s="15">
        <v>41592</v>
      </c>
      <c r="B311" s="9">
        <v>18</v>
      </c>
      <c r="C311" s="9">
        <v>30</v>
      </c>
      <c r="D311" s="9">
        <v>0</v>
      </c>
      <c r="E311" s="9">
        <v>0</v>
      </c>
    </row>
    <row r="312" spans="1:5" x14ac:dyDescent="0.45">
      <c r="A312" s="15">
        <v>41593</v>
      </c>
      <c r="B312" s="9">
        <v>18</v>
      </c>
      <c r="C312" s="9">
        <v>23</v>
      </c>
      <c r="D312" s="9">
        <v>0</v>
      </c>
      <c r="E312" s="9">
        <v>0</v>
      </c>
    </row>
    <row r="313" spans="1:5" x14ac:dyDescent="0.45">
      <c r="A313" s="15">
        <v>41594</v>
      </c>
      <c r="B313" s="9">
        <v>18</v>
      </c>
      <c r="C313" s="9">
        <v>12</v>
      </c>
      <c r="D313" s="9">
        <v>1</v>
      </c>
      <c r="E313" s="9">
        <v>0</v>
      </c>
    </row>
    <row r="314" spans="1:5" x14ac:dyDescent="0.45">
      <c r="A314" s="15">
        <v>41595</v>
      </c>
      <c r="B314" s="9">
        <v>18</v>
      </c>
      <c r="C314" s="9">
        <v>13</v>
      </c>
      <c r="D314" s="9">
        <v>1</v>
      </c>
      <c r="E314" s="9">
        <v>0</v>
      </c>
    </row>
    <row r="315" spans="1:5" x14ac:dyDescent="0.45">
      <c r="A315" s="15">
        <v>41596</v>
      </c>
      <c r="B315" s="9">
        <v>18</v>
      </c>
      <c r="C315" s="9">
        <v>22</v>
      </c>
      <c r="D315" s="9">
        <v>0</v>
      </c>
      <c r="E315" s="9">
        <v>0</v>
      </c>
    </row>
    <row r="316" spans="1:5" x14ac:dyDescent="0.45">
      <c r="A316" s="15">
        <v>41597</v>
      </c>
      <c r="B316" s="9">
        <v>18</v>
      </c>
      <c r="C316" s="9">
        <v>33</v>
      </c>
      <c r="D316" s="9">
        <v>0</v>
      </c>
      <c r="E316" s="9">
        <v>0</v>
      </c>
    </row>
    <row r="317" spans="1:5" x14ac:dyDescent="0.45">
      <c r="A317" s="15">
        <v>41598</v>
      </c>
      <c r="B317" s="9">
        <v>18</v>
      </c>
      <c r="C317" s="9">
        <v>29</v>
      </c>
      <c r="D317" s="9">
        <v>0</v>
      </c>
      <c r="E317" s="9">
        <v>0</v>
      </c>
    </row>
    <row r="318" spans="1:5" x14ac:dyDescent="0.45">
      <c r="A318" s="15">
        <v>41599</v>
      </c>
      <c r="B318" s="9">
        <v>18</v>
      </c>
      <c r="C318" s="9">
        <v>49</v>
      </c>
      <c r="D318" s="9">
        <v>0</v>
      </c>
      <c r="E318" s="9">
        <v>0</v>
      </c>
    </row>
    <row r="319" spans="1:5" x14ac:dyDescent="0.45">
      <c r="A319" s="15">
        <v>41600</v>
      </c>
      <c r="B319" s="9">
        <v>18</v>
      </c>
      <c r="C319" s="9">
        <v>25</v>
      </c>
      <c r="D319" s="9">
        <v>0</v>
      </c>
      <c r="E319" s="9">
        <v>0</v>
      </c>
    </row>
    <row r="320" spans="1:5" x14ac:dyDescent="0.45">
      <c r="A320" s="15">
        <v>41601</v>
      </c>
      <c r="B320" s="9">
        <v>18</v>
      </c>
      <c r="C320" s="9">
        <v>21</v>
      </c>
      <c r="D320" s="9">
        <v>1</v>
      </c>
      <c r="E320" s="9">
        <v>0</v>
      </c>
    </row>
    <row r="321" spans="1:5" x14ac:dyDescent="0.45">
      <c r="A321" s="15">
        <v>41602</v>
      </c>
      <c r="B321" s="9">
        <v>18</v>
      </c>
      <c r="C321" s="9">
        <v>23</v>
      </c>
      <c r="D321" s="9">
        <v>1</v>
      </c>
      <c r="E321" s="9">
        <v>0</v>
      </c>
    </row>
    <row r="322" spans="1:5" x14ac:dyDescent="0.45">
      <c r="A322" s="15">
        <v>41603</v>
      </c>
      <c r="B322" s="9">
        <v>18</v>
      </c>
      <c r="C322" s="9">
        <v>13</v>
      </c>
      <c r="D322" s="9">
        <v>0</v>
      </c>
      <c r="E322" s="9">
        <v>0</v>
      </c>
    </row>
    <row r="323" spans="1:5" x14ac:dyDescent="0.45">
      <c r="A323" s="15">
        <v>41604</v>
      </c>
      <c r="B323" s="9">
        <v>18</v>
      </c>
      <c r="C323" s="9">
        <v>64</v>
      </c>
      <c r="D323" s="9">
        <v>0</v>
      </c>
      <c r="E323" s="9">
        <v>0</v>
      </c>
    </row>
    <row r="324" spans="1:5" x14ac:dyDescent="0.45">
      <c r="A324" s="15">
        <v>41605</v>
      </c>
      <c r="B324" s="9">
        <v>18</v>
      </c>
      <c r="C324" s="9">
        <v>22</v>
      </c>
      <c r="D324" s="9">
        <v>0</v>
      </c>
      <c r="E324" s="9">
        <v>1</v>
      </c>
    </row>
    <row r="325" spans="1:5" x14ac:dyDescent="0.45">
      <c r="A325" s="15">
        <v>41606</v>
      </c>
      <c r="B325" s="9">
        <v>18</v>
      </c>
      <c r="C325" s="9">
        <v>107</v>
      </c>
      <c r="D325" s="9">
        <v>0</v>
      </c>
      <c r="E325" s="9">
        <v>0</v>
      </c>
    </row>
    <row r="326" spans="1:5" x14ac:dyDescent="0.45">
      <c r="A326" s="15">
        <v>41607</v>
      </c>
      <c r="B326" s="9">
        <v>18</v>
      </c>
      <c r="C326" s="9">
        <v>316</v>
      </c>
      <c r="D326" s="9">
        <v>0</v>
      </c>
      <c r="E326" s="9">
        <v>0</v>
      </c>
    </row>
    <row r="327" spans="1:5" x14ac:dyDescent="0.45">
      <c r="A327" s="15">
        <v>41608</v>
      </c>
      <c r="B327" s="9">
        <v>18</v>
      </c>
      <c r="C327" s="9">
        <v>77</v>
      </c>
      <c r="D327" s="9">
        <v>1</v>
      </c>
      <c r="E327" s="9">
        <v>0</v>
      </c>
    </row>
    <row r="328" spans="1:5" x14ac:dyDescent="0.45">
      <c r="A328" s="15">
        <v>41609</v>
      </c>
      <c r="B328" s="9">
        <v>18</v>
      </c>
      <c r="C328" s="9">
        <v>36</v>
      </c>
      <c r="D328" s="9">
        <v>1</v>
      </c>
      <c r="E328" s="9">
        <v>0</v>
      </c>
    </row>
    <row r="329" spans="1:5" x14ac:dyDescent="0.45">
      <c r="A329" s="15">
        <v>41610</v>
      </c>
      <c r="B329" s="9">
        <v>18</v>
      </c>
      <c r="C329" s="9">
        <v>58</v>
      </c>
      <c r="D329" s="9">
        <v>0</v>
      </c>
      <c r="E329" s="9">
        <v>0</v>
      </c>
    </row>
    <row r="330" spans="1:5" x14ac:dyDescent="0.45">
      <c r="A330" s="15">
        <v>41611</v>
      </c>
      <c r="B330" s="9">
        <v>18</v>
      </c>
      <c r="C330" s="9">
        <v>13</v>
      </c>
      <c r="D330" s="9">
        <v>0</v>
      </c>
      <c r="E330" s="9">
        <v>0</v>
      </c>
    </row>
    <row r="331" spans="1:5" x14ac:dyDescent="0.45">
      <c r="A331" s="15">
        <v>41612</v>
      </c>
      <c r="B331" s="9">
        <v>18</v>
      </c>
      <c r="C331" s="9">
        <v>5</v>
      </c>
      <c r="D331" s="9">
        <v>0</v>
      </c>
      <c r="E331" s="9">
        <v>0</v>
      </c>
    </row>
    <row r="332" spans="1:5" x14ac:dyDescent="0.45">
      <c r="A332" s="15">
        <v>41613</v>
      </c>
      <c r="B332" s="9">
        <v>18</v>
      </c>
      <c r="C332" s="9">
        <v>6</v>
      </c>
      <c r="D332" s="9">
        <v>0</v>
      </c>
      <c r="E332" s="9">
        <v>0</v>
      </c>
    </row>
    <row r="333" spans="1:5" x14ac:dyDescent="0.45">
      <c r="A333" s="15">
        <v>41614</v>
      </c>
      <c r="B333" s="9">
        <v>18</v>
      </c>
      <c r="C333" s="9">
        <v>15</v>
      </c>
      <c r="D333" s="9">
        <v>0</v>
      </c>
      <c r="E333" s="9">
        <v>0</v>
      </c>
    </row>
    <row r="334" spans="1:5" x14ac:dyDescent="0.45">
      <c r="A334" s="15">
        <v>41615</v>
      </c>
      <c r="B334" s="9">
        <v>18</v>
      </c>
      <c r="C334" s="9">
        <v>12</v>
      </c>
      <c r="D334" s="9">
        <v>1</v>
      </c>
      <c r="E334" s="9">
        <v>0</v>
      </c>
    </row>
    <row r="335" spans="1:5" x14ac:dyDescent="0.45">
      <c r="A335" s="15">
        <v>41616</v>
      </c>
      <c r="B335" s="9">
        <v>18</v>
      </c>
      <c r="C335" s="9">
        <v>7</v>
      </c>
      <c r="D335" s="9">
        <v>1</v>
      </c>
      <c r="E335" s="9">
        <v>0</v>
      </c>
    </row>
    <row r="336" spans="1:5" x14ac:dyDescent="0.45">
      <c r="A336" s="15">
        <v>41617</v>
      </c>
      <c r="B336" s="9">
        <v>18</v>
      </c>
      <c r="C336" s="9">
        <v>10</v>
      </c>
      <c r="D336" s="9">
        <v>0</v>
      </c>
      <c r="E336" s="9">
        <v>0</v>
      </c>
    </row>
    <row r="337" spans="1:5" x14ac:dyDescent="0.45">
      <c r="A337" s="15">
        <v>41618</v>
      </c>
      <c r="B337" s="9">
        <v>19</v>
      </c>
      <c r="C337" s="9">
        <v>31</v>
      </c>
      <c r="D337" s="9">
        <v>0</v>
      </c>
      <c r="E337" s="9">
        <v>0</v>
      </c>
    </row>
    <row r="338" spans="1:5" x14ac:dyDescent="0.45">
      <c r="A338" s="15">
        <v>41619</v>
      </c>
      <c r="B338" s="9">
        <v>19</v>
      </c>
      <c r="C338" s="9">
        <v>23</v>
      </c>
      <c r="D338" s="9">
        <v>0</v>
      </c>
      <c r="E338" s="9">
        <v>0</v>
      </c>
    </row>
    <row r="339" spans="1:5" x14ac:dyDescent="0.45">
      <c r="A339" s="15">
        <v>41620</v>
      </c>
      <c r="B339" s="9">
        <v>19</v>
      </c>
      <c r="C339" s="9">
        <v>30</v>
      </c>
      <c r="D339" s="9">
        <v>0</v>
      </c>
      <c r="E339" s="9">
        <v>0</v>
      </c>
    </row>
    <row r="340" spans="1:5" x14ac:dyDescent="0.45">
      <c r="A340" s="15">
        <v>41621</v>
      </c>
      <c r="B340" s="9">
        <v>19</v>
      </c>
      <c r="C340" s="9">
        <v>40</v>
      </c>
      <c r="D340" s="9">
        <v>0</v>
      </c>
      <c r="E340" s="9">
        <v>0</v>
      </c>
    </row>
    <row r="341" spans="1:5" x14ac:dyDescent="0.45">
      <c r="A341" s="15">
        <v>41622</v>
      </c>
      <c r="B341" s="9">
        <v>19</v>
      </c>
      <c r="C341" s="9">
        <v>41</v>
      </c>
      <c r="D341" s="9">
        <v>1</v>
      </c>
      <c r="E341" s="9">
        <v>0</v>
      </c>
    </row>
    <row r="342" spans="1:5" x14ac:dyDescent="0.45">
      <c r="A342" s="15">
        <v>41623</v>
      </c>
      <c r="B342" s="9">
        <v>19</v>
      </c>
      <c r="C342" s="9">
        <v>16</v>
      </c>
      <c r="D342" s="9">
        <v>1</v>
      </c>
      <c r="E342" s="9">
        <v>0</v>
      </c>
    </row>
    <row r="343" spans="1:5" x14ac:dyDescent="0.45">
      <c r="A343" s="15">
        <v>41624</v>
      </c>
      <c r="B343" s="9">
        <v>19</v>
      </c>
      <c r="C343" s="9">
        <v>51</v>
      </c>
      <c r="D343" s="9">
        <v>0</v>
      </c>
      <c r="E343" s="9">
        <v>0</v>
      </c>
    </row>
    <row r="344" spans="1:5" x14ac:dyDescent="0.45">
      <c r="A344" s="15">
        <v>41625</v>
      </c>
      <c r="B344" s="9">
        <v>19</v>
      </c>
      <c r="C344" s="9">
        <v>15</v>
      </c>
      <c r="D344" s="9">
        <v>0</v>
      </c>
      <c r="E344" s="9">
        <v>0</v>
      </c>
    </row>
    <row r="345" spans="1:5" x14ac:dyDescent="0.45">
      <c r="A345" s="15">
        <v>41626</v>
      </c>
      <c r="B345" s="9">
        <v>19</v>
      </c>
      <c r="C345" s="9">
        <v>71</v>
      </c>
      <c r="D345" s="9">
        <v>0</v>
      </c>
      <c r="E345" s="9">
        <v>0</v>
      </c>
    </row>
    <row r="346" spans="1:5" x14ac:dyDescent="0.45">
      <c r="A346" s="15">
        <v>41627</v>
      </c>
      <c r="B346" s="9">
        <v>19</v>
      </c>
      <c r="C346" s="9">
        <v>44</v>
      </c>
      <c r="D346" s="9">
        <v>0</v>
      </c>
      <c r="E346" s="9">
        <v>0</v>
      </c>
    </row>
    <row r="347" spans="1:5" x14ac:dyDescent="0.45">
      <c r="A347" s="15">
        <v>41628</v>
      </c>
      <c r="B347" s="9">
        <v>19</v>
      </c>
      <c r="C347" s="9">
        <v>19</v>
      </c>
      <c r="D347" s="9">
        <v>0</v>
      </c>
      <c r="E347" s="9">
        <v>0</v>
      </c>
    </row>
    <row r="348" spans="1:5" x14ac:dyDescent="0.45">
      <c r="A348" s="15">
        <v>41629</v>
      </c>
      <c r="B348" s="9">
        <v>19</v>
      </c>
      <c r="C348" s="9">
        <v>18</v>
      </c>
      <c r="D348" s="9">
        <v>1</v>
      </c>
      <c r="E348" s="9">
        <v>0</v>
      </c>
    </row>
    <row r="349" spans="1:5" x14ac:dyDescent="0.45">
      <c r="A349" s="15">
        <v>41630</v>
      </c>
      <c r="B349" s="9">
        <v>19</v>
      </c>
      <c r="C349" s="9">
        <v>11</v>
      </c>
      <c r="D349" s="9">
        <v>1</v>
      </c>
      <c r="E349" s="9">
        <v>0</v>
      </c>
    </row>
    <row r="350" spans="1:5" x14ac:dyDescent="0.45">
      <c r="A350" s="15">
        <v>41631</v>
      </c>
      <c r="B350" s="9">
        <v>19</v>
      </c>
      <c r="C350" s="9">
        <v>30</v>
      </c>
      <c r="D350" s="9">
        <v>0</v>
      </c>
      <c r="E350" s="9">
        <v>0</v>
      </c>
    </row>
    <row r="351" spans="1:5" x14ac:dyDescent="0.45">
      <c r="A351" s="15">
        <v>41632</v>
      </c>
      <c r="B351" s="9">
        <v>19</v>
      </c>
      <c r="C351" s="9">
        <v>18</v>
      </c>
      <c r="D351" s="9">
        <v>0</v>
      </c>
      <c r="E351" s="9">
        <v>0</v>
      </c>
    </row>
    <row r="352" spans="1:5" x14ac:dyDescent="0.45">
      <c r="A352" s="15">
        <v>41633</v>
      </c>
      <c r="B352" s="9">
        <v>19</v>
      </c>
      <c r="C352" s="9">
        <v>24</v>
      </c>
      <c r="D352" s="9">
        <v>0</v>
      </c>
      <c r="E352" s="9">
        <v>0</v>
      </c>
    </row>
    <row r="353" spans="1:5" x14ac:dyDescent="0.45">
      <c r="A353" s="15">
        <v>41634</v>
      </c>
      <c r="B353" s="9">
        <v>19</v>
      </c>
      <c r="C353" s="9">
        <v>130</v>
      </c>
      <c r="D353" s="9">
        <v>0</v>
      </c>
      <c r="E353" s="9">
        <v>1</v>
      </c>
    </row>
    <row r="354" spans="1:5" x14ac:dyDescent="0.45">
      <c r="A354" s="15">
        <v>41635</v>
      </c>
      <c r="B354" s="9">
        <v>19</v>
      </c>
      <c r="C354" s="9">
        <v>47</v>
      </c>
      <c r="D354" s="9">
        <v>0</v>
      </c>
      <c r="E354" s="9">
        <v>0</v>
      </c>
    </row>
    <row r="355" spans="1:5" x14ac:dyDescent="0.45">
      <c r="A355" s="15">
        <v>41636</v>
      </c>
      <c r="B355" s="9">
        <v>19</v>
      </c>
      <c r="C355" s="9">
        <v>30</v>
      </c>
      <c r="D355" s="9">
        <v>1</v>
      </c>
      <c r="E355" s="9">
        <v>0</v>
      </c>
    </row>
    <row r="356" spans="1:5" x14ac:dyDescent="0.45">
      <c r="A356" s="15">
        <v>41637</v>
      </c>
      <c r="B356" s="9">
        <v>19</v>
      </c>
      <c r="C356" s="9">
        <v>13</v>
      </c>
      <c r="D356" s="9">
        <v>1</v>
      </c>
      <c r="E356" s="9">
        <v>0</v>
      </c>
    </row>
    <row r="357" spans="1:5" x14ac:dyDescent="0.45">
      <c r="A357" s="15">
        <v>41638</v>
      </c>
      <c r="B357" s="9">
        <v>19</v>
      </c>
      <c r="C357" s="9">
        <v>7</v>
      </c>
      <c r="D357" s="9">
        <v>0</v>
      </c>
      <c r="E357" s="9">
        <v>0</v>
      </c>
    </row>
    <row r="358" spans="1:5" x14ac:dyDescent="0.45">
      <c r="A358" s="15">
        <v>41639</v>
      </c>
      <c r="B358" s="9">
        <v>19</v>
      </c>
      <c r="C358" s="9">
        <v>18</v>
      </c>
      <c r="D358" s="9">
        <v>0</v>
      </c>
      <c r="E358" s="9">
        <v>0</v>
      </c>
    </row>
    <row r="359" spans="1:5" x14ac:dyDescent="0.45">
      <c r="A359" s="15">
        <v>41640</v>
      </c>
      <c r="B359" s="9">
        <v>19</v>
      </c>
      <c r="C359" s="9">
        <v>21</v>
      </c>
      <c r="D359" s="9">
        <v>0</v>
      </c>
      <c r="E359" s="9">
        <v>0</v>
      </c>
    </row>
    <row r="360" spans="1:5" x14ac:dyDescent="0.45">
      <c r="A360" s="15">
        <v>41641</v>
      </c>
      <c r="B360" s="9">
        <v>19</v>
      </c>
      <c r="C360" s="9">
        <v>12</v>
      </c>
      <c r="D360" s="9">
        <v>0</v>
      </c>
      <c r="E360" s="9">
        <v>0</v>
      </c>
    </row>
    <row r="361" spans="1:5" x14ac:dyDescent="0.45">
      <c r="A361" s="15">
        <v>41642</v>
      </c>
      <c r="B361" s="9">
        <v>19</v>
      </c>
      <c r="C361" s="9">
        <v>26</v>
      </c>
      <c r="D361" s="9">
        <v>0</v>
      </c>
      <c r="E361" s="9">
        <v>0</v>
      </c>
    </row>
    <row r="362" spans="1:5" x14ac:dyDescent="0.45">
      <c r="A362" s="15">
        <v>41643</v>
      </c>
      <c r="B362" s="9">
        <v>19</v>
      </c>
      <c r="C362" s="9">
        <v>13</v>
      </c>
      <c r="D362" s="9">
        <v>1</v>
      </c>
      <c r="E362" s="9">
        <v>0</v>
      </c>
    </row>
    <row r="363" spans="1:5" x14ac:dyDescent="0.45">
      <c r="A363" s="15">
        <v>41644</v>
      </c>
      <c r="B363" s="9">
        <v>19</v>
      </c>
      <c r="C363" s="9">
        <v>45</v>
      </c>
      <c r="D363" s="9">
        <v>1</v>
      </c>
      <c r="E363" s="9">
        <v>0</v>
      </c>
    </row>
    <row r="364" spans="1:5" x14ac:dyDescent="0.45">
      <c r="A364" s="15">
        <v>41645</v>
      </c>
      <c r="B364" s="9">
        <v>19</v>
      </c>
      <c r="C364" s="9">
        <v>11</v>
      </c>
      <c r="D364" s="9">
        <v>0</v>
      </c>
      <c r="E364" s="9">
        <v>0</v>
      </c>
    </row>
    <row r="365" spans="1:5" x14ac:dyDescent="0.45">
      <c r="A365" s="15">
        <v>41646</v>
      </c>
      <c r="B365" s="9">
        <v>20</v>
      </c>
      <c r="C365" s="9">
        <v>50</v>
      </c>
      <c r="D365" s="9">
        <v>0</v>
      </c>
      <c r="E365" s="9">
        <v>0</v>
      </c>
    </row>
    <row r="366" spans="1:5" x14ac:dyDescent="0.45">
      <c r="A366" s="15">
        <v>41647</v>
      </c>
      <c r="B366" s="9">
        <v>20</v>
      </c>
      <c r="C366" s="9">
        <v>10</v>
      </c>
      <c r="D366" s="9">
        <v>0</v>
      </c>
      <c r="E366" s="9">
        <v>0</v>
      </c>
    </row>
    <row r="367" spans="1:5" x14ac:dyDescent="0.45">
      <c r="A367" s="15">
        <v>41648</v>
      </c>
      <c r="B367" s="9">
        <v>20</v>
      </c>
      <c r="C367" s="9">
        <v>14</v>
      </c>
      <c r="D367" s="9">
        <v>0</v>
      </c>
      <c r="E367" s="9">
        <v>0</v>
      </c>
    </row>
    <row r="368" spans="1:5" x14ac:dyDescent="0.45">
      <c r="A368" s="15">
        <v>41649</v>
      </c>
      <c r="B368" s="9">
        <v>20</v>
      </c>
      <c r="C368" s="9">
        <v>108</v>
      </c>
      <c r="D368" s="9">
        <v>0</v>
      </c>
      <c r="E368" s="9">
        <v>0</v>
      </c>
    </row>
    <row r="369" spans="1:5" x14ac:dyDescent="0.45">
      <c r="A369" s="15">
        <v>41650</v>
      </c>
      <c r="B369" s="9">
        <v>20</v>
      </c>
      <c r="C369" s="9">
        <v>13</v>
      </c>
      <c r="D369" s="9">
        <v>1</v>
      </c>
      <c r="E369" s="9">
        <v>0</v>
      </c>
    </row>
    <row r="370" spans="1:5" x14ac:dyDescent="0.45">
      <c r="A370" s="15">
        <v>41651</v>
      </c>
      <c r="B370" s="9">
        <v>20</v>
      </c>
      <c r="C370" s="9">
        <v>6</v>
      </c>
      <c r="D370" s="9">
        <v>1</v>
      </c>
      <c r="E370" s="9">
        <v>0</v>
      </c>
    </row>
    <row r="371" spans="1:5" x14ac:dyDescent="0.45">
      <c r="A371" s="15">
        <v>41652</v>
      </c>
      <c r="B371" s="9">
        <v>20</v>
      </c>
      <c r="C371" s="9">
        <v>5</v>
      </c>
      <c r="D371" s="9">
        <v>0</v>
      </c>
      <c r="E371" s="9">
        <v>0</v>
      </c>
    </row>
    <row r="372" spans="1:5" x14ac:dyDescent="0.45">
      <c r="A372" s="15">
        <v>41653</v>
      </c>
      <c r="B372" s="9">
        <v>20</v>
      </c>
      <c r="C372" s="9">
        <v>4</v>
      </c>
      <c r="D372" s="9">
        <v>0</v>
      </c>
      <c r="E372" s="9">
        <v>0</v>
      </c>
    </row>
    <row r="373" spans="1:5" x14ac:dyDescent="0.45">
      <c r="A373" s="15">
        <v>41654</v>
      </c>
      <c r="B373" s="9">
        <v>20</v>
      </c>
      <c r="C373" s="9">
        <v>5</v>
      </c>
      <c r="D373" s="9">
        <v>0</v>
      </c>
      <c r="E373" s="9">
        <v>0</v>
      </c>
    </row>
    <row r="374" spans="1:5" x14ac:dyDescent="0.45">
      <c r="A374" s="15">
        <v>41655</v>
      </c>
      <c r="B374" s="9">
        <v>20</v>
      </c>
      <c r="C374" s="9">
        <v>9</v>
      </c>
      <c r="D374" s="9">
        <v>0</v>
      </c>
      <c r="E374" s="9">
        <v>0</v>
      </c>
    </row>
    <row r="375" spans="1:5" x14ac:dyDescent="0.45">
      <c r="A375" s="15">
        <v>41656</v>
      </c>
      <c r="B375" s="9">
        <v>20</v>
      </c>
      <c r="C375" s="9">
        <v>20</v>
      </c>
      <c r="D375" s="9">
        <v>0</v>
      </c>
      <c r="E375" s="9">
        <v>0</v>
      </c>
    </row>
    <row r="376" spans="1:5" x14ac:dyDescent="0.45">
      <c r="A376" s="15">
        <v>41657</v>
      </c>
      <c r="B376" s="9">
        <v>20</v>
      </c>
      <c r="C376" s="9">
        <v>5</v>
      </c>
      <c r="D376" s="9">
        <v>1</v>
      </c>
      <c r="E376" s="9">
        <v>0</v>
      </c>
    </row>
    <row r="377" spans="1:5" x14ac:dyDescent="0.45">
      <c r="A377" s="15">
        <v>41658</v>
      </c>
      <c r="B377" s="9">
        <v>20</v>
      </c>
      <c r="C377" s="9">
        <v>3</v>
      </c>
      <c r="D377" s="9">
        <v>1</v>
      </c>
      <c r="E377" s="9">
        <v>0</v>
      </c>
    </row>
    <row r="378" spans="1:5" x14ac:dyDescent="0.45">
      <c r="A378" s="15">
        <v>41659</v>
      </c>
      <c r="B378" s="9">
        <v>20</v>
      </c>
      <c r="C378" s="9">
        <v>12</v>
      </c>
      <c r="D378" s="9">
        <v>0</v>
      </c>
      <c r="E378" s="9">
        <v>0</v>
      </c>
    </row>
    <row r="379" spans="1:5" x14ac:dyDescent="0.45">
      <c r="A379" s="15">
        <v>41660</v>
      </c>
      <c r="B379" s="9">
        <v>20</v>
      </c>
      <c r="C379" s="9">
        <v>10</v>
      </c>
      <c r="D379" s="9">
        <v>0</v>
      </c>
      <c r="E379" s="9">
        <v>0</v>
      </c>
    </row>
    <row r="380" spans="1:5" x14ac:dyDescent="0.45">
      <c r="A380" s="15">
        <v>41661</v>
      </c>
      <c r="B380" s="9">
        <v>20</v>
      </c>
      <c r="C380" s="9">
        <v>11</v>
      </c>
      <c r="D380" s="9">
        <v>0</v>
      </c>
      <c r="E380" s="9">
        <v>0</v>
      </c>
    </row>
    <row r="381" spans="1:5" x14ac:dyDescent="0.45">
      <c r="A381" s="15">
        <v>41662</v>
      </c>
      <c r="B381" s="9">
        <v>20</v>
      </c>
      <c r="C381" s="9">
        <v>6</v>
      </c>
      <c r="D381" s="9">
        <v>0</v>
      </c>
      <c r="E381" s="9">
        <v>0</v>
      </c>
    </row>
    <row r="382" spans="1:5" x14ac:dyDescent="0.45">
      <c r="A382" s="15">
        <v>41663</v>
      </c>
      <c r="B382" s="9">
        <v>21</v>
      </c>
      <c r="C382" s="9">
        <v>39</v>
      </c>
      <c r="D382" s="9">
        <v>0</v>
      </c>
      <c r="E382" s="9">
        <v>0</v>
      </c>
    </row>
    <row r="383" spans="1:5" x14ac:dyDescent="0.45">
      <c r="A383" s="15">
        <v>41664</v>
      </c>
      <c r="B383" s="9">
        <v>21</v>
      </c>
      <c r="C383" s="9">
        <v>13</v>
      </c>
      <c r="D383" s="9">
        <v>1</v>
      </c>
      <c r="E383" s="9">
        <v>0</v>
      </c>
    </row>
    <row r="384" spans="1:5" x14ac:dyDescent="0.45">
      <c r="A384" s="15">
        <v>41665</v>
      </c>
      <c r="B384" s="9">
        <v>21</v>
      </c>
      <c r="C384" s="9">
        <v>11</v>
      </c>
      <c r="D384" s="9">
        <v>1</v>
      </c>
      <c r="E384" s="9">
        <v>0</v>
      </c>
    </row>
    <row r="385" spans="1:5" x14ac:dyDescent="0.45">
      <c r="A385" s="15">
        <v>41666</v>
      </c>
      <c r="B385" s="9">
        <v>21</v>
      </c>
      <c r="C385" s="9">
        <v>11</v>
      </c>
      <c r="D385" s="9">
        <v>0</v>
      </c>
      <c r="E385" s="9">
        <v>0</v>
      </c>
    </row>
    <row r="386" spans="1:5" x14ac:dyDescent="0.45">
      <c r="A386" s="15">
        <v>41667</v>
      </c>
      <c r="B386" s="9">
        <v>21</v>
      </c>
      <c r="C386" s="9">
        <v>20</v>
      </c>
      <c r="D386" s="9">
        <v>0</v>
      </c>
      <c r="E386" s="9">
        <v>0</v>
      </c>
    </row>
    <row r="387" spans="1:5" x14ac:dyDescent="0.45">
      <c r="A387" s="15">
        <v>41668</v>
      </c>
      <c r="B387" s="9">
        <v>21</v>
      </c>
      <c r="C387" s="9">
        <v>2</v>
      </c>
      <c r="D387" s="9">
        <v>0</v>
      </c>
      <c r="E387" s="9">
        <v>0</v>
      </c>
    </row>
    <row r="388" spans="1:5" x14ac:dyDescent="0.45">
      <c r="A388" s="15">
        <v>41669</v>
      </c>
      <c r="B388" s="9">
        <v>21</v>
      </c>
      <c r="C388" s="9">
        <v>8</v>
      </c>
      <c r="D388" s="9">
        <v>0</v>
      </c>
      <c r="E388" s="9">
        <v>0</v>
      </c>
    </row>
    <row r="389" spans="1:5" x14ac:dyDescent="0.45">
      <c r="A389" s="15">
        <v>41670</v>
      </c>
      <c r="B389" s="9">
        <v>21</v>
      </c>
      <c r="C389" s="9">
        <v>6</v>
      </c>
      <c r="D389" s="9">
        <v>0</v>
      </c>
      <c r="E389" s="9">
        <v>0</v>
      </c>
    </row>
    <row r="390" spans="1:5" x14ac:dyDescent="0.45">
      <c r="A390" s="15">
        <v>41671</v>
      </c>
      <c r="B390" s="9">
        <v>21</v>
      </c>
      <c r="C390" s="9">
        <v>15</v>
      </c>
      <c r="D390" s="9">
        <v>1</v>
      </c>
      <c r="E390" s="9">
        <v>0</v>
      </c>
    </row>
    <row r="391" spans="1:5" x14ac:dyDescent="0.45">
      <c r="A391" s="15">
        <v>41672</v>
      </c>
      <c r="B391" s="9">
        <v>21</v>
      </c>
      <c r="C391" s="9">
        <v>6</v>
      </c>
      <c r="D391" s="9">
        <v>1</v>
      </c>
      <c r="E391" s="9">
        <v>0</v>
      </c>
    </row>
    <row r="392" spans="1:5" x14ac:dyDescent="0.45">
      <c r="A392" s="15">
        <v>41673</v>
      </c>
      <c r="B392" s="9">
        <v>21</v>
      </c>
      <c r="C392" s="9">
        <v>12</v>
      </c>
      <c r="D392" s="9">
        <v>0</v>
      </c>
      <c r="E392" s="9">
        <v>0</v>
      </c>
    </row>
    <row r="393" spans="1:5" x14ac:dyDescent="0.45">
      <c r="A393" s="15">
        <v>41674</v>
      </c>
      <c r="B393" s="9">
        <v>22</v>
      </c>
      <c r="C393" s="9">
        <v>37</v>
      </c>
      <c r="D393" s="9">
        <v>0</v>
      </c>
      <c r="E393" s="9">
        <v>0</v>
      </c>
    </row>
    <row r="394" spans="1:5" x14ac:dyDescent="0.45">
      <c r="A394" s="15">
        <v>41675</v>
      </c>
      <c r="B394" s="9">
        <v>22</v>
      </c>
      <c r="C394" s="9">
        <v>13</v>
      </c>
      <c r="D394" s="9">
        <v>0</v>
      </c>
      <c r="E394" s="9">
        <v>0</v>
      </c>
    </row>
    <row r="395" spans="1:5" x14ac:dyDescent="0.45">
      <c r="A395" s="15">
        <v>41676</v>
      </c>
      <c r="B395" s="9">
        <v>22</v>
      </c>
      <c r="C395" s="9">
        <v>2</v>
      </c>
      <c r="D395" s="9">
        <v>0</v>
      </c>
      <c r="E395" s="9">
        <v>0</v>
      </c>
    </row>
    <row r="396" spans="1:5" x14ac:dyDescent="0.45">
      <c r="A396" s="15">
        <v>41677</v>
      </c>
      <c r="B396" s="9">
        <v>22</v>
      </c>
      <c r="C396" s="9">
        <v>24</v>
      </c>
      <c r="D396" s="9">
        <v>0</v>
      </c>
      <c r="E396" s="9">
        <v>0</v>
      </c>
    </row>
    <row r="397" spans="1:5" x14ac:dyDescent="0.45">
      <c r="A397" s="15">
        <v>41678</v>
      </c>
      <c r="B397" s="9">
        <v>22</v>
      </c>
      <c r="C397" s="9">
        <v>10</v>
      </c>
      <c r="D397" s="9">
        <v>1</v>
      </c>
      <c r="E397" s="9">
        <v>0</v>
      </c>
    </row>
    <row r="398" spans="1:5" x14ac:dyDescent="0.45">
      <c r="A398" s="15">
        <v>41679</v>
      </c>
      <c r="B398" s="9">
        <v>22</v>
      </c>
      <c r="C398" s="9">
        <v>11</v>
      </c>
      <c r="D398" s="9">
        <v>1</v>
      </c>
      <c r="E398" s="9">
        <v>0</v>
      </c>
    </row>
    <row r="399" spans="1:5" x14ac:dyDescent="0.45">
      <c r="A399" s="15">
        <v>41680</v>
      </c>
      <c r="B399" s="9">
        <v>22</v>
      </c>
      <c r="C399" s="9">
        <v>20</v>
      </c>
      <c r="D399" s="9">
        <v>0</v>
      </c>
      <c r="E399" s="9">
        <v>0</v>
      </c>
    </row>
    <row r="400" spans="1:5" x14ac:dyDescent="0.45">
      <c r="A400" s="15">
        <v>41681</v>
      </c>
      <c r="B400" s="9">
        <v>22</v>
      </c>
      <c r="C400" s="9">
        <v>38</v>
      </c>
      <c r="D400" s="9">
        <v>0</v>
      </c>
      <c r="E400" s="9">
        <v>0</v>
      </c>
    </row>
    <row r="401" spans="1:5" x14ac:dyDescent="0.45">
      <c r="A401" s="15">
        <v>41682</v>
      </c>
      <c r="B401" s="9">
        <v>22</v>
      </c>
      <c r="C401" s="9">
        <v>25</v>
      </c>
      <c r="D401" s="9">
        <v>0</v>
      </c>
      <c r="E401" s="9">
        <v>0</v>
      </c>
    </row>
    <row r="402" spans="1:5" x14ac:dyDescent="0.45">
      <c r="A402" s="15">
        <v>41683</v>
      </c>
      <c r="B402" s="9">
        <v>22</v>
      </c>
      <c r="C402" s="9">
        <v>13</v>
      </c>
      <c r="D402" s="9">
        <v>0</v>
      </c>
      <c r="E402" s="9">
        <v>0</v>
      </c>
    </row>
    <row r="403" spans="1:5" x14ac:dyDescent="0.45">
      <c r="A403" s="15">
        <v>41684</v>
      </c>
      <c r="B403" s="9">
        <v>22</v>
      </c>
      <c r="C403" s="9">
        <v>21</v>
      </c>
      <c r="D403" s="9">
        <v>0</v>
      </c>
      <c r="E403" s="9">
        <v>0</v>
      </c>
    </row>
    <row r="404" spans="1:5" x14ac:dyDescent="0.45">
      <c r="A404" s="15">
        <v>41685</v>
      </c>
      <c r="B404" s="9">
        <v>22</v>
      </c>
      <c r="C404" s="9">
        <v>11</v>
      </c>
      <c r="D404" s="9">
        <v>1</v>
      </c>
      <c r="E404" s="9">
        <v>0</v>
      </c>
    </row>
    <row r="405" spans="1:5" x14ac:dyDescent="0.45">
      <c r="A405" s="15">
        <v>41686</v>
      </c>
      <c r="B405" s="9">
        <v>22</v>
      </c>
      <c r="C405" s="9">
        <v>15</v>
      </c>
      <c r="D405" s="9">
        <v>1</v>
      </c>
      <c r="E405" s="9">
        <v>0</v>
      </c>
    </row>
    <row r="406" spans="1:5" x14ac:dyDescent="0.45">
      <c r="A406" s="15">
        <v>41687</v>
      </c>
      <c r="B406" s="9">
        <v>22</v>
      </c>
      <c r="C406" s="9">
        <v>13</v>
      </c>
      <c r="D406" s="9">
        <v>0</v>
      </c>
      <c r="E406" s="9">
        <v>0</v>
      </c>
    </row>
    <row r="407" spans="1:5" x14ac:dyDescent="0.45">
      <c r="A407" s="15">
        <v>41688</v>
      </c>
      <c r="B407" s="9">
        <v>23</v>
      </c>
      <c r="C407" s="9">
        <v>27</v>
      </c>
      <c r="D407" s="9">
        <v>0</v>
      </c>
      <c r="E407" s="9">
        <v>0</v>
      </c>
    </row>
    <row r="408" spans="1:5" x14ac:dyDescent="0.45">
      <c r="A408" s="15">
        <v>41689</v>
      </c>
      <c r="B408" s="9">
        <v>23</v>
      </c>
      <c r="C408" s="9">
        <v>16</v>
      </c>
      <c r="D408" s="9">
        <v>0</v>
      </c>
      <c r="E408" s="9">
        <v>0</v>
      </c>
    </row>
    <row r="409" spans="1:5" x14ac:dyDescent="0.45">
      <c r="A409" s="15">
        <v>41690</v>
      </c>
      <c r="B409" s="9">
        <v>23</v>
      </c>
      <c r="C409" s="9">
        <v>21</v>
      </c>
      <c r="D409" s="9">
        <v>0</v>
      </c>
      <c r="E409" s="9">
        <v>0</v>
      </c>
    </row>
    <row r="410" spans="1:5" x14ac:dyDescent="0.45">
      <c r="A410" s="15">
        <v>41691</v>
      </c>
      <c r="B410" s="9">
        <v>23</v>
      </c>
      <c r="C410" s="9">
        <v>47</v>
      </c>
      <c r="D410" s="9">
        <v>0</v>
      </c>
      <c r="E410" s="9">
        <v>0</v>
      </c>
    </row>
    <row r="411" spans="1:5" x14ac:dyDescent="0.45">
      <c r="A411" s="15">
        <v>41692</v>
      </c>
      <c r="B411" s="9">
        <v>23</v>
      </c>
      <c r="C411" s="9">
        <v>20</v>
      </c>
      <c r="D411" s="9">
        <v>1</v>
      </c>
      <c r="E411" s="9">
        <v>0</v>
      </c>
    </row>
    <row r="412" spans="1:5" x14ac:dyDescent="0.45">
      <c r="A412" s="15">
        <v>41693</v>
      </c>
      <c r="B412" s="9">
        <v>23</v>
      </c>
      <c r="C412" s="9">
        <v>28</v>
      </c>
      <c r="D412" s="9">
        <v>1</v>
      </c>
      <c r="E412" s="9">
        <v>0</v>
      </c>
    </row>
    <row r="413" spans="1:5" x14ac:dyDescent="0.45">
      <c r="A413" s="15">
        <v>41694</v>
      </c>
      <c r="B413" s="9">
        <v>23</v>
      </c>
      <c r="C413" s="9">
        <v>12</v>
      </c>
      <c r="D413" s="9">
        <v>0</v>
      </c>
      <c r="E413" s="9">
        <v>0</v>
      </c>
    </row>
    <row r="414" spans="1:5" x14ac:dyDescent="0.45">
      <c r="A414" s="15">
        <v>41695</v>
      </c>
      <c r="B414" s="9">
        <v>23</v>
      </c>
      <c r="C414" s="9">
        <v>36</v>
      </c>
      <c r="D414" s="9">
        <v>0</v>
      </c>
      <c r="E414" s="9">
        <v>0</v>
      </c>
    </row>
    <row r="415" spans="1:5" x14ac:dyDescent="0.45">
      <c r="A415" s="15">
        <v>41696</v>
      </c>
      <c r="B415" s="9">
        <v>23</v>
      </c>
      <c r="C415" s="9">
        <v>13</v>
      </c>
      <c r="D415" s="9">
        <v>0</v>
      </c>
      <c r="E415" s="9">
        <v>0</v>
      </c>
    </row>
    <row r="416" spans="1:5" x14ac:dyDescent="0.45">
      <c r="A416" s="15">
        <v>41697</v>
      </c>
      <c r="B416" s="9">
        <v>23</v>
      </c>
      <c r="C416" s="9">
        <v>23</v>
      </c>
      <c r="D416" s="9">
        <v>0</v>
      </c>
      <c r="E416" s="9">
        <v>0</v>
      </c>
    </row>
    <row r="417" spans="1:5" x14ac:dyDescent="0.45">
      <c r="A417" s="15">
        <v>41698</v>
      </c>
      <c r="B417" s="9">
        <v>23</v>
      </c>
      <c r="C417" s="9">
        <v>56</v>
      </c>
      <c r="D417" s="9">
        <v>0</v>
      </c>
      <c r="E417" s="9">
        <v>0</v>
      </c>
    </row>
    <row r="418" spans="1:5" x14ac:dyDescent="0.45">
      <c r="A418" s="15">
        <v>41699</v>
      </c>
      <c r="B418" s="9">
        <v>23</v>
      </c>
      <c r="C418" s="9">
        <v>37</v>
      </c>
      <c r="D418" s="9">
        <v>1</v>
      </c>
      <c r="E418" s="9">
        <v>0</v>
      </c>
    </row>
    <row r="419" spans="1:5" x14ac:dyDescent="0.45">
      <c r="A419" s="15">
        <v>41700</v>
      </c>
      <c r="B419" s="9">
        <v>23</v>
      </c>
      <c r="C419" s="9">
        <v>49</v>
      </c>
      <c r="D419" s="9">
        <v>1</v>
      </c>
      <c r="E419" s="9">
        <v>0</v>
      </c>
    </row>
  </sheetData>
  <autoFilter ref="A1:E419" xr:uid="{53794DFF-C67B-4F78-8864-E2CC904541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DF9-549D-4E25-8E74-84307735CBB7}">
  <dimension ref="A3:Y8"/>
  <sheetViews>
    <sheetView workbookViewId="0">
      <selection activeCell="A5" sqref="A5"/>
    </sheetView>
  </sheetViews>
  <sheetFormatPr defaultRowHeight="14.25" x14ac:dyDescent="0.45"/>
  <cols>
    <col min="1" max="1" width="21.86328125" bestFit="1" customWidth="1"/>
    <col min="2" max="2" width="15.265625" bestFit="1" customWidth="1"/>
    <col min="3" max="18" width="3.86328125" bestFit="1" customWidth="1"/>
    <col min="19" max="19" width="4.86328125" bestFit="1" customWidth="1"/>
    <col min="20" max="24" width="3.86328125" bestFit="1" customWidth="1"/>
    <col min="25" max="25" width="10.73046875" bestFit="1" customWidth="1"/>
    <col min="26" max="28" width="3.86328125" bestFit="1" customWidth="1"/>
    <col min="29" max="29" width="2.86328125" bestFit="1" customWidth="1"/>
    <col min="30" max="31" width="3.86328125" bestFit="1" customWidth="1"/>
    <col min="32" max="34" width="2.86328125" bestFit="1" customWidth="1"/>
    <col min="35" max="35" width="3.86328125" bestFit="1" customWidth="1"/>
    <col min="36" max="36" width="2.86328125" bestFit="1" customWidth="1"/>
    <col min="37" max="39" width="3.86328125" bestFit="1" customWidth="1"/>
    <col min="40" max="43" width="2.86328125" bestFit="1" customWidth="1"/>
    <col min="44" max="44" width="3.86328125" bestFit="1" customWidth="1"/>
    <col min="45" max="46" width="2.86328125" bestFit="1" customWidth="1"/>
    <col min="47" max="47" width="3.86328125" bestFit="1" customWidth="1"/>
    <col min="48" max="52" width="2.86328125" bestFit="1" customWidth="1"/>
    <col min="53" max="54" width="3.86328125" bestFit="1" customWidth="1"/>
    <col min="55" max="63" width="2.86328125" bestFit="1" customWidth="1"/>
    <col min="64" max="68" width="3.86328125" bestFit="1" customWidth="1"/>
    <col min="69" max="69" width="10.73046875" bestFit="1" customWidth="1"/>
    <col min="70" max="418" width="15.265625" bestFit="1" customWidth="1"/>
    <col min="419" max="419" width="10.73046875" bestFit="1" customWidth="1"/>
  </cols>
  <sheetData>
    <row r="3" spans="1:25" x14ac:dyDescent="0.45">
      <c r="A3" s="12"/>
      <c r="B3" s="1" t="s">
        <v>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45">
      <c r="A4" s="1" t="s">
        <v>6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2">
        <v>13</v>
      </c>
      <c r="O4" s="12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2">
        <v>20</v>
      </c>
      <c r="V4" s="12">
        <v>21</v>
      </c>
      <c r="W4" s="12">
        <v>22</v>
      </c>
      <c r="X4" s="12">
        <v>23</v>
      </c>
      <c r="Y4" s="12" t="s">
        <v>7</v>
      </c>
    </row>
    <row r="5" spans="1:25" x14ac:dyDescent="0.45">
      <c r="A5" s="2" t="s">
        <v>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2</v>
      </c>
    </row>
    <row r="6" spans="1:25" x14ac:dyDescent="0.45">
      <c r="A6" s="2" t="s">
        <v>9</v>
      </c>
      <c r="B6" s="3">
        <v>173</v>
      </c>
      <c r="C6" s="3">
        <v>196</v>
      </c>
      <c r="D6" s="3">
        <v>195</v>
      </c>
      <c r="E6" s="3">
        <v>210</v>
      </c>
      <c r="F6" s="3">
        <v>291</v>
      </c>
      <c r="G6" s="3">
        <v>170</v>
      </c>
      <c r="H6" s="3">
        <v>252</v>
      </c>
      <c r="I6" s="23">
        <v>520</v>
      </c>
      <c r="J6" s="3">
        <v>164</v>
      </c>
      <c r="K6" s="3">
        <v>135</v>
      </c>
      <c r="L6" s="3">
        <v>153</v>
      </c>
      <c r="M6" s="3">
        <v>322</v>
      </c>
      <c r="N6" s="3">
        <v>298</v>
      </c>
      <c r="O6" s="3">
        <v>133</v>
      </c>
      <c r="P6" s="3">
        <v>192</v>
      </c>
      <c r="Q6" s="3">
        <v>198</v>
      </c>
      <c r="R6" s="23">
        <v>991</v>
      </c>
      <c r="S6" s="23">
        <v>1244</v>
      </c>
      <c r="T6" s="23">
        <v>855</v>
      </c>
      <c r="U6" s="3">
        <v>291</v>
      </c>
      <c r="V6" s="3">
        <v>143</v>
      </c>
      <c r="W6" s="3">
        <v>253</v>
      </c>
      <c r="X6" s="3">
        <v>385</v>
      </c>
      <c r="Y6" s="3">
        <v>7764</v>
      </c>
    </row>
    <row r="7" spans="1:25" x14ac:dyDescent="0.45">
      <c r="A7" s="2" t="s">
        <v>10</v>
      </c>
      <c r="B7" s="3">
        <v>6</v>
      </c>
      <c r="C7" s="3">
        <v>5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6</v>
      </c>
      <c r="J7" s="3">
        <v>4</v>
      </c>
      <c r="K7" s="3">
        <v>4</v>
      </c>
      <c r="L7" s="3">
        <v>4</v>
      </c>
      <c r="M7" s="3">
        <v>4</v>
      </c>
      <c r="N7" s="3">
        <v>8</v>
      </c>
      <c r="O7" s="3">
        <v>4</v>
      </c>
      <c r="P7" s="3">
        <v>6</v>
      </c>
      <c r="Q7" s="3">
        <v>4</v>
      </c>
      <c r="R7" s="3">
        <v>10</v>
      </c>
      <c r="S7" s="3">
        <v>10</v>
      </c>
      <c r="T7" s="3">
        <v>8</v>
      </c>
      <c r="U7" s="3">
        <v>4</v>
      </c>
      <c r="V7" s="3">
        <v>4</v>
      </c>
      <c r="W7" s="3">
        <v>4</v>
      </c>
      <c r="X7" s="3">
        <v>4</v>
      </c>
      <c r="Y7" s="3">
        <v>119</v>
      </c>
    </row>
    <row r="8" spans="1:25" x14ac:dyDescent="0.45">
      <c r="A8" s="2" t="s">
        <v>11</v>
      </c>
      <c r="B8" s="3">
        <v>21</v>
      </c>
      <c r="C8" s="3">
        <v>20</v>
      </c>
      <c r="D8" s="3">
        <v>13</v>
      </c>
      <c r="E8" s="3">
        <v>15</v>
      </c>
      <c r="F8" s="3">
        <v>13</v>
      </c>
      <c r="G8" s="3">
        <v>14</v>
      </c>
      <c r="H8" s="3">
        <v>15</v>
      </c>
      <c r="I8" s="3">
        <v>21</v>
      </c>
      <c r="J8" s="3">
        <v>14</v>
      </c>
      <c r="K8" s="3">
        <v>14</v>
      </c>
      <c r="L8" s="3">
        <v>14</v>
      </c>
      <c r="M8" s="3">
        <v>16</v>
      </c>
      <c r="N8" s="3">
        <v>26</v>
      </c>
      <c r="O8" s="3">
        <v>16</v>
      </c>
      <c r="P8" s="3">
        <v>18</v>
      </c>
      <c r="Q8" s="3">
        <v>14</v>
      </c>
      <c r="R8" s="3">
        <v>36</v>
      </c>
      <c r="S8" s="3">
        <v>35</v>
      </c>
      <c r="T8" s="3">
        <v>28</v>
      </c>
      <c r="U8" s="3">
        <v>17</v>
      </c>
      <c r="V8" s="3">
        <v>11</v>
      </c>
      <c r="W8" s="3">
        <v>14</v>
      </c>
      <c r="X8" s="3">
        <v>13</v>
      </c>
      <c r="Y8" s="3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2CB4-C2A2-4595-8690-D1645E13DFFE}">
  <dimension ref="A1:N48"/>
  <sheetViews>
    <sheetView workbookViewId="0">
      <selection activeCell="E17" sqref="E17"/>
    </sheetView>
  </sheetViews>
  <sheetFormatPr defaultRowHeight="14.25" x14ac:dyDescent="0.45"/>
  <sheetData>
    <row r="1" spans="1:14" x14ac:dyDescent="0.45">
      <c r="A1" s="9" t="s">
        <v>9</v>
      </c>
      <c r="B1" s="12" t="s">
        <v>39</v>
      </c>
      <c r="C1" s="9" t="s">
        <v>4</v>
      </c>
      <c r="D1" s="12"/>
      <c r="E1" s="12"/>
      <c r="F1" s="12" t="s">
        <v>14</v>
      </c>
      <c r="G1" s="12"/>
      <c r="H1" s="12"/>
      <c r="I1" s="12"/>
      <c r="J1" s="12"/>
      <c r="K1" s="12"/>
      <c r="L1" s="12"/>
      <c r="M1" s="12"/>
      <c r="N1" s="12"/>
    </row>
    <row r="2" spans="1:14" ht="14.65" thickBot="1" x14ac:dyDescent="0.5">
      <c r="A2" s="12">
        <v>173</v>
      </c>
      <c r="B2" s="12">
        <v>21</v>
      </c>
      <c r="C2" s="12">
        <v>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45">
      <c r="A3" s="12">
        <v>196</v>
      </c>
      <c r="B3" s="12">
        <v>20</v>
      </c>
      <c r="C3" s="12">
        <v>0</v>
      </c>
      <c r="D3" s="12"/>
      <c r="E3" s="12"/>
      <c r="F3" s="20" t="s">
        <v>15</v>
      </c>
      <c r="G3" s="20"/>
      <c r="H3" s="12"/>
      <c r="I3" s="33" t="s">
        <v>44</v>
      </c>
      <c r="J3" s="12"/>
      <c r="K3" s="12"/>
      <c r="L3" s="12"/>
      <c r="M3" s="12"/>
      <c r="N3" s="12"/>
    </row>
    <row r="4" spans="1:14" x14ac:dyDescent="0.45">
      <c r="A4" s="12">
        <v>195</v>
      </c>
      <c r="B4" s="12">
        <v>13</v>
      </c>
      <c r="C4" s="12">
        <v>0</v>
      </c>
      <c r="D4" s="12"/>
      <c r="E4" s="12"/>
      <c r="F4" s="18" t="s">
        <v>16</v>
      </c>
      <c r="G4" s="18">
        <v>0.9167820570234283</v>
      </c>
      <c r="H4" s="12"/>
      <c r="I4" s="33">
        <f>CORREL(A2:A24,B2:B24)</f>
        <v>0.86850351516264812</v>
      </c>
      <c r="J4" s="12"/>
      <c r="K4" s="12"/>
      <c r="L4" s="12"/>
      <c r="M4" s="12"/>
      <c r="N4" s="12"/>
    </row>
    <row r="5" spans="1:14" x14ac:dyDescent="0.45">
      <c r="A5" s="12">
        <v>210</v>
      </c>
      <c r="B5" s="12">
        <v>15</v>
      </c>
      <c r="C5" s="12">
        <v>0</v>
      </c>
      <c r="D5" s="12"/>
      <c r="E5" s="12"/>
      <c r="F5" s="18" t="s">
        <v>17</v>
      </c>
      <c r="G5" s="18">
        <v>0.84048934008010856</v>
      </c>
      <c r="H5" s="12"/>
      <c r="I5" s="12"/>
      <c r="J5" s="12"/>
      <c r="K5" s="12"/>
      <c r="L5" s="12"/>
      <c r="M5" s="12"/>
      <c r="N5" s="12"/>
    </row>
    <row r="6" spans="1:14" x14ac:dyDescent="0.45">
      <c r="A6" s="12">
        <v>291</v>
      </c>
      <c r="B6" s="12">
        <v>13</v>
      </c>
      <c r="C6" s="12">
        <v>0</v>
      </c>
      <c r="D6" s="12"/>
      <c r="E6" s="12"/>
      <c r="F6" s="18" t="s">
        <v>18</v>
      </c>
      <c r="G6" s="24">
        <v>0.82453827408811942</v>
      </c>
      <c r="H6" s="12"/>
      <c r="I6" s="12"/>
      <c r="J6" s="12"/>
      <c r="K6" s="12"/>
      <c r="L6" s="12"/>
      <c r="M6" s="12"/>
      <c r="N6" s="12"/>
    </row>
    <row r="7" spans="1:14" x14ac:dyDescent="0.45">
      <c r="A7" s="12">
        <v>170</v>
      </c>
      <c r="B7" s="12">
        <v>14</v>
      </c>
      <c r="C7" s="12">
        <v>0</v>
      </c>
      <c r="D7" s="12"/>
      <c r="E7" s="12"/>
      <c r="F7" s="18" t="s">
        <v>19</v>
      </c>
      <c r="G7" s="21">
        <v>123.41923749680065</v>
      </c>
      <c r="H7" s="12"/>
      <c r="I7" s="12"/>
      <c r="J7" s="12"/>
      <c r="K7" s="12"/>
      <c r="L7" s="12"/>
      <c r="M7" s="12"/>
      <c r="N7" s="12"/>
    </row>
    <row r="8" spans="1:14" ht="14.65" thickBot="1" x14ac:dyDescent="0.5">
      <c r="A8" s="12">
        <v>252</v>
      </c>
      <c r="B8" s="12">
        <v>15</v>
      </c>
      <c r="C8" s="12">
        <v>0</v>
      </c>
      <c r="D8" s="12"/>
      <c r="E8" s="12"/>
      <c r="F8" s="19" t="s">
        <v>20</v>
      </c>
      <c r="G8" s="19">
        <v>23</v>
      </c>
      <c r="H8" s="12"/>
      <c r="I8" s="12"/>
      <c r="J8" s="12"/>
      <c r="K8" s="12"/>
      <c r="L8" s="12"/>
      <c r="M8" s="12"/>
      <c r="N8" s="12"/>
    </row>
    <row r="9" spans="1:14" x14ac:dyDescent="0.45">
      <c r="A9" s="12">
        <v>520</v>
      </c>
      <c r="B9" s="12">
        <v>21</v>
      </c>
      <c r="C9" s="12"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ht="14.65" thickBot="1" x14ac:dyDescent="0.5">
      <c r="A10" s="12">
        <v>164</v>
      </c>
      <c r="B10" s="12">
        <v>14</v>
      </c>
      <c r="C10" s="12">
        <v>0</v>
      </c>
      <c r="D10" s="12"/>
      <c r="E10" s="12"/>
      <c r="F10" s="12" t="s">
        <v>21</v>
      </c>
      <c r="G10" s="12"/>
      <c r="H10" s="12"/>
      <c r="I10" s="12"/>
      <c r="J10" s="12"/>
      <c r="K10" s="12"/>
      <c r="L10" s="12"/>
      <c r="M10" s="12"/>
      <c r="N10" s="12"/>
    </row>
    <row r="11" spans="1:14" x14ac:dyDescent="0.45">
      <c r="A11" s="12">
        <v>135</v>
      </c>
      <c r="B11" s="12">
        <v>14</v>
      </c>
      <c r="C11" s="12">
        <v>0</v>
      </c>
      <c r="D11" s="12"/>
      <c r="E11" s="12"/>
      <c r="F11" s="4"/>
      <c r="G11" s="4" t="s">
        <v>22</v>
      </c>
      <c r="H11" s="4" t="s">
        <v>23</v>
      </c>
      <c r="I11" s="4" t="s">
        <v>24</v>
      </c>
      <c r="J11" s="4" t="s">
        <v>25</v>
      </c>
      <c r="K11" s="4" t="s">
        <v>26</v>
      </c>
      <c r="L11" s="12"/>
      <c r="M11" s="12"/>
      <c r="N11" s="12"/>
    </row>
    <row r="12" spans="1:14" x14ac:dyDescent="0.45">
      <c r="A12" s="12">
        <v>153</v>
      </c>
      <c r="B12" s="12">
        <v>14</v>
      </c>
      <c r="C12" s="12">
        <v>0</v>
      </c>
      <c r="D12" s="12"/>
      <c r="E12" s="12"/>
      <c r="F12" s="18" t="s">
        <v>27</v>
      </c>
      <c r="G12" s="18">
        <v>2</v>
      </c>
      <c r="H12" s="18">
        <v>1605233.4884880795</v>
      </c>
      <c r="I12" s="18">
        <v>802616.74424403976</v>
      </c>
      <c r="J12" s="18">
        <v>52.691734866009227</v>
      </c>
      <c r="K12" s="18">
        <v>1.0663434798458339E-8</v>
      </c>
      <c r="L12" s="12"/>
      <c r="M12" s="12"/>
      <c r="N12" s="12"/>
    </row>
    <row r="13" spans="1:14" x14ac:dyDescent="0.45">
      <c r="A13" s="12">
        <v>322</v>
      </c>
      <c r="B13" s="12">
        <v>16</v>
      </c>
      <c r="C13" s="12">
        <v>0</v>
      </c>
      <c r="D13" s="12"/>
      <c r="E13" s="12"/>
      <c r="F13" s="18" t="s">
        <v>28</v>
      </c>
      <c r="G13" s="18">
        <v>20</v>
      </c>
      <c r="H13" s="18">
        <v>304646.16368583369</v>
      </c>
      <c r="I13" s="18">
        <v>15232.308184291684</v>
      </c>
      <c r="J13" s="18"/>
      <c r="K13" s="18"/>
      <c r="L13" s="12"/>
      <c r="M13" s="12"/>
      <c r="N13" s="12"/>
    </row>
    <row r="14" spans="1:14" ht="14.65" thickBot="1" x14ac:dyDescent="0.5">
      <c r="A14" s="12">
        <v>298</v>
      </c>
      <c r="B14" s="12">
        <v>26</v>
      </c>
      <c r="C14" s="12">
        <v>0</v>
      </c>
      <c r="D14" s="12"/>
      <c r="E14" s="12"/>
      <c r="F14" s="19" t="s">
        <v>29</v>
      </c>
      <c r="G14" s="19">
        <v>22</v>
      </c>
      <c r="H14" s="19">
        <v>1909879.6521739131</v>
      </c>
      <c r="I14" s="19"/>
      <c r="J14" s="19"/>
      <c r="K14" s="19"/>
      <c r="L14" s="12"/>
      <c r="M14" s="12"/>
      <c r="N14" s="12"/>
    </row>
    <row r="15" spans="1:14" ht="14.65" thickBot="1" x14ac:dyDescent="0.5">
      <c r="A15" s="12">
        <v>133</v>
      </c>
      <c r="B15" s="12">
        <v>16</v>
      </c>
      <c r="C15" s="12"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45">
      <c r="A16" s="12">
        <v>192</v>
      </c>
      <c r="B16" s="12">
        <v>18</v>
      </c>
      <c r="C16" s="12">
        <v>0</v>
      </c>
      <c r="D16" s="12"/>
      <c r="E16" s="12"/>
      <c r="F16" s="4"/>
      <c r="G16" s="4" t="s">
        <v>30</v>
      </c>
      <c r="H16" s="4" t="s">
        <v>19</v>
      </c>
      <c r="I16" s="4" t="s">
        <v>31</v>
      </c>
      <c r="J16" s="4" t="s">
        <v>32</v>
      </c>
      <c r="K16" s="4" t="s">
        <v>33</v>
      </c>
      <c r="L16" s="4" t="s">
        <v>34</v>
      </c>
      <c r="M16" s="4" t="s">
        <v>35</v>
      </c>
      <c r="N16" s="4" t="s">
        <v>36</v>
      </c>
    </row>
    <row r="17" spans="1:14" x14ac:dyDescent="0.45">
      <c r="A17" s="12">
        <v>198</v>
      </c>
      <c r="B17" s="12">
        <v>14</v>
      </c>
      <c r="C17" s="12">
        <v>0</v>
      </c>
      <c r="D17" s="12"/>
      <c r="E17" s="12"/>
      <c r="F17" s="18" t="s">
        <v>37</v>
      </c>
      <c r="G17" s="21">
        <v>-194.48830038091768</v>
      </c>
      <c r="H17" s="18">
        <v>85.777709642835561</v>
      </c>
      <c r="I17" s="18">
        <v>-2.2673524531108997</v>
      </c>
      <c r="J17" s="18">
        <v>3.4605758328806753E-2</v>
      </c>
      <c r="K17" s="18">
        <v>-373.41746728605733</v>
      </c>
      <c r="L17" s="18">
        <v>-15.559133475777998</v>
      </c>
      <c r="M17" s="18">
        <v>-373.41746728605733</v>
      </c>
      <c r="N17" s="18">
        <v>-15.559133475777998</v>
      </c>
    </row>
    <row r="18" spans="1:14" x14ac:dyDescent="0.45">
      <c r="A18" s="12">
        <v>991</v>
      </c>
      <c r="B18" s="12">
        <v>36</v>
      </c>
      <c r="C18" s="12">
        <v>0</v>
      </c>
      <c r="D18" s="12"/>
      <c r="E18" s="12"/>
      <c r="F18" s="18" t="s">
        <v>39</v>
      </c>
      <c r="G18" s="21">
        <v>27.462688191547244</v>
      </c>
      <c r="H18" s="18">
        <v>4.817575235871586</v>
      </c>
      <c r="I18" s="18">
        <v>5.7005208734594364</v>
      </c>
      <c r="J18" s="18">
        <v>1.405169953671344E-5</v>
      </c>
      <c r="K18" s="18">
        <v>17.41340234506589</v>
      </c>
      <c r="L18" s="18">
        <v>37.511974038028598</v>
      </c>
      <c r="M18" s="18">
        <v>17.41340234506589</v>
      </c>
      <c r="N18" s="18">
        <v>37.511974038028598</v>
      </c>
    </row>
    <row r="19" spans="1:14" ht="14.65" thickBot="1" x14ac:dyDescent="0.5">
      <c r="A19" s="12">
        <v>1244</v>
      </c>
      <c r="B19" s="12">
        <v>35</v>
      </c>
      <c r="C19" s="12">
        <v>1</v>
      </c>
      <c r="D19" s="12"/>
      <c r="E19" s="12"/>
      <c r="F19" s="19" t="s">
        <v>4</v>
      </c>
      <c r="G19" s="22">
        <v>378.91362234717946</v>
      </c>
      <c r="H19" s="19">
        <v>115.2627977593599</v>
      </c>
      <c r="I19" s="19">
        <v>3.2873887300415614</v>
      </c>
      <c r="J19" s="19">
        <v>3.6813744772195875E-3</v>
      </c>
      <c r="K19" s="19">
        <v>138.47963939155687</v>
      </c>
      <c r="L19" s="19">
        <v>619.34760530280209</v>
      </c>
      <c r="M19" s="19">
        <v>138.47963939155687</v>
      </c>
      <c r="N19" s="19">
        <v>619.34760530280209</v>
      </c>
    </row>
    <row r="20" spans="1:14" x14ac:dyDescent="0.45">
      <c r="A20" s="12">
        <v>855</v>
      </c>
      <c r="B20" s="12">
        <v>28</v>
      </c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45">
      <c r="A21" s="12">
        <v>291</v>
      </c>
      <c r="B21" s="12">
        <v>17</v>
      </c>
      <c r="C21" s="12"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45">
      <c r="A22" s="12">
        <v>143</v>
      </c>
      <c r="B22" s="12">
        <v>11</v>
      </c>
      <c r="C22" s="12"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45">
      <c r="A23" s="12">
        <v>253</v>
      </c>
      <c r="B23" s="12">
        <v>14</v>
      </c>
      <c r="C23" s="12">
        <v>0</v>
      </c>
      <c r="D23" s="12"/>
      <c r="E23" s="12"/>
      <c r="F23" s="12" t="s">
        <v>38</v>
      </c>
      <c r="G23" s="12"/>
      <c r="H23" s="12"/>
      <c r="I23" s="12"/>
      <c r="J23" s="9" t="s">
        <v>39</v>
      </c>
      <c r="K23" s="9">
        <v>21</v>
      </c>
      <c r="L23" s="12"/>
      <c r="M23" s="9" t="s">
        <v>39</v>
      </c>
      <c r="N23" s="9">
        <v>21</v>
      </c>
    </row>
    <row r="24" spans="1:14" ht="14.65" thickBot="1" x14ac:dyDescent="0.5">
      <c r="A24" s="12">
        <v>385</v>
      </c>
      <c r="B24" s="12">
        <v>13</v>
      </c>
      <c r="C24" s="12">
        <v>0</v>
      </c>
      <c r="D24" s="12"/>
      <c r="E24" s="12"/>
      <c r="F24" s="12"/>
      <c r="G24" s="12"/>
      <c r="H24" s="12"/>
      <c r="I24" s="12"/>
      <c r="J24" s="9" t="s">
        <v>40</v>
      </c>
      <c r="K24" s="9">
        <v>1</v>
      </c>
      <c r="L24" s="12"/>
      <c r="M24" s="9" t="s">
        <v>40</v>
      </c>
      <c r="N24" s="9">
        <v>0</v>
      </c>
    </row>
    <row r="25" spans="1:14" x14ac:dyDescent="0.45">
      <c r="A25" s="12"/>
      <c r="B25" s="12"/>
      <c r="C25" s="12"/>
      <c r="D25" s="12"/>
      <c r="E25" s="12"/>
      <c r="F25" s="4" t="s">
        <v>41</v>
      </c>
      <c r="G25" s="4" t="s">
        <v>42</v>
      </c>
      <c r="H25" s="4" t="s">
        <v>43</v>
      </c>
      <c r="I25" s="12"/>
      <c r="J25" s="12"/>
      <c r="K25" s="12"/>
      <c r="L25" s="12"/>
      <c r="M25" s="12"/>
      <c r="N25" s="12"/>
    </row>
    <row r="26" spans="1:14" x14ac:dyDescent="0.45">
      <c r="A26" s="12"/>
      <c r="B26" s="12"/>
      <c r="C26" s="12"/>
      <c r="D26" s="12"/>
      <c r="E26" s="12"/>
      <c r="F26" s="18">
        <v>1</v>
      </c>
      <c r="G26" s="18">
        <v>382.22815164157447</v>
      </c>
      <c r="H26" s="18">
        <v>-209.22815164157447</v>
      </c>
      <c r="I26" s="12"/>
      <c r="J26" s="5" t="s">
        <v>12</v>
      </c>
      <c r="K26" s="5">
        <f>G17+(K23*G18)+(K24*G19)</f>
        <v>761.14177398875393</v>
      </c>
      <c r="L26" s="12"/>
      <c r="M26" s="5" t="s">
        <v>13</v>
      </c>
      <c r="N26" s="5">
        <f>G17+(N23*G18)+(0*G19)</f>
        <v>382.22815164157447</v>
      </c>
    </row>
    <row r="27" spans="1:14" x14ac:dyDescent="0.45">
      <c r="A27" s="12"/>
      <c r="B27" s="12"/>
      <c r="C27" s="12"/>
      <c r="D27" s="12"/>
      <c r="E27" s="12"/>
      <c r="F27" s="18">
        <v>2</v>
      </c>
      <c r="G27" s="18">
        <v>354.7654634500272</v>
      </c>
      <c r="H27" s="18">
        <v>-158.7654634500272</v>
      </c>
      <c r="I27" s="12"/>
      <c r="J27" s="12" t="s">
        <v>45</v>
      </c>
      <c r="K27" s="12"/>
      <c r="L27" s="12"/>
      <c r="M27" s="12"/>
      <c r="N27" s="12"/>
    </row>
    <row r="28" spans="1:14" x14ac:dyDescent="0.45">
      <c r="A28" s="12"/>
      <c r="B28" s="12"/>
      <c r="C28" s="12"/>
      <c r="D28" s="12"/>
      <c r="E28" s="12"/>
      <c r="F28" s="18">
        <v>3</v>
      </c>
      <c r="G28" s="18">
        <v>162.52664610919652</v>
      </c>
      <c r="H28" s="18">
        <v>32.47335389080348</v>
      </c>
      <c r="I28" s="12"/>
      <c r="J28" s="12" t="s">
        <v>46</v>
      </c>
      <c r="K28" s="12"/>
      <c r="L28" s="12"/>
      <c r="M28" s="12"/>
      <c r="N28" s="12"/>
    </row>
    <row r="29" spans="1:14" x14ac:dyDescent="0.45">
      <c r="A29" s="12"/>
      <c r="B29" s="12"/>
      <c r="C29" s="12"/>
      <c r="D29" s="12"/>
      <c r="E29" s="12"/>
      <c r="F29" s="18">
        <v>4</v>
      </c>
      <c r="G29" s="18">
        <v>217.45202249229095</v>
      </c>
      <c r="H29" s="18">
        <v>-7.4520224922909506</v>
      </c>
      <c r="I29" s="12"/>
      <c r="J29" s="12" t="s">
        <v>47</v>
      </c>
      <c r="K29" s="12"/>
      <c r="L29" s="12"/>
      <c r="M29" s="12"/>
      <c r="N29" s="12"/>
    </row>
    <row r="30" spans="1:14" x14ac:dyDescent="0.45">
      <c r="A30" s="12"/>
      <c r="B30" s="12"/>
      <c r="C30" s="12"/>
      <c r="D30" s="12"/>
      <c r="E30" s="12"/>
      <c r="F30" s="18">
        <v>5</v>
      </c>
      <c r="G30" s="18">
        <v>162.52664610919652</v>
      </c>
      <c r="H30" s="18">
        <v>128.47335389080348</v>
      </c>
      <c r="I30" s="12"/>
      <c r="J30" s="12"/>
      <c r="K30" s="12"/>
      <c r="L30" s="12"/>
      <c r="M30" s="12"/>
      <c r="N30" s="12"/>
    </row>
    <row r="31" spans="1:14" x14ac:dyDescent="0.45">
      <c r="A31" s="12"/>
      <c r="B31" s="12"/>
      <c r="C31" s="12"/>
      <c r="D31" s="12"/>
      <c r="E31" s="12"/>
      <c r="F31" s="18">
        <v>6</v>
      </c>
      <c r="G31" s="18">
        <v>189.98933430074374</v>
      </c>
      <c r="H31" s="18">
        <v>-19.989334300743735</v>
      </c>
      <c r="I31" s="12"/>
      <c r="J31" s="12"/>
      <c r="K31" s="12"/>
      <c r="L31" s="12"/>
      <c r="M31" s="12"/>
      <c r="N31" s="12"/>
    </row>
    <row r="32" spans="1:14" x14ac:dyDescent="0.45">
      <c r="A32" s="12"/>
      <c r="B32" s="12"/>
      <c r="C32" s="12"/>
      <c r="D32" s="12"/>
      <c r="E32" s="12"/>
      <c r="F32" s="18">
        <v>7</v>
      </c>
      <c r="G32" s="18">
        <v>217.45202249229095</v>
      </c>
      <c r="H32" s="18">
        <v>34.547977507709049</v>
      </c>
      <c r="I32" s="12"/>
      <c r="J32" s="12"/>
      <c r="K32" s="12"/>
      <c r="L32" s="12"/>
      <c r="M32" s="12"/>
      <c r="N32" s="12"/>
    </row>
    <row r="33" spans="6:8" x14ac:dyDescent="0.45">
      <c r="F33" s="18">
        <v>8</v>
      </c>
      <c r="G33" s="18">
        <v>382.22815164157447</v>
      </c>
      <c r="H33" s="18">
        <v>137.77184835842553</v>
      </c>
    </row>
    <row r="34" spans="6:8" x14ac:dyDescent="0.45">
      <c r="F34" s="18">
        <v>9</v>
      </c>
      <c r="G34" s="18">
        <v>189.98933430074374</v>
      </c>
      <c r="H34" s="18">
        <v>-25.989334300743735</v>
      </c>
    </row>
    <row r="35" spans="6:8" x14ac:dyDescent="0.45">
      <c r="F35" s="18">
        <v>10</v>
      </c>
      <c r="G35" s="18">
        <v>189.98933430074374</v>
      </c>
      <c r="H35" s="18">
        <v>-54.989334300743735</v>
      </c>
    </row>
    <row r="36" spans="6:8" x14ac:dyDescent="0.45">
      <c r="F36" s="18">
        <v>11</v>
      </c>
      <c r="G36" s="18">
        <v>189.98933430074374</v>
      </c>
      <c r="H36" s="18">
        <v>-36.989334300743735</v>
      </c>
    </row>
    <row r="37" spans="6:8" x14ac:dyDescent="0.45">
      <c r="F37" s="18">
        <v>12</v>
      </c>
      <c r="G37" s="18">
        <v>244.91471068383822</v>
      </c>
      <c r="H37" s="18">
        <v>77.085289316161777</v>
      </c>
    </row>
    <row r="38" spans="6:8" x14ac:dyDescent="0.45">
      <c r="F38" s="18">
        <v>13</v>
      </c>
      <c r="G38" s="18">
        <v>519.54159259931066</v>
      </c>
      <c r="H38" s="18">
        <v>-221.54159259931066</v>
      </c>
    </row>
    <row r="39" spans="6:8" x14ac:dyDescent="0.45">
      <c r="F39" s="18">
        <v>14</v>
      </c>
      <c r="G39" s="18">
        <v>244.91471068383822</v>
      </c>
      <c r="H39" s="18">
        <v>-111.91471068383822</v>
      </c>
    </row>
    <row r="40" spans="6:8" x14ac:dyDescent="0.45">
      <c r="F40" s="18">
        <v>15</v>
      </c>
      <c r="G40" s="18">
        <v>299.84008706693271</v>
      </c>
      <c r="H40" s="18">
        <v>-107.84008706693271</v>
      </c>
    </row>
    <row r="41" spans="6:8" x14ac:dyDescent="0.45">
      <c r="F41" s="18">
        <v>16</v>
      </c>
      <c r="G41" s="18">
        <v>189.98933430074374</v>
      </c>
      <c r="H41" s="18">
        <v>8.0106656992562648</v>
      </c>
    </row>
    <row r="42" spans="6:8" x14ac:dyDescent="0.45">
      <c r="F42" s="18">
        <v>17</v>
      </c>
      <c r="G42" s="18">
        <v>794.16847451478316</v>
      </c>
      <c r="H42" s="18">
        <v>196.83152548521684</v>
      </c>
    </row>
    <row r="43" spans="6:8" x14ac:dyDescent="0.45">
      <c r="F43" s="18">
        <v>18</v>
      </c>
      <c r="G43" s="18">
        <v>1145.6194086704152</v>
      </c>
      <c r="H43" s="18">
        <v>98.380591329584831</v>
      </c>
    </row>
    <row r="44" spans="6:8" x14ac:dyDescent="0.45">
      <c r="F44" s="18">
        <v>19</v>
      </c>
      <c r="G44" s="18">
        <v>953.3805913295846</v>
      </c>
      <c r="H44" s="18">
        <v>-98.380591329584604</v>
      </c>
    </row>
    <row r="45" spans="6:8" x14ac:dyDescent="0.45">
      <c r="F45" s="18">
        <v>20</v>
      </c>
      <c r="G45" s="18">
        <v>272.3773988753855</v>
      </c>
      <c r="H45" s="18">
        <v>18.622601124614505</v>
      </c>
    </row>
    <row r="46" spans="6:8" x14ac:dyDescent="0.45">
      <c r="F46" s="18">
        <v>21</v>
      </c>
      <c r="G46" s="18">
        <v>107.60126972610198</v>
      </c>
      <c r="H46" s="18">
        <v>35.398730273898025</v>
      </c>
    </row>
    <row r="47" spans="6:8" x14ac:dyDescent="0.45">
      <c r="F47" s="18">
        <v>22</v>
      </c>
      <c r="G47" s="18">
        <v>189.98933430074374</v>
      </c>
      <c r="H47" s="18">
        <v>63.010665699256265</v>
      </c>
    </row>
    <row r="48" spans="6:8" ht="14.65" thickBot="1" x14ac:dyDescent="0.5">
      <c r="F48" s="19">
        <v>23</v>
      </c>
      <c r="G48" s="19">
        <v>162.52664610919652</v>
      </c>
      <c r="H48" s="19">
        <v>222.47335389080348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F12A-0E5E-4004-BCEE-3078357437A1}">
  <dimension ref="A1:P11"/>
  <sheetViews>
    <sheetView workbookViewId="0"/>
  </sheetViews>
  <sheetFormatPr defaultColWidth="25.59765625" defaultRowHeight="14.25" x14ac:dyDescent="0.45"/>
  <sheetData>
    <row r="1" spans="1:16" x14ac:dyDescent="0.45">
      <c r="A1" s="12" t="s">
        <v>48</v>
      </c>
      <c r="B1" s="12" t="s">
        <v>49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45">
      <c r="A2" s="12" t="s">
        <v>50</v>
      </c>
      <c r="B2" s="12" t="s">
        <v>51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45">
      <c r="A3" s="12" t="s">
        <v>52</v>
      </c>
      <c r="B3" s="12" t="s">
        <v>53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45">
      <c r="A4" s="12" t="s">
        <v>54</v>
      </c>
      <c r="B4" s="12" t="s">
        <v>49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9" spans="1:16" x14ac:dyDescent="0.45">
      <c r="A9" s="12" t="s">
        <v>55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45">
      <c r="A10" s="12" t="s">
        <v>56</v>
      </c>
      <c r="B10" s="12" t="s">
        <v>57</v>
      </c>
      <c r="C10" s="12" t="s">
        <v>58</v>
      </c>
      <c r="D10" s="12" t="s">
        <v>59</v>
      </c>
      <c r="E10" s="12" t="s">
        <v>60</v>
      </c>
      <c r="F10" s="12" t="s">
        <v>61</v>
      </c>
      <c r="G10" s="12" t="s">
        <v>62</v>
      </c>
      <c r="H10" s="12" t="s">
        <v>63</v>
      </c>
      <c r="I10" s="12" t="s">
        <v>64</v>
      </c>
      <c r="J10" s="12" t="s">
        <v>65</v>
      </c>
      <c r="K10" s="12" t="s">
        <v>66</v>
      </c>
      <c r="L10" s="12" t="s">
        <v>67</v>
      </c>
      <c r="M10" s="12" t="s">
        <v>68</v>
      </c>
      <c r="N10" s="12" t="s">
        <v>69</v>
      </c>
      <c r="O10" s="12" t="s">
        <v>70</v>
      </c>
      <c r="P10" s="12"/>
    </row>
    <row r="11" spans="1:16" x14ac:dyDescent="0.45">
      <c r="A11" s="12" t="s">
        <v>71</v>
      </c>
      <c r="B11" s="10" t="s">
        <v>43</v>
      </c>
      <c r="C11" s="12">
        <f>'Chi Square statistic'!$C$3:$C$25</f>
        <v>-25.989334300743735</v>
      </c>
      <c r="D11" s="12">
        <v>0</v>
      </c>
      <c r="E11" s="10" t="s">
        <v>72</v>
      </c>
      <c r="F11" s="12" t="s">
        <v>73</v>
      </c>
      <c r="G11" s="12"/>
      <c r="H11" s="12"/>
      <c r="I11" s="12"/>
      <c r="J11" s="12" t="s">
        <v>74</v>
      </c>
      <c r="K11" s="12" t="s">
        <v>75</v>
      </c>
      <c r="L11" s="12"/>
      <c r="M11" s="12"/>
      <c r="N11" s="12"/>
      <c r="O11" s="12">
        <v>0</v>
      </c>
      <c r="P11" s="1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29B8-3E62-4986-A344-3F38F9AD3DEC}">
  <dimension ref="A1:L25"/>
  <sheetViews>
    <sheetView workbookViewId="0">
      <selection activeCell="F15" sqref="F15"/>
    </sheetView>
  </sheetViews>
  <sheetFormatPr defaultRowHeight="14.25" x14ac:dyDescent="0.45"/>
  <cols>
    <col min="7" max="7" width="12.3984375" bestFit="1" customWidth="1"/>
    <col min="8" max="8" width="8.73046875" style="26"/>
    <col min="9" max="9" width="8.73046875" style="29"/>
  </cols>
  <sheetData>
    <row r="1" spans="1:12" ht="14.65" thickBot="1" x14ac:dyDescent="0.5">
      <c r="A1" s="12" t="s">
        <v>76</v>
      </c>
      <c r="B1" s="12"/>
      <c r="C1" s="12"/>
      <c r="D1" s="12"/>
      <c r="E1" s="12"/>
      <c r="F1" s="12"/>
      <c r="G1" s="12"/>
      <c r="J1" s="12"/>
      <c r="K1" s="12"/>
      <c r="L1" s="12"/>
    </row>
    <row r="2" spans="1:12" x14ac:dyDescent="0.45">
      <c r="A2" s="6" t="s">
        <v>41</v>
      </c>
      <c r="B2" s="6" t="s">
        <v>42</v>
      </c>
      <c r="C2" s="6" t="s">
        <v>43</v>
      </c>
      <c r="D2" s="12"/>
      <c r="E2" s="12"/>
      <c r="F2" s="6" t="s">
        <v>77</v>
      </c>
      <c r="G2" s="12"/>
      <c r="H2" s="27" t="s">
        <v>78</v>
      </c>
      <c r="I2" s="30" t="s">
        <v>79</v>
      </c>
      <c r="J2" s="6" t="s">
        <v>80</v>
      </c>
      <c r="K2" s="6" t="s">
        <v>81</v>
      </c>
      <c r="L2" s="6" t="s">
        <v>82</v>
      </c>
    </row>
    <row r="3" spans="1:12" x14ac:dyDescent="0.45">
      <c r="A3" s="7">
        <v>1</v>
      </c>
      <c r="B3" s="7">
        <v>382.22815164157447</v>
      </c>
      <c r="C3" s="7">
        <v>-209.22815164157447</v>
      </c>
      <c r="D3" s="12"/>
      <c r="E3" s="12"/>
      <c r="F3" s="9">
        <v>-250</v>
      </c>
      <c r="G3" s="12"/>
      <c r="H3" s="28">
        <v>-250</v>
      </c>
      <c r="I3" s="31">
        <v>0</v>
      </c>
      <c r="J3" s="8">
        <f>_xlfn.NORM.DIST(H3,$G$10,$G$11,TRUE)</f>
        <v>2.1402067912669506E-2</v>
      </c>
      <c r="K3" s="8">
        <f>J3*$G$12</f>
        <v>0.49224756199139863</v>
      </c>
      <c r="L3" s="8">
        <f>(I3-K3)^2/K3</f>
        <v>0.49224756199139863</v>
      </c>
    </row>
    <row r="4" spans="1:12" x14ac:dyDescent="0.45">
      <c r="A4" s="7">
        <v>2</v>
      </c>
      <c r="B4" s="7">
        <v>354.7654634500272</v>
      </c>
      <c r="C4" s="7">
        <v>-158.7654634500272</v>
      </c>
      <c r="D4" s="12"/>
      <c r="E4" s="12"/>
      <c r="F4" s="9">
        <v>-99.038300000000007</v>
      </c>
      <c r="G4" s="12"/>
      <c r="H4" s="28">
        <v>-99.038300000000007</v>
      </c>
      <c r="I4" s="31">
        <v>5</v>
      </c>
      <c r="J4" s="8">
        <f t="shared" ref="J4:J8" si="0">_xlfn.NORM.DIST(H4,$G$10,$G$11,TRUE)</f>
        <v>0.21114510177597265</v>
      </c>
      <c r="K4" s="8">
        <f>(J4-J3)*$G$12</f>
        <v>4.3640897788559725</v>
      </c>
      <c r="L4" s="8">
        <f t="shared" ref="L4:L8" si="1">(I4-K4)^2/K4</f>
        <v>9.2661203102346115E-2</v>
      </c>
    </row>
    <row r="5" spans="1:12" x14ac:dyDescent="0.45">
      <c r="A5" s="7">
        <v>3</v>
      </c>
      <c r="B5" s="7">
        <v>162.52664610919652</v>
      </c>
      <c r="C5" s="7">
        <v>32.47335389080348</v>
      </c>
      <c r="D5" s="12"/>
      <c r="E5" s="12"/>
      <c r="F5" s="9">
        <v>-29.812799999999999</v>
      </c>
      <c r="G5" s="12"/>
      <c r="H5" s="28">
        <v>-29.812799999999999</v>
      </c>
      <c r="I5" s="31">
        <v>3</v>
      </c>
      <c r="J5" s="8">
        <f t="shared" si="0"/>
        <v>0.40456166179516806</v>
      </c>
      <c r="K5" s="8">
        <f t="shared" ref="K5:K8" si="2">(J5-J4)*$G$12</f>
        <v>4.4485808804414946</v>
      </c>
      <c r="L5" s="8">
        <f t="shared" si="1"/>
        <v>0.47169796921224083</v>
      </c>
    </row>
    <row r="6" spans="1:12" x14ac:dyDescent="0.45">
      <c r="A6" s="7">
        <v>4</v>
      </c>
      <c r="B6" s="7">
        <v>217.45202249229095</v>
      </c>
      <c r="C6" s="7">
        <v>-7.4520224922909506</v>
      </c>
      <c r="D6" s="12"/>
      <c r="E6" s="12"/>
      <c r="F6" s="9">
        <v>29.812799999999999</v>
      </c>
      <c r="G6" s="12"/>
      <c r="H6" s="28">
        <v>29.812799999999999</v>
      </c>
      <c r="I6" s="31">
        <v>5</v>
      </c>
      <c r="J6" s="8">
        <f t="shared" si="0"/>
        <v>0.59543833820483194</v>
      </c>
      <c r="K6" s="8">
        <f t="shared" si="2"/>
        <v>4.3901635574222695</v>
      </c>
      <c r="L6" s="8">
        <f t="shared" si="1"/>
        <v>8.4712216716186964E-2</v>
      </c>
    </row>
    <row r="7" spans="1:12" x14ac:dyDescent="0.45">
      <c r="A7" s="7">
        <v>5</v>
      </c>
      <c r="B7" s="7">
        <v>162.52664610919652</v>
      </c>
      <c r="C7" s="7">
        <v>128.47335389080348</v>
      </c>
      <c r="D7" s="12"/>
      <c r="E7" s="12"/>
      <c r="F7" s="9">
        <v>99.038300000000007</v>
      </c>
      <c r="G7" s="12"/>
      <c r="H7" s="28">
        <v>99.038300000000007</v>
      </c>
      <c r="I7" s="31">
        <v>6</v>
      </c>
      <c r="J7" s="8">
        <f t="shared" si="0"/>
        <v>0.78885489822402732</v>
      </c>
      <c r="K7" s="8">
        <f t="shared" si="2"/>
        <v>4.4485808804414937</v>
      </c>
      <c r="L7" s="8">
        <f t="shared" si="1"/>
        <v>0.54104923552448059</v>
      </c>
    </row>
    <row r="8" spans="1:12" x14ac:dyDescent="0.45">
      <c r="A8" s="7">
        <v>6</v>
      </c>
      <c r="B8" s="7">
        <v>189.98933430074374</v>
      </c>
      <c r="C8" s="7">
        <v>-19.989334300743735</v>
      </c>
      <c r="D8" s="12"/>
      <c r="E8" s="12"/>
      <c r="F8" s="9">
        <v>250</v>
      </c>
      <c r="G8" s="12"/>
      <c r="H8" s="28">
        <v>250</v>
      </c>
      <c r="I8" s="31">
        <v>4</v>
      </c>
      <c r="J8" s="8">
        <f t="shared" si="0"/>
        <v>0.97859793208733048</v>
      </c>
      <c r="K8" s="8">
        <f t="shared" si="2"/>
        <v>4.3640897788559725</v>
      </c>
      <c r="L8" s="8">
        <f t="shared" si="1"/>
        <v>3.0375490373651601E-2</v>
      </c>
    </row>
    <row r="9" spans="1:12" x14ac:dyDescent="0.45">
      <c r="A9" s="7">
        <v>7</v>
      </c>
      <c r="B9" s="7">
        <v>217.45202249229095</v>
      </c>
      <c r="C9" s="7">
        <v>34.547977507709049</v>
      </c>
      <c r="D9" s="12"/>
      <c r="E9" s="12"/>
      <c r="F9" s="12"/>
      <c r="G9" s="12"/>
      <c r="J9" s="12"/>
      <c r="K9" s="12"/>
      <c r="L9" s="12"/>
    </row>
    <row r="10" spans="1:12" x14ac:dyDescent="0.45">
      <c r="A10" s="7">
        <v>8</v>
      </c>
      <c r="B10" s="7">
        <v>382.22815164157447</v>
      </c>
      <c r="C10" s="7">
        <v>137.77184835842553</v>
      </c>
      <c r="D10" s="12"/>
      <c r="E10" s="12"/>
      <c r="F10" s="9" t="s">
        <v>83</v>
      </c>
      <c r="G10" s="25">
        <f>AVERAGE(C3:C25)</f>
        <v>-1.2357264969740872E-14</v>
      </c>
      <c r="J10" s="12"/>
      <c r="K10" s="5" t="s">
        <v>84</v>
      </c>
      <c r="L10" s="32">
        <f>SUM(L3:L8)</f>
        <v>1.7127436769203046</v>
      </c>
    </row>
    <row r="11" spans="1:12" x14ac:dyDescent="0.45">
      <c r="A11" s="7">
        <v>9</v>
      </c>
      <c r="B11" s="7">
        <v>189.98933430074374</v>
      </c>
      <c r="C11" s="7">
        <v>-25.989334300743735</v>
      </c>
      <c r="D11" s="12"/>
      <c r="E11" s="12"/>
      <c r="F11" s="9" t="s">
        <v>85</v>
      </c>
      <c r="G11" s="9">
        <v>123.41923749680065</v>
      </c>
      <c r="J11" s="12"/>
      <c r="K11" s="5" t="s">
        <v>86</v>
      </c>
      <c r="L11" s="5">
        <f>CHIDIST(L10,5)</f>
        <v>0.88729037783322917</v>
      </c>
    </row>
    <row r="12" spans="1:12" x14ac:dyDescent="0.45">
      <c r="A12" s="7">
        <v>10</v>
      </c>
      <c r="B12" s="7">
        <v>189.98933430074374</v>
      </c>
      <c r="C12" s="7">
        <v>-54.989334300743735</v>
      </c>
      <c r="D12" s="12"/>
      <c r="E12" s="12"/>
      <c r="F12" s="9" t="s">
        <v>87</v>
      </c>
      <c r="G12" s="9">
        <f>COUNT(C3:C25)</f>
        <v>23</v>
      </c>
      <c r="J12" s="12"/>
      <c r="K12" s="12"/>
      <c r="L12" s="12"/>
    </row>
    <row r="13" spans="1:12" x14ac:dyDescent="0.45">
      <c r="A13" s="7">
        <v>11</v>
      </c>
      <c r="B13" s="7">
        <v>189.98933430074374</v>
      </c>
      <c r="C13" s="7">
        <v>-36.989334300743735</v>
      </c>
      <c r="D13" s="12"/>
      <c r="E13" s="12"/>
      <c r="F13" s="12"/>
      <c r="G13" s="12"/>
      <c r="J13" s="12"/>
      <c r="K13" s="12"/>
      <c r="L13" s="12"/>
    </row>
    <row r="14" spans="1:12" x14ac:dyDescent="0.45">
      <c r="A14" s="7">
        <v>12</v>
      </c>
      <c r="B14" s="7">
        <v>244.91471068383822</v>
      </c>
      <c r="C14" s="7">
        <v>77.085289316161777</v>
      </c>
      <c r="D14" s="12"/>
      <c r="E14" s="12"/>
      <c r="F14" s="12"/>
      <c r="G14" s="12"/>
      <c r="J14" s="12"/>
      <c r="K14" s="12"/>
      <c r="L14" s="12"/>
    </row>
    <row r="15" spans="1:12" x14ac:dyDescent="0.45">
      <c r="A15" s="7">
        <v>13</v>
      </c>
      <c r="B15" s="7">
        <v>519.54159259931066</v>
      </c>
      <c r="C15" s="7">
        <v>-221.54159259931066</v>
      </c>
      <c r="D15" s="12"/>
      <c r="E15" s="12"/>
      <c r="F15" s="12"/>
      <c r="G15" s="12"/>
      <c r="J15" s="12"/>
      <c r="K15" s="12"/>
      <c r="L15" s="12"/>
    </row>
    <row r="16" spans="1:12" x14ac:dyDescent="0.45">
      <c r="A16" s="7">
        <v>14</v>
      </c>
      <c r="B16" s="7">
        <v>244.91471068383822</v>
      </c>
      <c r="C16" s="7">
        <v>-111.91471068383822</v>
      </c>
      <c r="D16" s="12"/>
      <c r="E16" s="12"/>
      <c r="F16" s="12"/>
      <c r="G16" s="12"/>
      <c r="J16" s="12"/>
      <c r="K16" s="12"/>
      <c r="L16" s="12"/>
    </row>
    <row r="17" spans="1:10" x14ac:dyDescent="0.45">
      <c r="A17" s="7">
        <v>15</v>
      </c>
      <c r="B17" s="7">
        <v>299.84008706693271</v>
      </c>
      <c r="C17" s="7">
        <v>-107.84008706693271</v>
      </c>
      <c r="D17" s="12"/>
      <c r="E17" s="12"/>
      <c r="F17" s="12"/>
      <c r="G17" s="12"/>
      <c r="J17" s="12"/>
    </row>
    <row r="18" spans="1:10" x14ac:dyDescent="0.45">
      <c r="A18" s="7">
        <v>16</v>
      </c>
      <c r="B18" s="7">
        <v>189.98933430074374</v>
      </c>
      <c r="C18" s="7">
        <v>8.0106656992562648</v>
      </c>
      <c r="D18" s="12"/>
      <c r="E18" s="12"/>
      <c r="F18" s="12"/>
      <c r="G18" s="12"/>
      <c r="J18" s="12"/>
    </row>
    <row r="19" spans="1:10" x14ac:dyDescent="0.45">
      <c r="A19" s="7">
        <v>17</v>
      </c>
      <c r="B19" s="7">
        <v>794.16847451478316</v>
      </c>
      <c r="C19" s="7">
        <v>196.83152548521684</v>
      </c>
      <c r="D19" s="12"/>
      <c r="E19" s="12"/>
      <c r="F19" s="12"/>
      <c r="G19" s="12"/>
      <c r="J19" s="12"/>
    </row>
    <row r="20" spans="1:10" x14ac:dyDescent="0.45">
      <c r="A20" s="7">
        <v>18</v>
      </c>
      <c r="B20" s="7">
        <v>1145.6194086704152</v>
      </c>
      <c r="C20" s="7">
        <v>98.380591329584831</v>
      </c>
      <c r="D20" s="12"/>
      <c r="E20" s="12"/>
      <c r="F20" s="12"/>
      <c r="G20" s="12"/>
      <c r="J20" s="12"/>
    </row>
    <row r="21" spans="1:10" x14ac:dyDescent="0.45">
      <c r="A21" s="7">
        <v>19</v>
      </c>
      <c r="B21" s="7">
        <v>953.3805913295846</v>
      </c>
      <c r="C21" s="7">
        <v>-98.380591329584604</v>
      </c>
      <c r="D21" s="12"/>
      <c r="E21" s="12"/>
      <c r="F21" s="12"/>
      <c r="G21" s="12"/>
      <c r="J21" s="12"/>
    </row>
    <row r="22" spans="1:10" x14ac:dyDescent="0.45">
      <c r="A22" s="7">
        <v>20</v>
      </c>
      <c r="B22" s="7">
        <v>272.3773988753855</v>
      </c>
      <c r="C22" s="7">
        <v>18.622601124614505</v>
      </c>
      <c r="D22" s="12"/>
      <c r="E22" s="12"/>
      <c r="F22" s="12"/>
      <c r="G22" s="12"/>
      <c r="J22" s="12"/>
    </row>
    <row r="23" spans="1:10" x14ac:dyDescent="0.45">
      <c r="A23" s="7">
        <v>21</v>
      </c>
      <c r="B23" s="7">
        <v>107.60126972610198</v>
      </c>
      <c r="C23" s="7">
        <v>35.398730273898025</v>
      </c>
      <c r="D23" s="12"/>
      <c r="E23" s="12"/>
      <c r="F23" s="12"/>
      <c r="G23" s="12"/>
      <c r="J23" s="12"/>
    </row>
    <row r="24" spans="1:10" x14ac:dyDescent="0.45">
      <c r="A24" s="7">
        <v>22</v>
      </c>
      <c r="B24" s="7">
        <v>189.98933430074374</v>
      </c>
      <c r="C24" s="7">
        <v>63.010665699256265</v>
      </c>
      <c r="D24" s="12"/>
      <c r="E24" s="12"/>
      <c r="F24" s="12"/>
      <c r="G24" s="12"/>
      <c r="J24" s="12"/>
    </row>
    <row r="25" spans="1:10" x14ac:dyDescent="0.45">
      <c r="A25" s="7">
        <v>23</v>
      </c>
      <c r="B25" s="7">
        <v>162.52664610919652</v>
      </c>
      <c r="C25" s="7">
        <v>222.47335389080348</v>
      </c>
      <c r="D25" s="12"/>
      <c r="E25" s="12"/>
      <c r="F25" s="12"/>
      <c r="G25" s="12"/>
      <c r="J25" s="12"/>
    </row>
  </sheetData>
  <sortState xmlns:xlrd2="http://schemas.microsoft.com/office/spreadsheetml/2017/richdata2" ref="H3:H8">
    <sortCondition ref="H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94DB-8EF1-44DA-B7E7-CDB89F5A8386}">
  <dimension ref="A1:AGB12"/>
  <sheetViews>
    <sheetView topLeftCell="A6" workbookViewId="0"/>
  </sheetViews>
  <sheetFormatPr defaultRowHeight="14.25" x14ac:dyDescent="0.45"/>
  <sheetData>
    <row r="1" spans="1:860" x14ac:dyDescent="0.45">
      <c r="A1" s="12">
        <v>1</v>
      </c>
      <c r="B1" s="12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</row>
    <row r="2" spans="1:860" x14ac:dyDescent="0.45">
      <c r="A2" s="12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</row>
    <row r="3" spans="1:860" x14ac:dyDescent="0.45">
      <c r="A3" s="12">
        <f ca="1">'Economic Model &amp; Optimization'!$B$21</f>
        <v>20720</v>
      </c>
      <c r="B3" s="12" t="b">
        <v>1</v>
      </c>
      <c r="C3" s="12">
        <v>0</v>
      </c>
      <c r="D3" s="12">
        <v>31</v>
      </c>
      <c r="E3" s="12" t="s">
        <v>133</v>
      </c>
      <c r="F3" s="12">
        <v>1</v>
      </c>
      <c r="G3" s="12">
        <v>0</v>
      </c>
      <c r="H3" s="12">
        <v>0</v>
      </c>
      <c r="I3" s="12"/>
      <c r="J3" s="12" t="s">
        <v>134</v>
      </c>
      <c r="K3" s="12" t="s">
        <v>135</v>
      </c>
      <c r="L3" s="12" t="s">
        <v>136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>
        <f ca="1">'Economic Model &amp; Optimization'!$B$21</f>
        <v>20720</v>
      </c>
      <c r="AH3" s="12">
        <v>1</v>
      </c>
      <c r="AI3" s="12">
        <v>1</v>
      </c>
      <c r="AJ3" s="12" t="b">
        <v>0</v>
      </c>
      <c r="AK3" s="12" t="b">
        <v>1</v>
      </c>
      <c r="AL3" s="12">
        <v>0</v>
      </c>
      <c r="AM3" s="12" t="b">
        <v>0</v>
      </c>
      <c r="AN3" s="12" t="e">
        <f>_</f>
        <v>#NAME?</v>
      </c>
      <c r="AO3" s="12"/>
      <c r="AP3" s="12">
        <v>0</v>
      </c>
      <c r="AQ3" s="12">
        <v>0</v>
      </c>
      <c r="AR3" s="12">
        <v>0</v>
      </c>
      <c r="AS3" s="12"/>
      <c r="AT3" s="12" t="s">
        <v>134</v>
      </c>
      <c r="AU3" s="12" t="s">
        <v>135</v>
      </c>
      <c r="AV3" s="12" t="s">
        <v>136</v>
      </c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>
        <v>0</v>
      </c>
      <c r="BS3" s="12">
        <v>0</v>
      </c>
      <c r="BT3" s="12">
        <v>0</v>
      </c>
      <c r="BU3" s="12"/>
      <c r="BV3" s="12" t="s">
        <v>134</v>
      </c>
      <c r="BW3" s="12" t="s">
        <v>135</v>
      </c>
      <c r="BX3" s="12" t="s">
        <v>136</v>
      </c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>
        <v>0</v>
      </c>
      <c r="CU3" s="12">
        <v>0</v>
      </c>
      <c r="CV3" s="12">
        <v>0</v>
      </c>
      <c r="CW3" s="12"/>
      <c r="CX3" s="12" t="s">
        <v>134</v>
      </c>
      <c r="CY3" s="12" t="s">
        <v>135</v>
      </c>
      <c r="CZ3" s="12" t="s">
        <v>136</v>
      </c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>
        <v>0</v>
      </c>
      <c r="DW3" s="12">
        <v>0</v>
      </c>
      <c r="DX3" s="12">
        <v>0</v>
      </c>
      <c r="DY3" s="12"/>
      <c r="DZ3" s="12" t="s">
        <v>134</v>
      </c>
      <c r="EA3" s="12" t="s">
        <v>135</v>
      </c>
      <c r="EB3" s="12" t="s">
        <v>136</v>
      </c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>
        <v>0</v>
      </c>
      <c r="EY3" s="12">
        <v>0</v>
      </c>
      <c r="EZ3" s="12">
        <v>0</v>
      </c>
      <c r="FA3" s="12"/>
      <c r="FB3" s="12" t="s">
        <v>134</v>
      </c>
      <c r="FC3" s="12" t="s">
        <v>135</v>
      </c>
      <c r="FD3" s="12" t="s">
        <v>136</v>
      </c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>
        <v>0</v>
      </c>
      <c r="GA3" s="12">
        <v>0</v>
      </c>
      <c r="GB3" s="12">
        <v>0</v>
      </c>
      <c r="GC3" s="12"/>
      <c r="GD3" s="12" t="s">
        <v>134</v>
      </c>
      <c r="GE3" s="12" t="s">
        <v>135</v>
      </c>
      <c r="GF3" s="12" t="s">
        <v>136</v>
      </c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>
        <v>0</v>
      </c>
      <c r="HC3" s="12">
        <v>0</v>
      </c>
      <c r="HD3" s="12">
        <v>0</v>
      </c>
      <c r="HE3" s="12"/>
      <c r="HF3" s="12" t="s">
        <v>134</v>
      </c>
      <c r="HG3" s="12" t="s">
        <v>135</v>
      </c>
      <c r="HH3" s="12" t="s">
        <v>136</v>
      </c>
      <c r="HI3" s="12"/>
      <c r="HJ3" s="12"/>
      <c r="HK3" s="12"/>
      <c r="HL3" s="12"/>
      <c r="ID3">
        <v>0</v>
      </c>
      <c r="IE3">
        <v>0</v>
      </c>
      <c r="IF3">
        <v>0</v>
      </c>
      <c r="IH3" t="s">
        <v>134</v>
      </c>
      <c r="II3" t="s">
        <v>135</v>
      </c>
      <c r="IJ3" t="s">
        <v>136</v>
      </c>
      <c r="JF3">
        <v>0</v>
      </c>
      <c r="JG3">
        <v>0</v>
      </c>
      <c r="JH3">
        <v>0</v>
      </c>
      <c r="JJ3" t="s">
        <v>134</v>
      </c>
      <c r="JK3" t="s">
        <v>135</v>
      </c>
      <c r="JL3" t="s">
        <v>136</v>
      </c>
      <c r="KH3">
        <v>0</v>
      </c>
      <c r="KI3">
        <v>0</v>
      </c>
      <c r="KJ3">
        <v>0</v>
      </c>
      <c r="KL3" t="s">
        <v>134</v>
      </c>
      <c r="KM3" t="s">
        <v>135</v>
      </c>
      <c r="KN3" t="s">
        <v>136</v>
      </c>
      <c r="LJ3">
        <v>0</v>
      </c>
      <c r="LK3">
        <v>0</v>
      </c>
      <c r="LL3">
        <v>0</v>
      </c>
      <c r="LN3" t="s">
        <v>134</v>
      </c>
      <c r="LO3" t="s">
        <v>135</v>
      </c>
      <c r="LP3" t="s">
        <v>136</v>
      </c>
      <c r="ML3">
        <v>0</v>
      </c>
      <c r="MM3">
        <v>0</v>
      </c>
      <c r="MN3">
        <v>0</v>
      </c>
      <c r="MP3" t="s">
        <v>134</v>
      </c>
      <c r="MQ3" t="s">
        <v>135</v>
      </c>
      <c r="MR3" t="s">
        <v>136</v>
      </c>
      <c r="NN3">
        <v>0</v>
      </c>
      <c r="NO3">
        <v>0</v>
      </c>
      <c r="NP3">
        <v>0</v>
      </c>
      <c r="NR3" t="s">
        <v>134</v>
      </c>
      <c r="NS3" t="s">
        <v>135</v>
      </c>
      <c r="NT3" t="s">
        <v>136</v>
      </c>
      <c r="OP3">
        <v>0</v>
      </c>
      <c r="OQ3">
        <v>0</v>
      </c>
      <c r="OR3">
        <v>0</v>
      </c>
      <c r="OT3" t="s">
        <v>134</v>
      </c>
      <c r="OU3" t="s">
        <v>135</v>
      </c>
      <c r="OV3" t="s">
        <v>136</v>
      </c>
      <c r="PR3">
        <v>0</v>
      </c>
      <c r="PS3">
        <v>0</v>
      </c>
      <c r="PT3">
        <v>0</v>
      </c>
      <c r="PV3" t="s">
        <v>134</v>
      </c>
      <c r="PW3" t="s">
        <v>135</v>
      </c>
      <c r="PX3" t="s">
        <v>136</v>
      </c>
      <c r="QT3">
        <v>0</v>
      </c>
      <c r="QU3">
        <v>0</v>
      </c>
      <c r="QV3">
        <v>0</v>
      </c>
      <c r="QX3" t="s">
        <v>134</v>
      </c>
      <c r="QY3" t="s">
        <v>135</v>
      </c>
      <c r="QZ3" t="s">
        <v>136</v>
      </c>
      <c r="RV3">
        <v>0</v>
      </c>
      <c r="RW3">
        <v>0</v>
      </c>
      <c r="RX3">
        <v>0</v>
      </c>
      <c r="RZ3" t="s">
        <v>134</v>
      </c>
      <c r="SA3" t="s">
        <v>135</v>
      </c>
      <c r="SB3" t="s">
        <v>136</v>
      </c>
      <c r="SX3">
        <v>0</v>
      </c>
      <c r="SY3">
        <v>0</v>
      </c>
      <c r="SZ3">
        <v>0</v>
      </c>
      <c r="TB3" t="s">
        <v>134</v>
      </c>
      <c r="TC3" t="s">
        <v>135</v>
      </c>
      <c r="TD3" t="s">
        <v>136</v>
      </c>
      <c r="TZ3">
        <v>0</v>
      </c>
      <c r="UA3">
        <v>0</v>
      </c>
      <c r="UB3">
        <v>0</v>
      </c>
      <c r="UD3" t="s">
        <v>134</v>
      </c>
      <c r="UE3" t="s">
        <v>135</v>
      </c>
      <c r="UF3" t="s">
        <v>136</v>
      </c>
      <c r="VB3">
        <v>0</v>
      </c>
      <c r="VC3">
        <v>0</v>
      </c>
      <c r="VD3">
        <v>0</v>
      </c>
      <c r="VF3" t="s">
        <v>134</v>
      </c>
      <c r="VG3" t="s">
        <v>135</v>
      </c>
      <c r="VH3" t="s">
        <v>136</v>
      </c>
      <c r="WD3">
        <v>0</v>
      </c>
      <c r="WE3">
        <v>0</v>
      </c>
      <c r="WF3">
        <v>0</v>
      </c>
      <c r="WH3" t="s">
        <v>134</v>
      </c>
      <c r="WI3" t="s">
        <v>135</v>
      </c>
      <c r="WJ3" t="s">
        <v>136</v>
      </c>
      <c r="XF3">
        <v>0</v>
      </c>
      <c r="XG3">
        <v>0</v>
      </c>
      <c r="XH3">
        <v>0</v>
      </c>
      <c r="XJ3" t="s">
        <v>134</v>
      </c>
      <c r="XK3" t="s">
        <v>135</v>
      </c>
      <c r="XL3" t="s">
        <v>136</v>
      </c>
      <c r="YH3">
        <v>0</v>
      </c>
      <c r="YI3">
        <v>0</v>
      </c>
      <c r="YJ3">
        <v>0</v>
      </c>
      <c r="YL3" t="s">
        <v>134</v>
      </c>
      <c r="YM3" t="s">
        <v>135</v>
      </c>
      <c r="YN3" t="s">
        <v>136</v>
      </c>
      <c r="ZJ3">
        <v>0</v>
      </c>
      <c r="ZK3">
        <v>0</v>
      </c>
      <c r="ZL3">
        <v>0</v>
      </c>
      <c r="ZN3" t="s">
        <v>134</v>
      </c>
      <c r="ZO3" t="s">
        <v>135</v>
      </c>
      <c r="ZP3" t="s">
        <v>136</v>
      </c>
      <c r="AAL3">
        <v>0</v>
      </c>
      <c r="AAM3">
        <v>0</v>
      </c>
      <c r="AAN3">
        <v>0</v>
      </c>
      <c r="AAP3" t="s">
        <v>134</v>
      </c>
      <c r="AAQ3" t="s">
        <v>135</v>
      </c>
      <c r="AAR3" t="s">
        <v>136</v>
      </c>
      <c r="ABN3">
        <v>0</v>
      </c>
      <c r="ABO3">
        <v>0</v>
      </c>
      <c r="ABP3">
        <v>0</v>
      </c>
      <c r="ABR3" t="s">
        <v>134</v>
      </c>
      <c r="ABS3" t="s">
        <v>135</v>
      </c>
      <c r="ABT3" t="s">
        <v>136</v>
      </c>
      <c r="ACP3">
        <v>0</v>
      </c>
      <c r="ACQ3">
        <v>0</v>
      </c>
      <c r="ACR3">
        <v>0</v>
      </c>
      <c r="ACT3" t="s">
        <v>134</v>
      </c>
      <c r="ACU3" t="s">
        <v>135</v>
      </c>
      <c r="ACV3" t="s">
        <v>136</v>
      </c>
      <c r="ADR3">
        <v>0</v>
      </c>
      <c r="ADS3">
        <v>0</v>
      </c>
      <c r="ADT3">
        <v>0</v>
      </c>
      <c r="ADV3" t="s">
        <v>134</v>
      </c>
      <c r="ADW3" t="s">
        <v>135</v>
      </c>
      <c r="ADX3" t="s">
        <v>136</v>
      </c>
      <c r="AET3">
        <v>0</v>
      </c>
      <c r="AEU3">
        <v>0</v>
      </c>
      <c r="AEV3">
        <v>0</v>
      </c>
      <c r="AEX3" t="s">
        <v>134</v>
      </c>
      <c r="AEY3" t="s">
        <v>135</v>
      </c>
      <c r="AEZ3" t="s">
        <v>136</v>
      </c>
      <c r="AFV3">
        <v>0</v>
      </c>
      <c r="AFW3">
        <v>0</v>
      </c>
      <c r="AFX3">
        <v>0</v>
      </c>
      <c r="AFZ3" t="s">
        <v>134</v>
      </c>
      <c r="AGA3" t="s">
        <v>135</v>
      </c>
      <c r="AGB3" t="s">
        <v>136</v>
      </c>
    </row>
    <row r="4" spans="1:860" x14ac:dyDescent="0.45">
      <c r="A4" s="29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29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</row>
    <row r="5" spans="1:860" x14ac:dyDescent="0.45">
      <c r="A5" s="29" t="b">
        <v>0</v>
      </c>
      <c r="B5" s="12">
        <v>12600</v>
      </c>
      <c r="C5" s="12">
        <v>6356.25</v>
      </c>
      <c r="D5" s="12">
        <v>5320</v>
      </c>
      <c r="E5" s="12">
        <v>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9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</row>
    <row r="6" spans="1:860" x14ac:dyDescent="0.45">
      <c r="A6" s="29" t="b">
        <v>0</v>
      </c>
      <c r="B6" s="12">
        <v>12600</v>
      </c>
      <c r="C6" s="12">
        <v>6356.25</v>
      </c>
      <c r="D6" s="12">
        <v>5320</v>
      </c>
      <c r="E6" s="12">
        <v>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29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</row>
    <row r="7" spans="1:860" x14ac:dyDescent="0.45">
      <c r="A7" s="12" t="b">
        <v>0</v>
      </c>
      <c r="B7" s="12">
        <v>12600</v>
      </c>
      <c r="C7" s="12">
        <v>6356.25</v>
      </c>
      <c r="D7" s="12">
        <v>5320</v>
      </c>
      <c r="E7" s="12">
        <v>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</row>
    <row r="8" spans="1:860" x14ac:dyDescent="0.45">
      <c r="A8" s="12" t="b">
        <v>0</v>
      </c>
      <c r="B8" s="12">
        <v>12600</v>
      </c>
      <c r="C8" s="12">
        <v>6356.25</v>
      </c>
      <c r="D8" s="12">
        <v>5320</v>
      </c>
      <c r="E8" s="12">
        <v>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</row>
    <row r="9" spans="1:860" x14ac:dyDescent="0.45">
      <c r="A9" s="12" t="b">
        <v>0</v>
      </c>
      <c r="B9" s="12">
        <v>12600</v>
      </c>
      <c r="C9" s="12">
        <v>6356.25</v>
      </c>
      <c r="D9" s="12">
        <v>5320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</row>
    <row r="10" spans="1:860" x14ac:dyDescent="0.45">
      <c r="A10" s="12">
        <v>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</row>
    <row r="11" spans="1:860" x14ac:dyDescent="0.45">
      <c r="A11" s="12">
        <v>0</v>
      </c>
      <c r="B11" s="12" t="b">
        <v>0</v>
      </c>
      <c r="C11" s="12" t="b">
        <v>0</v>
      </c>
      <c r="D11" s="12">
        <v>10</v>
      </c>
      <c r="E11" s="12">
        <v>0.95</v>
      </c>
      <c r="F11" s="12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</row>
    <row r="12" spans="1:860" x14ac:dyDescent="0.4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93B8-E4AF-4386-871F-D720DC186633}">
  <dimension ref="A1:I57"/>
  <sheetViews>
    <sheetView tabSelected="1" topLeftCell="F37" zoomScale="85" zoomScaleNormal="85" workbookViewId="0">
      <selection activeCell="G50" sqref="G50"/>
    </sheetView>
  </sheetViews>
  <sheetFormatPr defaultRowHeight="14.25" x14ac:dyDescent="0.45"/>
  <cols>
    <col min="1" max="1" width="44.06640625" bestFit="1" customWidth="1"/>
    <col min="2" max="2" width="10.86328125" bestFit="1" customWidth="1"/>
    <col min="3" max="3" width="33.46484375" customWidth="1"/>
    <col min="5" max="5" width="24.46484375" bestFit="1" customWidth="1"/>
    <col min="6" max="6" width="12.33203125" bestFit="1" customWidth="1"/>
    <col min="7" max="7" width="40.53125" bestFit="1" customWidth="1"/>
    <col min="9" max="9" width="18" customWidth="1"/>
  </cols>
  <sheetData>
    <row r="1" spans="1:9" x14ac:dyDescent="0.45">
      <c r="A1" s="12"/>
      <c r="B1" s="12"/>
      <c r="C1" s="47" t="s">
        <v>144</v>
      </c>
      <c r="D1" s="12"/>
      <c r="E1" s="16" t="s">
        <v>112</v>
      </c>
      <c r="F1" s="42" t="s">
        <v>108</v>
      </c>
      <c r="G1" s="70" t="s">
        <v>109</v>
      </c>
      <c r="H1" s="9" t="s">
        <v>110</v>
      </c>
      <c r="I1" s="35" t="s">
        <v>111</v>
      </c>
    </row>
    <row r="2" spans="1:9" x14ac:dyDescent="0.45">
      <c r="A2" s="11" t="s">
        <v>85</v>
      </c>
      <c r="B2" s="11">
        <f>Regression!G7</f>
        <v>123.41923749680065</v>
      </c>
      <c r="C2" s="47"/>
      <c r="D2" s="12"/>
      <c r="E2" s="16">
        <v>200</v>
      </c>
      <c r="F2" s="16">
        <v>18657.759999999998</v>
      </c>
      <c r="G2" s="37">
        <f>F2/$F$16</f>
        <v>0.84234668217324438</v>
      </c>
      <c r="H2" s="12">
        <f>(E2-$B$3)/$B$2</f>
        <v>-1.4764971436993224</v>
      </c>
      <c r="I2" s="37">
        <f>_xlfn.NORM.S.DIST(H2,TRUE)</f>
        <v>6.990524073143474E-2</v>
      </c>
    </row>
    <row r="3" spans="1:9" x14ac:dyDescent="0.45">
      <c r="A3" s="11" t="s">
        <v>83</v>
      </c>
      <c r="B3" s="11">
        <f>Regression!N26</f>
        <v>382.22815164157447</v>
      </c>
      <c r="C3" s="47"/>
      <c r="D3" s="12"/>
      <c r="E3" s="16">
        <v>210</v>
      </c>
      <c r="F3" s="16">
        <v>19099.439999999999</v>
      </c>
      <c r="G3" s="37">
        <f t="shared" ref="G3:G32" si="0">F3/$F$16</f>
        <v>0.86228732255999385</v>
      </c>
      <c r="H3" s="12">
        <f t="shared" ref="H3:H32" si="1">(E3-$B$3)/$B$2</f>
        <v>-1.3954724979243134</v>
      </c>
      <c r="I3" s="37">
        <f>_xlfn.NORM.S.DIST(H3,TRUE)</f>
        <v>8.1436701273033263E-2</v>
      </c>
    </row>
    <row r="4" spans="1:9" x14ac:dyDescent="0.45">
      <c r="A4" s="12"/>
      <c r="B4" s="12"/>
      <c r="C4" s="47"/>
      <c r="D4" s="12"/>
      <c r="E4" s="16">
        <v>220</v>
      </c>
      <c r="F4" s="16">
        <v>19515.18</v>
      </c>
      <c r="G4" s="37">
        <f t="shared" si="0"/>
        <v>0.88105684310515608</v>
      </c>
      <c r="H4" s="12">
        <f t="shared" si="1"/>
        <v>-1.3144478521493042</v>
      </c>
      <c r="I4" s="37">
        <f t="shared" ref="I4:I32" si="2">_xlfn.NORM.S.DIST(H4,TRUE)</f>
        <v>9.4347768054162992E-2</v>
      </c>
    </row>
    <row r="5" spans="1:9" x14ac:dyDescent="0.45">
      <c r="A5" s="14" t="s">
        <v>98</v>
      </c>
      <c r="B5" s="14">
        <f ca="1">_xll.RiskNormal($B$3,$B$2)</f>
        <v>382.22815164157447</v>
      </c>
      <c r="C5" s="48" t="s">
        <v>137</v>
      </c>
      <c r="D5" s="12"/>
      <c r="E5" s="16">
        <v>230</v>
      </c>
      <c r="F5" s="16">
        <v>19904.95</v>
      </c>
      <c r="G5" s="37">
        <f t="shared" si="0"/>
        <v>0.89865388939102664</v>
      </c>
      <c r="H5" s="12">
        <f t="shared" si="1"/>
        <v>-1.2334232063742949</v>
      </c>
      <c r="I5" s="37">
        <f t="shared" si="2"/>
        <v>0.1087089556692246</v>
      </c>
    </row>
    <row r="6" spans="1:9" x14ac:dyDescent="0.45">
      <c r="A6" s="14" t="s">
        <v>101</v>
      </c>
      <c r="B6" s="14">
        <f ca="1">0.55*B5</f>
        <v>210.22548340286596</v>
      </c>
      <c r="C6" s="48" t="s">
        <v>138</v>
      </c>
      <c r="D6" s="12"/>
      <c r="E6" s="16">
        <v>240</v>
      </c>
      <c r="F6" s="16">
        <v>20267.57</v>
      </c>
      <c r="G6" s="37">
        <f t="shared" si="0"/>
        <v>0.91502518765457286</v>
      </c>
      <c r="H6" s="12">
        <f t="shared" si="1"/>
        <v>-1.1523985605992859</v>
      </c>
      <c r="I6" s="37">
        <f t="shared" si="2"/>
        <v>0.12457866610677823</v>
      </c>
    </row>
    <row r="7" spans="1:9" x14ac:dyDescent="0.45">
      <c r="A7" s="14" t="s">
        <v>92</v>
      </c>
      <c r="B7" s="14">
        <f ca="1">_xll.RiskSimtable(E2:E32)</f>
        <v>200</v>
      </c>
      <c r="C7" s="48" t="s">
        <v>139</v>
      </c>
      <c r="D7" s="12"/>
      <c r="E7" s="16">
        <v>250</v>
      </c>
      <c r="F7" s="16">
        <v>20601.54</v>
      </c>
      <c r="G7" s="37">
        <f t="shared" si="0"/>
        <v>0.9301030170105834</v>
      </c>
      <c r="H7" s="12">
        <f t="shared" si="1"/>
        <v>-1.0713739148242767</v>
      </c>
      <c r="I7" s="37">
        <f t="shared" si="2"/>
        <v>0.14200066844576478</v>
      </c>
    </row>
    <row r="8" spans="1:9" s="12" customFormat="1" x14ac:dyDescent="0.45">
      <c r="A8" s="14" t="s">
        <v>102</v>
      </c>
      <c r="B8" s="14">
        <f ca="1">(B6/0.55)-B6</f>
        <v>172.00266823870851</v>
      </c>
      <c r="C8" s="49" t="s">
        <v>140</v>
      </c>
      <c r="E8" s="16">
        <v>260</v>
      </c>
      <c r="F8" s="16">
        <v>20905.97</v>
      </c>
      <c r="G8" s="37">
        <f t="shared" si="0"/>
        <v>0.94384719640049952</v>
      </c>
      <c r="H8" s="12">
        <f t="shared" si="1"/>
        <v>-0.99034926904926757</v>
      </c>
      <c r="I8" s="37">
        <f t="shared" si="2"/>
        <v>0.16100171628274038</v>
      </c>
    </row>
    <row r="9" spans="1:9" s="12" customFormat="1" x14ac:dyDescent="0.45">
      <c r="A9" s="14" t="s">
        <v>97</v>
      </c>
      <c r="B9" s="14">
        <f ca="1">IF(B6&lt;B7,B7-B6,0)</f>
        <v>0</v>
      </c>
      <c r="C9" s="49" t="s">
        <v>141</v>
      </c>
      <c r="E9" s="16">
        <v>270</v>
      </c>
      <c r="F9" s="16">
        <v>21179.62</v>
      </c>
      <c r="G9" s="37">
        <f t="shared" si="0"/>
        <v>0.9562017432258797</v>
      </c>
      <c r="H9" s="12">
        <f t="shared" si="1"/>
        <v>-0.90932462327425834</v>
      </c>
      <c r="I9" s="37">
        <f t="shared" si="2"/>
        <v>0.18158939838200411</v>
      </c>
    </row>
    <row r="10" spans="1:9" x14ac:dyDescent="0.45">
      <c r="A10" s="14" t="s">
        <v>93</v>
      </c>
      <c r="B10" s="14">
        <f ca="1">IF(B9&lt;B8,1,0)</f>
        <v>1</v>
      </c>
      <c r="C10" s="49" t="s">
        <v>142</v>
      </c>
      <c r="D10" s="12"/>
      <c r="E10" s="16">
        <v>280</v>
      </c>
      <c r="F10" s="16">
        <v>21421.11</v>
      </c>
      <c r="G10" s="37">
        <f t="shared" si="0"/>
        <v>0.96710435427232999</v>
      </c>
      <c r="H10" s="12">
        <f t="shared" si="1"/>
        <v>-0.82829997749924922</v>
      </c>
      <c r="I10" s="37">
        <f t="shared" si="2"/>
        <v>0.20375031779479666</v>
      </c>
    </row>
    <row r="11" spans="1:9" x14ac:dyDescent="0.45">
      <c r="A11" s="14" t="s">
        <v>94</v>
      </c>
      <c r="B11" s="14">
        <f ca="1">IF(B10=1,MIN(B8-B9,168),0)</f>
        <v>168</v>
      </c>
      <c r="C11" s="49" t="s">
        <v>143</v>
      </c>
      <c r="D11" s="12"/>
      <c r="E11" s="16">
        <v>290</v>
      </c>
      <c r="F11" s="16">
        <v>21629.78</v>
      </c>
      <c r="G11" s="37">
        <f t="shared" si="0"/>
        <v>0.97652523235035704</v>
      </c>
      <c r="H11" s="12">
        <f t="shared" si="1"/>
        <v>-0.7472753317242401</v>
      </c>
      <c r="I11" s="37">
        <f t="shared" si="2"/>
        <v>0.22744868988545675</v>
      </c>
    </row>
    <row r="12" spans="1:9" x14ac:dyDescent="0.45">
      <c r="C12" s="47"/>
      <c r="D12" s="12"/>
      <c r="E12" s="16">
        <v>300</v>
      </c>
      <c r="F12" s="16">
        <v>21804.46</v>
      </c>
      <c r="G12" s="37">
        <f t="shared" si="0"/>
        <v>0.98441155516949619</v>
      </c>
      <c r="H12" s="12">
        <f t="shared" si="1"/>
        <v>-0.66625068594923087</v>
      </c>
      <c r="I12" s="37">
        <f t="shared" si="2"/>
        <v>0.25262544018107014</v>
      </c>
    </row>
    <row r="13" spans="1:9" x14ac:dyDescent="0.45">
      <c r="A13" s="14" t="s">
        <v>88</v>
      </c>
      <c r="B13" s="14">
        <v>135</v>
      </c>
      <c r="C13" s="50" t="s">
        <v>145</v>
      </c>
      <c r="E13" s="16">
        <v>310</v>
      </c>
      <c r="F13" s="16">
        <v>21944.49</v>
      </c>
      <c r="G13" s="37">
        <f t="shared" si="0"/>
        <v>0.99073352554025462</v>
      </c>
      <c r="H13" s="12">
        <f t="shared" si="1"/>
        <v>-0.58522604017422175</v>
      </c>
      <c r="I13" s="37">
        <f t="shared" si="2"/>
        <v>0.27919786885045283</v>
      </c>
    </row>
    <row r="14" spans="1:9" x14ac:dyDescent="0.45">
      <c r="A14" s="14" t="s">
        <v>95</v>
      </c>
      <c r="B14" s="14">
        <v>65</v>
      </c>
      <c r="C14" s="50" t="s">
        <v>145</v>
      </c>
      <c r="D14" s="12"/>
      <c r="E14" s="16">
        <v>320</v>
      </c>
      <c r="F14" s="16">
        <v>22049.040000000001</v>
      </c>
      <c r="G14" s="37">
        <f t="shared" si="0"/>
        <v>0.99545367123948181</v>
      </c>
      <c r="H14" s="12">
        <f t="shared" si="1"/>
        <v>-0.50420139439921263</v>
      </c>
      <c r="I14" s="37">
        <f t="shared" si="2"/>
        <v>0.30705993033059054</v>
      </c>
    </row>
    <row r="15" spans="1:9" x14ac:dyDescent="0.45">
      <c r="A15" s="14" t="s">
        <v>96</v>
      </c>
      <c r="B15" s="14">
        <v>95</v>
      </c>
      <c r="C15" s="50" t="s">
        <v>145</v>
      </c>
      <c r="D15" s="12"/>
      <c r="E15" s="16">
        <v>330</v>
      </c>
      <c r="F15" s="16">
        <v>22117.57</v>
      </c>
      <c r="G15" s="37">
        <f t="shared" si="0"/>
        <v>0.99854761274850168</v>
      </c>
      <c r="H15" s="12">
        <f t="shared" si="1"/>
        <v>-0.42317674862420346</v>
      </c>
      <c r="I15" s="37">
        <f t="shared" si="2"/>
        <v>0.3360831548489821</v>
      </c>
    </row>
    <row r="16" spans="1:9" s="12" customFormat="1" x14ac:dyDescent="0.45">
      <c r="A16"/>
      <c r="B16"/>
      <c r="C16" s="47"/>
      <c r="E16" s="36">
        <v>340</v>
      </c>
      <c r="F16" s="36">
        <v>22149.74</v>
      </c>
      <c r="G16" s="37">
        <f t="shared" si="0"/>
        <v>1</v>
      </c>
      <c r="H16" s="12">
        <f t="shared" si="1"/>
        <v>-0.34215210284919428</v>
      </c>
      <c r="I16" s="37">
        <f t="shared" si="2"/>
        <v>0.3661182142894529</v>
      </c>
    </row>
    <row r="17" spans="1:9" x14ac:dyDescent="0.45">
      <c r="A17" s="14" t="s">
        <v>99</v>
      </c>
      <c r="B17" s="14">
        <f ca="1">MIN(B7+B11,B6+B8)</f>
        <v>368</v>
      </c>
      <c r="C17" s="49" t="s">
        <v>202</v>
      </c>
      <c r="D17" s="12"/>
      <c r="E17" s="16">
        <v>350</v>
      </c>
      <c r="F17" s="16">
        <v>22145.25</v>
      </c>
      <c r="G17" s="37">
        <f t="shared" si="0"/>
        <v>0.99979728881693408</v>
      </c>
      <c r="H17" s="12">
        <f t="shared" si="1"/>
        <v>-0.26112745707418511</v>
      </c>
      <c r="I17" s="37">
        <f t="shared" si="2"/>
        <v>0.39699710917558451</v>
      </c>
    </row>
    <row r="18" spans="1:9" s="12" customFormat="1" x14ac:dyDescent="0.45">
      <c r="A18" s="14" t="s">
        <v>100</v>
      </c>
      <c r="B18" s="14">
        <f ca="1">B7+B11-B17</f>
        <v>0</v>
      </c>
      <c r="C18" s="48" t="s">
        <v>146</v>
      </c>
      <c r="E18" s="16">
        <v>360</v>
      </c>
      <c r="F18" s="16">
        <v>22104.03</v>
      </c>
      <c r="G18" s="37">
        <f t="shared" si="0"/>
        <v>0.99793631889132772</v>
      </c>
      <c r="H18" s="12">
        <f t="shared" si="1"/>
        <v>-0.18010281129917596</v>
      </c>
      <c r="I18" s="37">
        <f t="shared" si="2"/>
        <v>0.42853592780084193</v>
      </c>
    </row>
    <row r="19" spans="1:9" x14ac:dyDescent="0.45">
      <c r="A19" s="14" t="s">
        <v>89</v>
      </c>
      <c r="B19" s="14">
        <f ca="1">(B7*B14)+(B15*B11)</f>
        <v>28960</v>
      </c>
      <c r="C19" s="49" t="s">
        <v>147</v>
      </c>
      <c r="D19" s="12"/>
      <c r="E19" s="16">
        <v>370</v>
      </c>
      <c r="F19" s="16">
        <v>22026.15</v>
      </c>
      <c r="G19" s="37">
        <f t="shared" si="0"/>
        <v>0.99442025053115746</v>
      </c>
      <c r="H19" s="12">
        <f t="shared" si="1"/>
        <v>-9.9078165524166817E-2</v>
      </c>
      <c r="I19" s="37">
        <f t="shared" si="2"/>
        <v>0.46053810408128698</v>
      </c>
    </row>
    <row r="20" spans="1:9" x14ac:dyDescent="0.45">
      <c r="A20" s="14" t="s">
        <v>90</v>
      </c>
      <c r="B20" s="14">
        <f ca="1">B13*B17</f>
        <v>49680</v>
      </c>
      <c r="C20" s="49" t="s">
        <v>148</v>
      </c>
      <c r="E20" s="16">
        <v>380</v>
      </c>
      <c r="F20" s="16">
        <v>21911.9</v>
      </c>
      <c r="G20" s="37">
        <f t="shared" si="0"/>
        <v>0.98926217644089731</v>
      </c>
      <c r="H20" s="12">
        <f t="shared" si="1"/>
        <v>-1.8053519749157663E-2</v>
      </c>
      <c r="I20" s="37">
        <f t="shared" si="2"/>
        <v>0.4927980788839722</v>
      </c>
    </row>
    <row r="21" spans="1:9" x14ac:dyDescent="0.45">
      <c r="A21" s="13" t="s">
        <v>91</v>
      </c>
      <c r="B21" s="13">
        <f ca="1">_xll.RiskOutput()+B20-B19</f>
        <v>20720</v>
      </c>
      <c r="C21" s="49" t="s">
        <v>149</v>
      </c>
      <c r="D21" s="12"/>
      <c r="E21" s="16">
        <v>390</v>
      </c>
      <c r="F21" s="16">
        <v>21761.74</v>
      </c>
      <c r="G21" s="37">
        <f t="shared" si="0"/>
        <v>0.98248286435867871</v>
      </c>
      <c r="H21" s="12">
        <f t="shared" si="1"/>
        <v>6.297112602585149E-2</v>
      </c>
      <c r="I21" s="37">
        <f t="shared" si="2"/>
        <v>0.52510525161601296</v>
      </c>
    </row>
    <row r="22" spans="1:9" x14ac:dyDescent="0.45">
      <c r="A22" s="12"/>
      <c r="B22" s="12"/>
      <c r="C22" s="12"/>
      <c r="D22" s="12"/>
      <c r="E22" s="16">
        <v>400</v>
      </c>
      <c r="F22" s="16">
        <v>21576.17</v>
      </c>
      <c r="G22" s="37">
        <f t="shared" si="0"/>
        <v>0.97410488791290539</v>
      </c>
      <c r="H22" s="12">
        <f t="shared" si="1"/>
        <v>0.14399577180086065</v>
      </c>
      <c r="I22" s="37">
        <f t="shared" si="2"/>
        <v>0.55724809577232493</v>
      </c>
    </row>
    <row r="23" spans="1:9" x14ac:dyDescent="0.45">
      <c r="A23" s="13" t="s">
        <v>103</v>
      </c>
      <c r="B23" s="13">
        <v>340</v>
      </c>
      <c r="C23" s="12"/>
      <c r="D23" s="12"/>
      <c r="E23" s="16">
        <v>410</v>
      </c>
      <c r="F23" s="16">
        <v>21356.05</v>
      </c>
      <c r="G23" s="37">
        <f t="shared" si="0"/>
        <v>0.96416707374443211</v>
      </c>
      <c r="H23" s="12">
        <f t="shared" si="1"/>
        <v>0.2250204175758698</v>
      </c>
      <c r="I23" s="37">
        <f t="shared" si="2"/>
        <v>0.58901830469106276</v>
      </c>
    </row>
    <row r="24" spans="1:9" x14ac:dyDescent="0.45">
      <c r="A24" s="13" t="s">
        <v>104</v>
      </c>
      <c r="B24" s="13">
        <v>42</v>
      </c>
      <c r="C24" s="12"/>
      <c r="D24" s="12"/>
      <c r="E24" s="16">
        <v>420</v>
      </c>
      <c r="F24" s="16">
        <v>21102.46</v>
      </c>
      <c r="G24" s="37">
        <f t="shared" si="0"/>
        <v>0.95271818089061078</v>
      </c>
      <c r="H24" s="12">
        <f t="shared" si="1"/>
        <v>0.30604506335087894</v>
      </c>
      <c r="I24" s="37">
        <f t="shared" si="2"/>
        <v>0.62021483238907282</v>
      </c>
    </row>
    <row r="25" spans="1:9" x14ac:dyDescent="0.45">
      <c r="A25" s="13" t="s">
        <v>105</v>
      </c>
      <c r="B25" s="41">
        <f ca="1">_xll.RiskOutput()+MAX(B5-(E16+B24),0)</f>
        <v>0.22815164157447043</v>
      </c>
      <c r="C25" s="12"/>
      <c r="D25" s="12"/>
      <c r="E25" s="16">
        <v>430</v>
      </c>
      <c r="F25" s="16">
        <v>20816.39</v>
      </c>
      <c r="G25" s="37">
        <f t="shared" si="0"/>
        <v>0.93980290513568099</v>
      </c>
      <c r="H25" s="12">
        <f t="shared" si="1"/>
        <v>0.38706970912588812</v>
      </c>
      <c r="I25" s="37">
        <f t="shared" si="2"/>
        <v>0.65064769912566645</v>
      </c>
    </row>
    <row r="26" spans="1:9" x14ac:dyDescent="0.45">
      <c r="A26" s="13" t="s">
        <v>106</v>
      </c>
      <c r="B26" s="13">
        <f ca="1">_xll.RiskOutput()+B5-MAX(B5-E16-B24,0)</f>
        <v>382</v>
      </c>
      <c r="C26" s="12"/>
      <c r="D26" s="12"/>
      <c r="E26" s="16">
        <v>440</v>
      </c>
      <c r="F26" s="16">
        <v>20499.02</v>
      </c>
      <c r="G26" s="37">
        <f t="shared" si="0"/>
        <v>0.92547452024267551</v>
      </c>
      <c r="H26" s="12">
        <f t="shared" si="1"/>
        <v>0.46809435490089729</v>
      </c>
      <c r="I26" s="37">
        <f t="shared" si="2"/>
        <v>0.68014144199283344</v>
      </c>
    </row>
    <row r="27" spans="1:9" x14ac:dyDescent="0.45">
      <c r="A27" s="13" t="s">
        <v>107</v>
      </c>
      <c r="B27" s="41">
        <f ca="1">_xll.RiskOutput()+(E16+B24)-B26</f>
        <v>0</v>
      </c>
      <c r="C27" s="12"/>
      <c r="D27" s="12"/>
      <c r="E27" s="16">
        <v>450</v>
      </c>
      <c r="F27" s="16">
        <v>20151.560000000001</v>
      </c>
      <c r="G27" s="37">
        <f t="shared" si="0"/>
        <v>0.90978765439233145</v>
      </c>
      <c r="H27" s="12">
        <f t="shared" si="1"/>
        <v>0.54911900067590647</v>
      </c>
      <c r="I27" s="37">
        <f t="shared" si="2"/>
        <v>0.70853810673516315</v>
      </c>
    </row>
    <row r="28" spans="1:9" x14ac:dyDescent="0.45">
      <c r="A28" s="12"/>
      <c r="B28" s="12"/>
      <c r="E28" s="16">
        <v>460</v>
      </c>
      <c r="F28" s="16">
        <v>19775.669999999998</v>
      </c>
      <c r="G28" s="37">
        <f t="shared" si="0"/>
        <v>0.89281725203094919</v>
      </c>
      <c r="H28" s="12">
        <f t="shared" si="1"/>
        <v>0.63014364645091558</v>
      </c>
      <c r="I28" s="37">
        <f t="shared" si="2"/>
        <v>0.73569969724905027</v>
      </c>
    </row>
    <row r="29" spans="1:9" x14ac:dyDescent="0.45">
      <c r="A29" s="12"/>
      <c r="B29" s="12"/>
      <c r="E29" s="16">
        <v>470</v>
      </c>
      <c r="F29" s="16">
        <v>19372.72</v>
      </c>
      <c r="G29" s="37">
        <f t="shared" si="0"/>
        <v>0.87462516490035547</v>
      </c>
      <c r="H29" s="12">
        <f t="shared" si="1"/>
        <v>0.7111682922259247</v>
      </c>
      <c r="I29" s="37">
        <f t="shared" si="2"/>
        <v>0.76151002265233492</v>
      </c>
    </row>
    <row r="30" spans="1:9" x14ac:dyDescent="0.45">
      <c r="A30" s="12"/>
      <c r="B30" s="12"/>
      <c r="E30" s="16">
        <v>480</v>
      </c>
      <c r="F30" s="16">
        <v>18944.66</v>
      </c>
      <c r="G30" s="37">
        <f t="shared" si="0"/>
        <v>0.85529943015132448</v>
      </c>
      <c r="H30" s="12">
        <f t="shared" si="1"/>
        <v>0.79219293800093393</v>
      </c>
      <c r="I30" s="37">
        <f t="shared" si="2"/>
        <v>0.78587590715391642</v>
      </c>
    </row>
    <row r="31" spans="1:9" x14ac:dyDescent="0.45">
      <c r="E31" s="16">
        <v>490</v>
      </c>
      <c r="F31" s="16">
        <v>18492.87</v>
      </c>
      <c r="G31" s="37">
        <f t="shared" si="0"/>
        <v>0.83490235099825094</v>
      </c>
      <c r="H31" s="12">
        <f t="shared" si="1"/>
        <v>0.87321758377594305</v>
      </c>
      <c r="I31" s="37">
        <f t="shared" si="2"/>
        <v>0.80872775382459794</v>
      </c>
    </row>
    <row r="32" spans="1:9" x14ac:dyDescent="0.45">
      <c r="E32" s="16">
        <v>500</v>
      </c>
      <c r="F32" s="16">
        <v>18018.79</v>
      </c>
      <c r="G32" s="37">
        <f t="shared" si="0"/>
        <v>0.81349893949093754</v>
      </c>
      <c r="H32" s="12">
        <f t="shared" si="1"/>
        <v>0.95424222955095217</v>
      </c>
      <c r="I32" s="37">
        <f t="shared" si="2"/>
        <v>0.83001947843624213</v>
      </c>
    </row>
    <row r="34" spans="1:6" x14ac:dyDescent="0.45">
      <c r="A34" s="43" t="s">
        <v>128</v>
      </c>
      <c r="E34" s="12" t="s">
        <v>113</v>
      </c>
      <c r="F34" s="12"/>
    </row>
    <row r="35" spans="1:6" x14ac:dyDescent="0.45">
      <c r="A35" s="43" t="s">
        <v>129</v>
      </c>
      <c r="B35" s="44">
        <f>NORMDIST(((E16+B24)-B3)/B2,0,1,1)</f>
        <v>0.49926251947286931</v>
      </c>
      <c r="E35" s="28" t="s">
        <v>114</v>
      </c>
      <c r="F35" s="9">
        <v>382</v>
      </c>
    </row>
    <row r="36" spans="1:6" x14ac:dyDescent="0.45">
      <c r="A36" s="12"/>
      <c r="B36" s="45"/>
      <c r="E36" s="9" t="s">
        <v>115</v>
      </c>
      <c r="F36" s="9">
        <f>(F35-B3)/B2</f>
        <v>-1.848590594155832E-3</v>
      </c>
    </row>
    <row r="37" spans="1:6" x14ac:dyDescent="0.45">
      <c r="A37" s="43" t="s">
        <v>130</v>
      </c>
      <c r="B37" s="12"/>
      <c r="E37" s="38" t="s">
        <v>116</v>
      </c>
      <c r="F37" s="28">
        <v>0.39900000000000002</v>
      </c>
    </row>
    <row r="38" spans="1:6" x14ac:dyDescent="0.45">
      <c r="A38" s="43" t="s">
        <v>131</v>
      </c>
      <c r="B38" s="46">
        <f ca="1">F43/B5</f>
        <v>0.87180431428308658</v>
      </c>
      <c r="E38" s="5" t="s">
        <v>117</v>
      </c>
      <c r="F38" s="39">
        <f>_xll.RiskOutput()+F37*B2</f>
        <v>49.244275761223463</v>
      </c>
    </row>
    <row r="39" spans="1:6" x14ac:dyDescent="0.45">
      <c r="E39" s="12"/>
      <c r="F39" s="12"/>
    </row>
    <row r="40" spans="1:6" x14ac:dyDescent="0.45">
      <c r="E40" s="34" t="s">
        <v>118</v>
      </c>
      <c r="F40" s="34"/>
    </row>
    <row r="41" spans="1:6" x14ac:dyDescent="0.45">
      <c r="E41" s="9" t="s">
        <v>98</v>
      </c>
      <c r="F41" s="9">
        <f>B3</f>
        <v>382.22815164157447</v>
      </c>
    </row>
    <row r="42" spans="1:6" x14ac:dyDescent="0.45">
      <c r="E42" s="9" t="s">
        <v>119</v>
      </c>
      <c r="F42" s="31">
        <v>49</v>
      </c>
    </row>
    <row r="43" spans="1:6" x14ac:dyDescent="0.45">
      <c r="E43" s="5" t="s">
        <v>106</v>
      </c>
      <c r="F43" s="39">
        <f>F41-F42</f>
        <v>333.22815164157447</v>
      </c>
    </row>
    <row r="44" spans="1:6" x14ac:dyDescent="0.45">
      <c r="E44" s="12"/>
      <c r="F44" s="12"/>
    </row>
    <row r="45" spans="1:6" x14ac:dyDescent="0.45">
      <c r="E45" s="12" t="s">
        <v>120</v>
      </c>
      <c r="F45" s="12"/>
    </row>
    <row r="46" spans="1:6" x14ac:dyDescent="0.45">
      <c r="E46" s="9" t="s">
        <v>114</v>
      </c>
      <c r="F46" s="31">
        <v>382</v>
      </c>
    </row>
    <row r="47" spans="1:6" x14ac:dyDescent="0.45">
      <c r="E47" s="9" t="s">
        <v>106</v>
      </c>
      <c r="F47" s="31">
        <f>F43</f>
        <v>333.22815164157447</v>
      </c>
    </row>
    <row r="48" spans="1:6" x14ac:dyDescent="0.45">
      <c r="E48" s="5" t="s">
        <v>107</v>
      </c>
      <c r="F48" s="40">
        <f>F46-F47</f>
        <v>48.77184835842553</v>
      </c>
    </row>
    <row r="49" spans="4:6" x14ac:dyDescent="0.45">
      <c r="E49" s="12"/>
      <c r="F49" s="12"/>
    </row>
    <row r="50" spans="4:6" x14ac:dyDescent="0.45">
      <c r="E50" s="12"/>
      <c r="F50" s="12"/>
    </row>
    <row r="51" spans="4:6" x14ac:dyDescent="0.45">
      <c r="D51" s="12"/>
      <c r="E51" s="12"/>
      <c r="F51" s="12"/>
    </row>
    <row r="52" spans="4:6" s="12" customFormat="1" x14ac:dyDescent="0.45"/>
    <row r="53" spans="4:6" x14ac:dyDescent="0.45">
      <c r="D53" s="12"/>
      <c r="E53" s="12"/>
      <c r="F53" s="12"/>
    </row>
    <row r="54" spans="4:6" x14ac:dyDescent="0.45">
      <c r="D54" s="12"/>
      <c r="E54" s="12"/>
      <c r="F54" s="12"/>
    </row>
    <row r="55" spans="4:6" s="12" customFormat="1" x14ac:dyDescent="0.45"/>
    <row r="56" spans="4:6" x14ac:dyDescent="0.45">
      <c r="D56" s="12"/>
      <c r="E56" s="12"/>
      <c r="F56" s="12"/>
    </row>
    <row r="57" spans="4:6" x14ac:dyDescent="0.45">
      <c r="D57" s="12"/>
      <c r="E57" s="12"/>
      <c r="F57" s="1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BD75-25C7-4C9A-B72A-09C0BFA0651B}">
  <dimension ref="A1:BD1"/>
  <sheetViews>
    <sheetView workbookViewId="0"/>
  </sheetViews>
  <sheetFormatPr defaultRowHeight="14.25" x14ac:dyDescent="0.45"/>
  <sheetData>
    <row r="1" spans="1:56" x14ac:dyDescent="0.45">
      <c r="A1" s="10" t="s">
        <v>201</v>
      </c>
      <c r="B1" s="10" t="s">
        <v>200</v>
      </c>
      <c r="C1" s="10" t="s">
        <v>150</v>
      </c>
      <c r="D1" s="10" t="s">
        <v>151</v>
      </c>
      <c r="E1" s="10" t="s">
        <v>152</v>
      </c>
      <c r="F1" s="10" t="s">
        <v>153</v>
      </c>
      <c r="G1" s="10" t="s">
        <v>152</v>
      </c>
      <c r="H1" s="10" t="s">
        <v>154</v>
      </c>
      <c r="I1" s="10" t="s">
        <v>155</v>
      </c>
      <c r="J1" s="10" t="s">
        <v>121</v>
      </c>
      <c r="K1" s="10" t="s">
        <v>122</v>
      </c>
      <c r="L1" s="10" t="s">
        <v>123</v>
      </c>
      <c r="M1" s="10" t="s">
        <v>124</v>
      </c>
      <c r="N1" s="10" t="s">
        <v>125</v>
      </c>
      <c r="O1" s="10" t="s">
        <v>126</v>
      </c>
      <c r="P1" s="10" t="s">
        <v>127</v>
      </c>
      <c r="Q1" s="10" t="s">
        <v>156</v>
      </c>
      <c r="R1" s="10" t="s">
        <v>157</v>
      </c>
      <c r="S1" s="10" t="s">
        <v>158</v>
      </c>
      <c r="T1" s="10" t="s">
        <v>159</v>
      </c>
      <c r="U1" s="10" t="s">
        <v>160</v>
      </c>
      <c r="V1" s="10" t="s">
        <v>161</v>
      </c>
      <c r="W1" s="10" t="s">
        <v>162</v>
      </c>
      <c r="X1" s="10" t="s">
        <v>163</v>
      </c>
      <c r="Y1" s="10" t="s">
        <v>164</v>
      </c>
      <c r="Z1" s="10" t="s">
        <v>165</v>
      </c>
      <c r="AA1" s="10" t="s">
        <v>166</v>
      </c>
      <c r="AB1" s="10" t="s">
        <v>167</v>
      </c>
      <c r="AC1" s="10" t="s">
        <v>166</v>
      </c>
      <c r="AD1" s="10" t="s">
        <v>168</v>
      </c>
      <c r="AE1" s="10" t="s">
        <v>166</v>
      </c>
      <c r="AF1" s="10" t="s">
        <v>169</v>
      </c>
      <c r="AG1" s="10" t="s">
        <v>170</v>
      </c>
      <c r="AH1" s="10" t="s">
        <v>171</v>
      </c>
      <c r="AI1" s="10" t="s">
        <v>172</v>
      </c>
      <c r="AJ1" s="10" t="s">
        <v>173</v>
      </c>
      <c r="AK1" s="10" t="s">
        <v>172</v>
      </c>
      <c r="AL1" s="10" t="s">
        <v>174</v>
      </c>
      <c r="AM1" s="10" t="s">
        <v>172</v>
      </c>
      <c r="AN1" s="10" t="s">
        <v>175</v>
      </c>
      <c r="AO1" s="10" t="s">
        <v>176</v>
      </c>
      <c r="AP1" s="10" t="s">
        <v>177</v>
      </c>
      <c r="AQ1" s="10" t="s">
        <v>176</v>
      </c>
      <c r="AR1" s="10" t="s">
        <v>178</v>
      </c>
      <c r="AS1" s="10" t="s">
        <v>176</v>
      </c>
      <c r="AT1" s="10" t="s">
        <v>179</v>
      </c>
      <c r="AU1" s="10" t="s">
        <v>176</v>
      </c>
      <c r="AV1" s="10" t="s">
        <v>180</v>
      </c>
      <c r="AW1" s="10" t="s">
        <v>132</v>
      </c>
      <c r="AX1" s="10" t="s">
        <v>181</v>
      </c>
      <c r="AY1" s="10" t="s">
        <v>132</v>
      </c>
      <c r="AZ1" s="10" t="s">
        <v>182</v>
      </c>
      <c r="BA1" s="10" t="s">
        <v>132</v>
      </c>
      <c r="BB1" s="10" t="s">
        <v>183</v>
      </c>
      <c r="BC1" s="10" t="s">
        <v>132</v>
      </c>
      <c r="BD1" s="10" t="s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E7B-69A9-4718-B051-B6A1E31B2B8B}">
  <sheetPr>
    <outlinePr summaryBelow="0" summaryRight="0"/>
  </sheetPr>
  <dimension ref="A1:K160"/>
  <sheetViews>
    <sheetView showGridLines="0" workbookViewId="0">
      <selection activeCell="F38" sqref="F38"/>
    </sheetView>
  </sheetViews>
  <sheetFormatPr defaultRowHeight="14.25" x14ac:dyDescent="0.45"/>
  <cols>
    <col min="1" max="1" width="0.265625" style="12" customWidth="1"/>
    <col min="2" max="2" width="31.19921875" customWidth="1"/>
    <col min="3" max="3" width="6" customWidth="1"/>
    <col min="4" max="4" width="5" customWidth="1"/>
    <col min="5" max="5" width="15" customWidth="1"/>
    <col min="6" max="10" width="14.3984375" customWidth="1"/>
    <col min="11" max="11" width="8.59765625" customWidth="1"/>
  </cols>
  <sheetData>
    <row r="1" spans="2:11" s="52" customFormat="1" ht="17.25" x14ac:dyDescent="0.45">
      <c r="B1" s="53" t="s">
        <v>185</v>
      </c>
    </row>
    <row r="2" spans="2:11" s="51" customFormat="1" ht="9.75" x14ac:dyDescent="0.25">
      <c r="B2" s="54" t="s">
        <v>186</v>
      </c>
    </row>
    <row r="3" spans="2:11" s="51" customFormat="1" ht="9.75" x14ac:dyDescent="0.25">
      <c r="B3" s="54" t="s">
        <v>187</v>
      </c>
    </row>
    <row r="5" spans="2:11" ht="15" customHeight="1" x14ac:dyDescent="0.45">
      <c r="B5" s="65" t="s">
        <v>57</v>
      </c>
      <c r="C5" s="66" t="s">
        <v>188</v>
      </c>
      <c r="D5" s="66" t="s">
        <v>189</v>
      </c>
      <c r="E5" s="67" t="s">
        <v>190</v>
      </c>
      <c r="F5" s="66" t="s">
        <v>191</v>
      </c>
      <c r="G5" s="66" t="s">
        <v>83</v>
      </c>
      <c r="H5" s="66" t="s">
        <v>192</v>
      </c>
      <c r="I5" s="68">
        <v>0.05</v>
      </c>
      <c r="J5" s="68">
        <v>0.95</v>
      </c>
      <c r="K5" s="69" t="s">
        <v>193</v>
      </c>
    </row>
    <row r="6" spans="2:11" ht="40.25" customHeight="1" x14ac:dyDescent="0.45">
      <c r="B6" s="61" t="s">
        <v>91</v>
      </c>
      <c r="C6" s="62" t="s">
        <v>194</v>
      </c>
      <c r="D6" s="62">
        <v>200</v>
      </c>
      <c r="E6" s="63"/>
      <c r="F6" s="62">
        <v>-19530.89</v>
      </c>
      <c r="G6" s="62">
        <v>18657.759999999998</v>
      </c>
      <c r="H6" s="62">
        <v>20720</v>
      </c>
      <c r="I6" s="62">
        <v>11131.84</v>
      </c>
      <c r="J6" s="62">
        <v>20720</v>
      </c>
      <c r="K6" s="64">
        <v>0</v>
      </c>
    </row>
    <row r="7" spans="2:11" ht="40.25" customHeight="1" x14ac:dyDescent="0.45">
      <c r="B7" s="55" t="s">
        <v>91</v>
      </c>
      <c r="C7" s="56" t="s">
        <v>194</v>
      </c>
      <c r="D7" s="56">
        <v>210</v>
      </c>
      <c r="E7" s="57"/>
      <c r="F7" s="56">
        <v>-20180.89</v>
      </c>
      <c r="G7" s="56">
        <v>19099.439999999999</v>
      </c>
      <c r="H7" s="56">
        <v>21420</v>
      </c>
      <c r="I7" s="56">
        <v>10481.84</v>
      </c>
      <c r="J7" s="56">
        <v>21420</v>
      </c>
      <c r="K7" s="58">
        <v>0</v>
      </c>
    </row>
    <row r="8" spans="2:11" ht="40.25" customHeight="1" x14ac:dyDescent="0.45">
      <c r="B8" s="55" t="s">
        <v>91</v>
      </c>
      <c r="C8" s="56" t="s">
        <v>194</v>
      </c>
      <c r="D8" s="56">
        <v>220</v>
      </c>
      <c r="E8" s="57"/>
      <c r="F8" s="56">
        <v>-20830.89</v>
      </c>
      <c r="G8" s="56">
        <v>19515.18</v>
      </c>
      <c r="H8" s="56">
        <v>22120</v>
      </c>
      <c r="I8" s="56">
        <v>9831.8410000000003</v>
      </c>
      <c r="J8" s="56">
        <v>22120</v>
      </c>
      <c r="K8" s="58">
        <v>0</v>
      </c>
    </row>
    <row r="9" spans="2:11" ht="40.25" customHeight="1" x14ac:dyDescent="0.45">
      <c r="B9" s="55" t="s">
        <v>91</v>
      </c>
      <c r="C9" s="56" t="s">
        <v>194</v>
      </c>
      <c r="D9" s="56">
        <v>230</v>
      </c>
      <c r="E9" s="57"/>
      <c r="F9" s="56">
        <v>-21480.89</v>
      </c>
      <c r="G9" s="56">
        <v>19904.95</v>
      </c>
      <c r="H9" s="56">
        <v>22820</v>
      </c>
      <c r="I9" s="56">
        <v>9181.8410000000003</v>
      </c>
      <c r="J9" s="56">
        <v>22820</v>
      </c>
      <c r="K9" s="58">
        <v>0</v>
      </c>
    </row>
    <row r="10" spans="2:11" ht="40.25" customHeight="1" x14ac:dyDescent="0.45">
      <c r="B10" s="55" t="s">
        <v>91</v>
      </c>
      <c r="C10" s="56" t="s">
        <v>194</v>
      </c>
      <c r="D10" s="56">
        <v>240</v>
      </c>
      <c r="E10" s="57"/>
      <c r="F10" s="56">
        <v>-22130.89</v>
      </c>
      <c r="G10" s="56">
        <v>20267.57</v>
      </c>
      <c r="H10" s="56">
        <v>23520</v>
      </c>
      <c r="I10" s="56">
        <v>8531.8410000000003</v>
      </c>
      <c r="J10" s="56">
        <v>23520</v>
      </c>
      <c r="K10" s="58">
        <v>0</v>
      </c>
    </row>
    <row r="11" spans="2:11" ht="40.25" customHeight="1" x14ac:dyDescent="0.45">
      <c r="B11" s="55" t="s">
        <v>91</v>
      </c>
      <c r="C11" s="56" t="s">
        <v>194</v>
      </c>
      <c r="D11" s="56">
        <v>250</v>
      </c>
      <c r="E11" s="57"/>
      <c r="F11" s="56">
        <v>-22780.89</v>
      </c>
      <c r="G11" s="56">
        <v>20601.54</v>
      </c>
      <c r="H11" s="56">
        <v>24220</v>
      </c>
      <c r="I11" s="56">
        <v>7881.84</v>
      </c>
      <c r="J11" s="56">
        <v>24220</v>
      </c>
      <c r="K11" s="58">
        <v>0</v>
      </c>
    </row>
    <row r="12" spans="2:11" ht="40.25" customHeight="1" x14ac:dyDescent="0.45">
      <c r="B12" s="55" t="s">
        <v>91</v>
      </c>
      <c r="C12" s="56" t="s">
        <v>194</v>
      </c>
      <c r="D12" s="56">
        <v>260</v>
      </c>
      <c r="E12" s="57"/>
      <c r="F12" s="56">
        <v>-23430.89</v>
      </c>
      <c r="G12" s="56">
        <v>20905.97</v>
      </c>
      <c r="H12" s="56">
        <v>24920</v>
      </c>
      <c r="I12" s="56">
        <v>7231.84</v>
      </c>
      <c r="J12" s="56">
        <v>24920</v>
      </c>
      <c r="K12" s="58">
        <v>0</v>
      </c>
    </row>
    <row r="13" spans="2:11" ht="40.25" customHeight="1" x14ac:dyDescent="0.45">
      <c r="B13" s="55" t="s">
        <v>91</v>
      </c>
      <c r="C13" s="56" t="s">
        <v>194</v>
      </c>
      <c r="D13" s="56">
        <v>270</v>
      </c>
      <c r="E13" s="57"/>
      <c r="F13" s="56">
        <v>-24080.89</v>
      </c>
      <c r="G13" s="56">
        <v>21179.62</v>
      </c>
      <c r="H13" s="56">
        <v>25620</v>
      </c>
      <c r="I13" s="56">
        <v>6581.84</v>
      </c>
      <c r="J13" s="56">
        <v>25620</v>
      </c>
      <c r="K13" s="58">
        <v>0</v>
      </c>
    </row>
    <row r="14" spans="2:11" ht="40.25" customHeight="1" x14ac:dyDescent="0.45">
      <c r="B14" s="55" t="s">
        <v>91</v>
      </c>
      <c r="C14" s="56" t="s">
        <v>194</v>
      </c>
      <c r="D14" s="56">
        <v>280</v>
      </c>
      <c r="E14" s="57"/>
      <c r="F14" s="56">
        <v>-24730.89</v>
      </c>
      <c r="G14" s="56">
        <v>21421.11</v>
      </c>
      <c r="H14" s="56">
        <v>26320</v>
      </c>
      <c r="I14" s="56">
        <v>5931.84</v>
      </c>
      <c r="J14" s="56">
        <v>26320</v>
      </c>
      <c r="K14" s="58">
        <v>0</v>
      </c>
    </row>
    <row r="15" spans="2:11" ht="40.25" customHeight="1" x14ac:dyDescent="0.45">
      <c r="B15" s="55" t="s">
        <v>91</v>
      </c>
      <c r="C15" s="56" t="s">
        <v>194</v>
      </c>
      <c r="D15" s="56">
        <v>290</v>
      </c>
      <c r="E15" s="57"/>
      <c r="F15" s="56">
        <v>-25380.89</v>
      </c>
      <c r="G15" s="56">
        <v>21629.78</v>
      </c>
      <c r="H15" s="56">
        <v>27020</v>
      </c>
      <c r="I15" s="56">
        <v>5281.84</v>
      </c>
      <c r="J15" s="56">
        <v>27020</v>
      </c>
      <c r="K15" s="58">
        <v>0</v>
      </c>
    </row>
    <row r="16" spans="2:11" ht="40.25" customHeight="1" x14ac:dyDescent="0.45">
      <c r="B16" s="55" t="s">
        <v>91</v>
      </c>
      <c r="C16" s="56" t="s">
        <v>194</v>
      </c>
      <c r="D16" s="56">
        <v>300</v>
      </c>
      <c r="E16" s="57"/>
      <c r="F16" s="56">
        <v>-26030.89</v>
      </c>
      <c r="G16" s="56">
        <v>21804.46</v>
      </c>
      <c r="H16" s="56">
        <v>27720</v>
      </c>
      <c r="I16" s="56">
        <v>4631.84</v>
      </c>
      <c r="J16" s="56">
        <v>27720</v>
      </c>
      <c r="K16" s="58">
        <v>0</v>
      </c>
    </row>
    <row r="17" spans="2:11" ht="40.25" customHeight="1" x14ac:dyDescent="0.45">
      <c r="B17" s="55" t="s">
        <v>91</v>
      </c>
      <c r="C17" s="56" t="s">
        <v>194</v>
      </c>
      <c r="D17" s="56">
        <v>310</v>
      </c>
      <c r="E17" s="57"/>
      <c r="F17" s="56">
        <v>-26680.89</v>
      </c>
      <c r="G17" s="56">
        <v>21944.49</v>
      </c>
      <c r="H17" s="56">
        <v>28420</v>
      </c>
      <c r="I17" s="56">
        <v>3981.8409999999999</v>
      </c>
      <c r="J17" s="56">
        <v>28420</v>
      </c>
      <c r="K17" s="58">
        <v>0</v>
      </c>
    </row>
    <row r="18" spans="2:11" ht="40.25" customHeight="1" x14ac:dyDescent="0.45">
      <c r="B18" s="55" t="s">
        <v>91</v>
      </c>
      <c r="C18" s="56" t="s">
        <v>194</v>
      </c>
      <c r="D18" s="56">
        <v>320</v>
      </c>
      <c r="E18" s="57"/>
      <c r="F18" s="56">
        <v>-27330.89</v>
      </c>
      <c r="G18" s="56">
        <v>22049.040000000001</v>
      </c>
      <c r="H18" s="56">
        <v>29120</v>
      </c>
      <c r="I18" s="56">
        <v>3331.8409999999999</v>
      </c>
      <c r="J18" s="56">
        <v>29120</v>
      </c>
      <c r="K18" s="58">
        <v>0</v>
      </c>
    </row>
    <row r="19" spans="2:11" ht="40.25" customHeight="1" x14ac:dyDescent="0.45">
      <c r="B19" s="55" t="s">
        <v>91</v>
      </c>
      <c r="C19" s="56" t="s">
        <v>194</v>
      </c>
      <c r="D19" s="56">
        <v>330</v>
      </c>
      <c r="E19" s="57"/>
      <c r="F19" s="56">
        <v>-27980.89</v>
      </c>
      <c r="G19" s="56">
        <v>22117.57</v>
      </c>
      <c r="H19" s="56">
        <v>29820</v>
      </c>
      <c r="I19" s="56">
        <v>2681.8409999999999</v>
      </c>
      <c r="J19" s="56">
        <v>29820</v>
      </c>
      <c r="K19" s="58">
        <v>0</v>
      </c>
    </row>
    <row r="20" spans="2:11" ht="40.25" customHeight="1" x14ac:dyDescent="0.45">
      <c r="B20" s="55" t="s">
        <v>91</v>
      </c>
      <c r="C20" s="56" t="s">
        <v>194</v>
      </c>
      <c r="D20" s="56">
        <v>340</v>
      </c>
      <c r="E20" s="57"/>
      <c r="F20" s="56">
        <v>-28630.89</v>
      </c>
      <c r="G20" s="56">
        <v>22149.74</v>
      </c>
      <c r="H20" s="56">
        <v>30520</v>
      </c>
      <c r="I20" s="56">
        <v>2031.84</v>
      </c>
      <c r="J20" s="56">
        <v>30520</v>
      </c>
      <c r="K20" s="58">
        <v>0</v>
      </c>
    </row>
    <row r="21" spans="2:11" ht="40.25" customHeight="1" x14ac:dyDescent="0.45">
      <c r="B21" s="55" t="s">
        <v>91</v>
      </c>
      <c r="C21" s="56" t="s">
        <v>194</v>
      </c>
      <c r="D21" s="56">
        <v>350</v>
      </c>
      <c r="E21" s="57"/>
      <c r="F21" s="56">
        <v>-29280.89</v>
      </c>
      <c r="G21" s="56">
        <v>22145.25</v>
      </c>
      <c r="H21" s="56">
        <v>31220</v>
      </c>
      <c r="I21" s="56">
        <v>1381.84</v>
      </c>
      <c r="J21" s="56">
        <v>31220</v>
      </c>
      <c r="K21" s="58">
        <v>0</v>
      </c>
    </row>
    <row r="22" spans="2:11" ht="40.25" customHeight="1" x14ac:dyDescent="0.45">
      <c r="B22" s="55" t="s">
        <v>91</v>
      </c>
      <c r="C22" s="56" t="s">
        <v>194</v>
      </c>
      <c r="D22" s="56">
        <v>360</v>
      </c>
      <c r="E22" s="57"/>
      <c r="F22" s="56">
        <v>-29930.89</v>
      </c>
      <c r="G22" s="56">
        <v>22104.03</v>
      </c>
      <c r="H22" s="56">
        <v>31920</v>
      </c>
      <c r="I22" s="56">
        <v>731.84050000000002</v>
      </c>
      <c r="J22" s="56">
        <v>31920</v>
      </c>
      <c r="K22" s="58">
        <v>0</v>
      </c>
    </row>
    <row r="23" spans="2:11" ht="40.25" customHeight="1" x14ac:dyDescent="0.45">
      <c r="B23" s="55" t="s">
        <v>91</v>
      </c>
      <c r="C23" s="56" t="s">
        <v>194</v>
      </c>
      <c r="D23" s="56">
        <v>370</v>
      </c>
      <c r="E23" s="57"/>
      <c r="F23" s="56">
        <v>-30580.89</v>
      </c>
      <c r="G23" s="56">
        <v>22026.15</v>
      </c>
      <c r="H23" s="56">
        <v>32620</v>
      </c>
      <c r="I23" s="56">
        <v>81.840479999999999</v>
      </c>
      <c r="J23" s="56">
        <v>32620</v>
      </c>
      <c r="K23" s="58">
        <v>0</v>
      </c>
    </row>
    <row r="24" spans="2:11" ht="40.25" customHeight="1" x14ac:dyDescent="0.45">
      <c r="B24" s="55" t="s">
        <v>91</v>
      </c>
      <c r="C24" s="56" t="s">
        <v>194</v>
      </c>
      <c r="D24" s="56">
        <v>380</v>
      </c>
      <c r="E24" s="57"/>
      <c r="F24" s="56">
        <v>-31230.89</v>
      </c>
      <c r="G24" s="56">
        <v>21911.9</v>
      </c>
      <c r="H24" s="56">
        <v>33320</v>
      </c>
      <c r="I24" s="56">
        <v>-568.15949999999998</v>
      </c>
      <c r="J24" s="56">
        <v>33320</v>
      </c>
      <c r="K24" s="58">
        <v>0</v>
      </c>
    </row>
    <row r="25" spans="2:11" ht="40.25" customHeight="1" x14ac:dyDescent="0.45">
      <c r="B25" s="55" t="s">
        <v>91</v>
      </c>
      <c r="C25" s="56" t="s">
        <v>194</v>
      </c>
      <c r="D25" s="56">
        <v>390</v>
      </c>
      <c r="E25" s="57"/>
      <c r="F25" s="56">
        <v>-31880.89</v>
      </c>
      <c r="G25" s="56">
        <v>21761.74</v>
      </c>
      <c r="H25" s="56">
        <v>34020</v>
      </c>
      <c r="I25" s="56">
        <v>-1218.1600000000001</v>
      </c>
      <c r="J25" s="56">
        <v>34020</v>
      </c>
      <c r="K25" s="58">
        <v>0</v>
      </c>
    </row>
    <row r="26" spans="2:11" ht="40.25" customHeight="1" x14ac:dyDescent="0.45">
      <c r="B26" s="55" t="s">
        <v>91</v>
      </c>
      <c r="C26" s="56" t="s">
        <v>194</v>
      </c>
      <c r="D26" s="56">
        <v>400</v>
      </c>
      <c r="E26" s="57"/>
      <c r="F26" s="56">
        <v>-32530.89</v>
      </c>
      <c r="G26" s="56">
        <v>21576.17</v>
      </c>
      <c r="H26" s="56">
        <v>34720</v>
      </c>
      <c r="I26" s="56">
        <v>-1868.16</v>
      </c>
      <c r="J26" s="56">
        <v>34720</v>
      </c>
      <c r="K26" s="58">
        <v>0</v>
      </c>
    </row>
    <row r="27" spans="2:11" ht="40.25" customHeight="1" x14ac:dyDescent="0.45">
      <c r="B27" s="55" t="s">
        <v>91</v>
      </c>
      <c r="C27" s="56" t="s">
        <v>194</v>
      </c>
      <c r="D27" s="56">
        <v>410</v>
      </c>
      <c r="E27" s="57"/>
      <c r="F27" s="56">
        <v>-33180.89</v>
      </c>
      <c r="G27" s="56">
        <v>21356.05</v>
      </c>
      <c r="H27" s="56">
        <v>35420</v>
      </c>
      <c r="I27" s="56">
        <v>-2518.1590000000001</v>
      </c>
      <c r="J27" s="56">
        <v>35420</v>
      </c>
      <c r="K27" s="58">
        <v>0</v>
      </c>
    </row>
    <row r="28" spans="2:11" ht="40.25" customHeight="1" x14ac:dyDescent="0.45">
      <c r="B28" s="55" t="s">
        <v>91</v>
      </c>
      <c r="C28" s="56" t="s">
        <v>194</v>
      </c>
      <c r="D28" s="56">
        <v>420</v>
      </c>
      <c r="E28" s="57"/>
      <c r="F28" s="56">
        <v>-33830.89</v>
      </c>
      <c r="G28" s="56">
        <v>21102.46</v>
      </c>
      <c r="H28" s="56">
        <v>36120</v>
      </c>
      <c r="I28" s="56">
        <v>-3168.1590000000001</v>
      </c>
      <c r="J28" s="56">
        <v>35981.85</v>
      </c>
      <c r="K28" s="58">
        <v>0</v>
      </c>
    </row>
    <row r="29" spans="2:11" ht="40.25" customHeight="1" x14ac:dyDescent="0.45">
      <c r="B29" s="55" t="s">
        <v>91</v>
      </c>
      <c r="C29" s="56" t="s">
        <v>194</v>
      </c>
      <c r="D29" s="56">
        <v>430</v>
      </c>
      <c r="E29" s="57"/>
      <c r="F29" s="56">
        <v>-34480.89</v>
      </c>
      <c r="G29" s="56">
        <v>20816.39</v>
      </c>
      <c r="H29" s="56">
        <v>36820</v>
      </c>
      <c r="I29" s="56">
        <v>-3818.1590000000001</v>
      </c>
      <c r="J29" s="56">
        <v>36281.85</v>
      </c>
      <c r="K29" s="58">
        <v>0</v>
      </c>
    </row>
    <row r="30" spans="2:11" ht="40.25" customHeight="1" x14ac:dyDescent="0.45">
      <c r="B30" s="55" t="s">
        <v>91</v>
      </c>
      <c r="C30" s="56" t="s">
        <v>194</v>
      </c>
      <c r="D30" s="56">
        <v>440</v>
      </c>
      <c r="E30" s="57"/>
      <c r="F30" s="56">
        <v>-35130.89</v>
      </c>
      <c r="G30" s="56">
        <v>20499.02</v>
      </c>
      <c r="H30" s="56">
        <v>37520</v>
      </c>
      <c r="I30" s="56">
        <v>-4468.16</v>
      </c>
      <c r="J30" s="56">
        <v>36581.85</v>
      </c>
      <c r="K30" s="58">
        <v>0</v>
      </c>
    </row>
    <row r="31" spans="2:11" ht="40.25" customHeight="1" x14ac:dyDescent="0.45">
      <c r="B31" s="55" t="s">
        <v>91</v>
      </c>
      <c r="C31" s="56" t="s">
        <v>194</v>
      </c>
      <c r="D31" s="56">
        <v>450</v>
      </c>
      <c r="E31" s="57"/>
      <c r="F31" s="56">
        <v>-35780.89</v>
      </c>
      <c r="G31" s="56">
        <v>20151.560000000001</v>
      </c>
      <c r="H31" s="56">
        <v>38220</v>
      </c>
      <c r="I31" s="56">
        <v>-5118.16</v>
      </c>
      <c r="J31" s="56">
        <v>36881.85</v>
      </c>
      <c r="K31" s="58">
        <v>0</v>
      </c>
    </row>
    <row r="32" spans="2:11" ht="40.25" customHeight="1" x14ac:dyDescent="0.45">
      <c r="B32" s="55" t="s">
        <v>91</v>
      </c>
      <c r="C32" s="56" t="s">
        <v>194</v>
      </c>
      <c r="D32" s="56">
        <v>460</v>
      </c>
      <c r="E32" s="57"/>
      <c r="F32" s="56">
        <v>-36430.89</v>
      </c>
      <c r="G32" s="56">
        <v>19775.669999999998</v>
      </c>
      <c r="H32" s="56">
        <v>38920</v>
      </c>
      <c r="I32" s="56">
        <v>-5768.16</v>
      </c>
      <c r="J32" s="56">
        <v>37181.85</v>
      </c>
      <c r="K32" s="58">
        <v>0</v>
      </c>
    </row>
    <row r="33" spans="2:11" ht="40.25" customHeight="1" x14ac:dyDescent="0.45">
      <c r="B33" s="55" t="s">
        <v>91</v>
      </c>
      <c r="C33" s="56" t="s">
        <v>194</v>
      </c>
      <c r="D33" s="56">
        <v>470</v>
      </c>
      <c r="E33" s="57"/>
      <c r="F33" s="56">
        <v>-37080.89</v>
      </c>
      <c r="G33" s="56">
        <v>19372.72</v>
      </c>
      <c r="H33" s="56">
        <v>39620</v>
      </c>
      <c r="I33" s="56">
        <v>-6418.16</v>
      </c>
      <c r="J33" s="56">
        <v>37481.85</v>
      </c>
      <c r="K33" s="58">
        <v>0</v>
      </c>
    </row>
    <row r="34" spans="2:11" ht="40.25" customHeight="1" x14ac:dyDescent="0.45">
      <c r="B34" s="55" t="s">
        <v>91</v>
      </c>
      <c r="C34" s="56" t="s">
        <v>194</v>
      </c>
      <c r="D34" s="56">
        <v>480</v>
      </c>
      <c r="E34" s="57"/>
      <c r="F34" s="56">
        <v>-37730.89</v>
      </c>
      <c r="G34" s="56">
        <v>18944.66</v>
      </c>
      <c r="H34" s="56">
        <v>40320</v>
      </c>
      <c r="I34" s="56">
        <v>-7068.16</v>
      </c>
      <c r="J34" s="56">
        <v>37781.85</v>
      </c>
      <c r="K34" s="58">
        <v>0</v>
      </c>
    </row>
    <row r="35" spans="2:11" ht="40.25" customHeight="1" x14ac:dyDescent="0.45">
      <c r="B35" s="55" t="s">
        <v>91</v>
      </c>
      <c r="C35" s="56" t="s">
        <v>194</v>
      </c>
      <c r="D35" s="56">
        <v>490</v>
      </c>
      <c r="E35" s="57"/>
      <c r="F35" s="56">
        <v>-38380.89</v>
      </c>
      <c r="G35" s="56">
        <v>18492.87</v>
      </c>
      <c r="H35" s="56">
        <v>41020</v>
      </c>
      <c r="I35" s="56">
        <v>-7718.16</v>
      </c>
      <c r="J35" s="56">
        <v>38081.85</v>
      </c>
      <c r="K35" s="58">
        <v>0</v>
      </c>
    </row>
    <row r="36" spans="2:11" ht="40.25" customHeight="1" x14ac:dyDescent="0.45">
      <c r="B36" s="55" t="s">
        <v>91</v>
      </c>
      <c r="C36" s="56" t="s">
        <v>194</v>
      </c>
      <c r="D36" s="56">
        <v>500</v>
      </c>
      <c r="E36" s="57"/>
      <c r="F36" s="56">
        <v>-39030.89</v>
      </c>
      <c r="G36" s="56">
        <v>18018.79</v>
      </c>
      <c r="H36" s="56">
        <v>41720</v>
      </c>
      <c r="I36" s="56">
        <v>-8368.1589999999997</v>
      </c>
      <c r="J36" s="56">
        <v>38381.85</v>
      </c>
      <c r="K36" s="58">
        <v>0</v>
      </c>
    </row>
    <row r="37" spans="2:11" ht="40.25" customHeight="1" x14ac:dyDescent="0.45">
      <c r="B37" s="55" t="s">
        <v>105</v>
      </c>
      <c r="C37" s="56" t="s">
        <v>195</v>
      </c>
      <c r="D37" s="56">
        <v>200</v>
      </c>
      <c r="E37" s="57"/>
      <c r="F37" s="59">
        <v>0</v>
      </c>
      <c r="G37" s="59">
        <v>49.3414</v>
      </c>
      <c r="H37" s="59">
        <v>394.99919999999997</v>
      </c>
      <c r="I37" s="59">
        <v>0</v>
      </c>
      <c r="J37" s="59">
        <v>202.5462</v>
      </c>
      <c r="K37" s="58">
        <v>0</v>
      </c>
    </row>
    <row r="38" spans="2:11" ht="40.25" customHeight="1" x14ac:dyDescent="0.45">
      <c r="B38" s="55" t="s">
        <v>105</v>
      </c>
      <c r="C38" s="56" t="s">
        <v>195</v>
      </c>
      <c r="D38" s="56">
        <v>210</v>
      </c>
      <c r="E38" s="57"/>
      <c r="F38" s="59">
        <v>0</v>
      </c>
      <c r="G38" s="59">
        <v>49.3414</v>
      </c>
      <c r="H38" s="59">
        <v>394.99919999999997</v>
      </c>
      <c r="I38" s="59">
        <v>0</v>
      </c>
      <c r="J38" s="59">
        <v>202.5462</v>
      </c>
      <c r="K38" s="58">
        <v>0</v>
      </c>
    </row>
    <row r="39" spans="2:11" ht="40.25" customHeight="1" x14ac:dyDescent="0.45">
      <c r="B39" s="55" t="s">
        <v>105</v>
      </c>
      <c r="C39" s="56" t="s">
        <v>195</v>
      </c>
      <c r="D39" s="56">
        <v>220</v>
      </c>
      <c r="E39" s="57"/>
      <c r="F39" s="59">
        <v>0</v>
      </c>
      <c r="G39" s="59">
        <v>49.3414</v>
      </c>
      <c r="H39" s="59">
        <v>394.99919999999997</v>
      </c>
      <c r="I39" s="59">
        <v>0</v>
      </c>
      <c r="J39" s="59">
        <v>202.5462</v>
      </c>
      <c r="K39" s="58">
        <v>0</v>
      </c>
    </row>
    <row r="40" spans="2:11" ht="40.25" customHeight="1" x14ac:dyDescent="0.45">
      <c r="B40" s="55" t="s">
        <v>105</v>
      </c>
      <c r="C40" s="56" t="s">
        <v>195</v>
      </c>
      <c r="D40" s="56">
        <v>230</v>
      </c>
      <c r="E40" s="57"/>
      <c r="F40" s="59">
        <v>0</v>
      </c>
      <c r="G40" s="59">
        <v>49.3414</v>
      </c>
      <c r="H40" s="59">
        <v>394.99919999999997</v>
      </c>
      <c r="I40" s="59">
        <v>0</v>
      </c>
      <c r="J40" s="59">
        <v>202.5462</v>
      </c>
      <c r="K40" s="58">
        <v>0</v>
      </c>
    </row>
    <row r="41" spans="2:11" ht="40.25" customHeight="1" x14ac:dyDescent="0.45">
      <c r="B41" s="55" t="s">
        <v>105</v>
      </c>
      <c r="C41" s="56" t="s">
        <v>195</v>
      </c>
      <c r="D41" s="56">
        <v>240</v>
      </c>
      <c r="E41" s="57"/>
      <c r="F41" s="59">
        <v>0</v>
      </c>
      <c r="G41" s="59">
        <v>49.3414</v>
      </c>
      <c r="H41" s="59">
        <v>394.99919999999997</v>
      </c>
      <c r="I41" s="59">
        <v>0</v>
      </c>
      <c r="J41" s="59">
        <v>202.5462</v>
      </c>
      <c r="K41" s="58">
        <v>0</v>
      </c>
    </row>
    <row r="42" spans="2:11" ht="40.25" customHeight="1" x14ac:dyDescent="0.45">
      <c r="B42" s="55" t="s">
        <v>105</v>
      </c>
      <c r="C42" s="56" t="s">
        <v>195</v>
      </c>
      <c r="D42" s="56">
        <v>250</v>
      </c>
      <c r="E42" s="57"/>
      <c r="F42" s="59">
        <v>0</v>
      </c>
      <c r="G42" s="59">
        <v>49.3414</v>
      </c>
      <c r="H42" s="59">
        <v>394.99919999999997</v>
      </c>
      <c r="I42" s="59">
        <v>0</v>
      </c>
      <c r="J42" s="59">
        <v>202.5462</v>
      </c>
      <c r="K42" s="58">
        <v>0</v>
      </c>
    </row>
    <row r="43" spans="2:11" ht="40.25" customHeight="1" x14ac:dyDescent="0.45">
      <c r="B43" s="55" t="s">
        <v>105</v>
      </c>
      <c r="C43" s="56" t="s">
        <v>195</v>
      </c>
      <c r="D43" s="56">
        <v>260</v>
      </c>
      <c r="E43" s="57"/>
      <c r="F43" s="59">
        <v>0</v>
      </c>
      <c r="G43" s="59">
        <v>49.3414</v>
      </c>
      <c r="H43" s="59">
        <v>394.99919999999997</v>
      </c>
      <c r="I43" s="59">
        <v>0</v>
      </c>
      <c r="J43" s="59">
        <v>202.5462</v>
      </c>
      <c r="K43" s="58">
        <v>0</v>
      </c>
    </row>
    <row r="44" spans="2:11" ht="40.25" customHeight="1" x14ac:dyDescent="0.45">
      <c r="B44" s="55" t="s">
        <v>105</v>
      </c>
      <c r="C44" s="56" t="s">
        <v>195</v>
      </c>
      <c r="D44" s="56">
        <v>270</v>
      </c>
      <c r="E44" s="57"/>
      <c r="F44" s="59">
        <v>0</v>
      </c>
      <c r="G44" s="59">
        <v>49.3414</v>
      </c>
      <c r="H44" s="59">
        <v>394.99919999999997</v>
      </c>
      <c r="I44" s="59">
        <v>0</v>
      </c>
      <c r="J44" s="59">
        <v>202.5462</v>
      </c>
      <c r="K44" s="58">
        <v>0</v>
      </c>
    </row>
    <row r="45" spans="2:11" ht="40.25" customHeight="1" x14ac:dyDescent="0.45">
      <c r="B45" s="55" t="s">
        <v>105</v>
      </c>
      <c r="C45" s="56" t="s">
        <v>195</v>
      </c>
      <c r="D45" s="56">
        <v>280</v>
      </c>
      <c r="E45" s="57"/>
      <c r="F45" s="59">
        <v>0</v>
      </c>
      <c r="G45" s="59">
        <v>49.3414</v>
      </c>
      <c r="H45" s="59">
        <v>394.99919999999997</v>
      </c>
      <c r="I45" s="59">
        <v>0</v>
      </c>
      <c r="J45" s="59">
        <v>202.5462</v>
      </c>
      <c r="K45" s="58">
        <v>0</v>
      </c>
    </row>
    <row r="46" spans="2:11" ht="40.25" customHeight="1" x14ac:dyDescent="0.45">
      <c r="B46" s="55" t="s">
        <v>105</v>
      </c>
      <c r="C46" s="56" t="s">
        <v>195</v>
      </c>
      <c r="D46" s="56">
        <v>290</v>
      </c>
      <c r="E46" s="57"/>
      <c r="F46" s="59">
        <v>0</v>
      </c>
      <c r="G46" s="59">
        <v>49.3414</v>
      </c>
      <c r="H46" s="59">
        <v>394.99919999999997</v>
      </c>
      <c r="I46" s="59">
        <v>0</v>
      </c>
      <c r="J46" s="59">
        <v>202.5462</v>
      </c>
      <c r="K46" s="58">
        <v>0</v>
      </c>
    </row>
    <row r="47" spans="2:11" ht="40.25" customHeight="1" x14ac:dyDescent="0.45">
      <c r="B47" s="55" t="s">
        <v>105</v>
      </c>
      <c r="C47" s="56" t="s">
        <v>195</v>
      </c>
      <c r="D47" s="56">
        <v>300</v>
      </c>
      <c r="E47" s="57"/>
      <c r="F47" s="59">
        <v>0</v>
      </c>
      <c r="G47" s="59">
        <v>49.3414</v>
      </c>
      <c r="H47" s="59">
        <v>394.99919999999997</v>
      </c>
      <c r="I47" s="59">
        <v>0</v>
      </c>
      <c r="J47" s="59">
        <v>202.5462</v>
      </c>
      <c r="K47" s="58">
        <v>0</v>
      </c>
    </row>
    <row r="48" spans="2:11" ht="40.25" customHeight="1" x14ac:dyDescent="0.45">
      <c r="B48" s="55" t="s">
        <v>105</v>
      </c>
      <c r="C48" s="56" t="s">
        <v>195</v>
      </c>
      <c r="D48" s="56">
        <v>310</v>
      </c>
      <c r="E48" s="57"/>
      <c r="F48" s="59">
        <v>0</v>
      </c>
      <c r="G48" s="59">
        <v>49.3414</v>
      </c>
      <c r="H48" s="59">
        <v>394.99919999999997</v>
      </c>
      <c r="I48" s="59">
        <v>0</v>
      </c>
      <c r="J48" s="59">
        <v>202.5462</v>
      </c>
      <c r="K48" s="58">
        <v>0</v>
      </c>
    </row>
    <row r="49" spans="2:11" ht="40.25" customHeight="1" x14ac:dyDescent="0.45">
      <c r="B49" s="55" t="s">
        <v>105</v>
      </c>
      <c r="C49" s="56" t="s">
        <v>195</v>
      </c>
      <c r="D49" s="56">
        <v>320</v>
      </c>
      <c r="E49" s="57"/>
      <c r="F49" s="59">
        <v>0</v>
      </c>
      <c r="G49" s="59">
        <v>49.3414</v>
      </c>
      <c r="H49" s="59">
        <v>394.99919999999997</v>
      </c>
      <c r="I49" s="59">
        <v>0</v>
      </c>
      <c r="J49" s="59">
        <v>202.5462</v>
      </c>
      <c r="K49" s="58">
        <v>0</v>
      </c>
    </row>
    <row r="50" spans="2:11" ht="40.25" customHeight="1" x14ac:dyDescent="0.45">
      <c r="B50" s="55" t="s">
        <v>105</v>
      </c>
      <c r="C50" s="56" t="s">
        <v>195</v>
      </c>
      <c r="D50" s="56">
        <v>330</v>
      </c>
      <c r="E50" s="57"/>
      <c r="F50" s="59">
        <v>0</v>
      </c>
      <c r="G50" s="59">
        <v>49.3414</v>
      </c>
      <c r="H50" s="59">
        <v>394.99919999999997</v>
      </c>
      <c r="I50" s="59">
        <v>0</v>
      </c>
      <c r="J50" s="59">
        <v>202.5462</v>
      </c>
      <c r="K50" s="58">
        <v>0</v>
      </c>
    </row>
    <row r="51" spans="2:11" ht="40.25" customHeight="1" x14ac:dyDescent="0.45">
      <c r="B51" s="55" t="s">
        <v>105</v>
      </c>
      <c r="C51" s="56" t="s">
        <v>195</v>
      </c>
      <c r="D51" s="56">
        <v>340</v>
      </c>
      <c r="E51" s="57"/>
      <c r="F51" s="59">
        <v>0</v>
      </c>
      <c r="G51" s="59">
        <v>49.3414</v>
      </c>
      <c r="H51" s="59">
        <v>394.99919999999997</v>
      </c>
      <c r="I51" s="59">
        <v>0</v>
      </c>
      <c r="J51" s="59">
        <v>202.5462</v>
      </c>
      <c r="K51" s="58">
        <v>0</v>
      </c>
    </row>
    <row r="52" spans="2:11" ht="40.25" customHeight="1" x14ac:dyDescent="0.45">
      <c r="B52" s="55" t="s">
        <v>105</v>
      </c>
      <c r="C52" s="56" t="s">
        <v>195</v>
      </c>
      <c r="D52" s="56">
        <v>350</v>
      </c>
      <c r="E52" s="57"/>
      <c r="F52" s="59">
        <v>0</v>
      </c>
      <c r="G52" s="59">
        <v>49.3414</v>
      </c>
      <c r="H52" s="59">
        <v>394.99919999999997</v>
      </c>
      <c r="I52" s="59">
        <v>0</v>
      </c>
      <c r="J52" s="59">
        <v>202.5462</v>
      </c>
      <c r="K52" s="58">
        <v>0</v>
      </c>
    </row>
    <row r="53" spans="2:11" ht="40.25" customHeight="1" x14ac:dyDescent="0.45">
      <c r="B53" s="55" t="s">
        <v>105</v>
      </c>
      <c r="C53" s="56" t="s">
        <v>195</v>
      </c>
      <c r="D53" s="56">
        <v>360</v>
      </c>
      <c r="E53" s="57"/>
      <c r="F53" s="59">
        <v>0</v>
      </c>
      <c r="G53" s="59">
        <v>49.3414</v>
      </c>
      <c r="H53" s="59">
        <v>394.99919999999997</v>
      </c>
      <c r="I53" s="59">
        <v>0</v>
      </c>
      <c r="J53" s="59">
        <v>202.5462</v>
      </c>
      <c r="K53" s="58">
        <v>0</v>
      </c>
    </row>
    <row r="54" spans="2:11" ht="40.25" customHeight="1" x14ac:dyDescent="0.45">
      <c r="B54" s="55" t="s">
        <v>105</v>
      </c>
      <c r="C54" s="56" t="s">
        <v>195</v>
      </c>
      <c r="D54" s="56">
        <v>370</v>
      </c>
      <c r="E54" s="57"/>
      <c r="F54" s="59">
        <v>0</v>
      </c>
      <c r="G54" s="59">
        <v>49.3414</v>
      </c>
      <c r="H54" s="59">
        <v>394.99919999999997</v>
      </c>
      <c r="I54" s="59">
        <v>0</v>
      </c>
      <c r="J54" s="59">
        <v>202.5462</v>
      </c>
      <c r="K54" s="58">
        <v>0</v>
      </c>
    </row>
    <row r="55" spans="2:11" ht="40.25" customHeight="1" x14ac:dyDescent="0.45">
      <c r="B55" s="55" t="s">
        <v>105</v>
      </c>
      <c r="C55" s="56" t="s">
        <v>195</v>
      </c>
      <c r="D55" s="56">
        <v>380</v>
      </c>
      <c r="E55" s="57"/>
      <c r="F55" s="59">
        <v>0</v>
      </c>
      <c r="G55" s="59">
        <v>49.3414</v>
      </c>
      <c r="H55" s="59">
        <v>394.99919999999997</v>
      </c>
      <c r="I55" s="59">
        <v>0</v>
      </c>
      <c r="J55" s="59">
        <v>202.5462</v>
      </c>
      <c r="K55" s="58">
        <v>0</v>
      </c>
    </row>
    <row r="56" spans="2:11" ht="40.25" customHeight="1" x14ac:dyDescent="0.45">
      <c r="B56" s="55" t="s">
        <v>105</v>
      </c>
      <c r="C56" s="56" t="s">
        <v>195</v>
      </c>
      <c r="D56" s="56">
        <v>390</v>
      </c>
      <c r="E56" s="57"/>
      <c r="F56" s="59">
        <v>0</v>
      </c>
      <c r="G56" s="59">
        <v>49.3414</v>
      </c>
      <c r="H56" s="59">
        <v>394.99919999999997</v>
      </c>
      <c r="I56" s="59">
        <v>0</v>
      </c>
      <c r="J56" s="59">
        <v>202.5462</v>
      </c>
      <c r="K56" s="58">
        <v>0</v>
      </c>
    </row>
    <row r="57" spans="2:11" ht="40.25" customHeight="1" x14ac:dyDescent="0.45">
      <c r="B57" s="55" t="s">
        <v>105</v>
      </c>
      <c r="C57" s="56" t="s">
        <v>195</v>
      </c>
      <c r="D57" s="56">
        <v>400</v>
      </c>
      <c r="E57" s="57"/>
      <c r="F57" s="59">
        <v>0</v>
      </c>
      <c r="G57" s="59">
        <v>49.3414</v>
      </c>
      <c r="H57" s="59">
        <v>394.99919999999997</v>
      </c>
      <c r="I57" s="59">
        <v>0</v>
      </c>
      <c r="J57" s="59">
        <v>202.5462</v>
      </c>
      <c r="K57" s="58">
        <v>0</v>
      </c>
    </row>
    <row r="58" spans="2:11" ht="40.25" customHeight="1" x14ac:dyDescent="0.45">
      <c r="B58" s="55" t="s">
        <v>105</v>
      </c>
      <c r="C58" s="56" t="s">
        <v>195</v>
      </c>
      <c r="D58" s="56">
        <v>410</v>
      </c>
      <c r="E58" s="57"/>
      <c r="F58" s="59">
        <v>0</v>
      </c>
      <c r="G58" s="59">
        <v>49.3414</v>
      </c>
      <c r="H58" s="59">
        <v>394.99919999999997</v>
      </c>
      <c r="I58" s="59">
        <v>0</v>
      </c>
      <c r="J58" s="59">
        <v>202.5462</v>
      </c>
      <c r="K58" s="58">
        <v>0</v>
      </c>
    </row>
    <row r="59" spans="2:11" ht="40.25" customHeight="1" x14ac:dyDescent="0.45">
      <c r="B59" s="55" t="s">
        <v>105</v>
      </c>
      <c r="C59" s="56" t="s">
        <v>195</v>
      </c>
      <c r="D59" s="56">
        <v>420</v>
      </c>
      <c r="E59" s="57"/>
      <c r="F59" s="59">
        <v>0</v>
      </c>
      <c r="G59" s="59">
        <v>49.3414</v>
      </c>
      <c r="H59" s="59">
        <v>394.99919999999997</v>
      </c>
      <c r="I59" s="59">
        <v>0</v>
      </c>
      <c r="J59" s="59">
        <v>202.5462</v>
      </c>
      <c r="K59" s="58">
        <v>0</v>
      </c>
    </row>
    <row r="60" spans="2:11" ht="40.25" customHeight="1" x14ac:dyDescent="0.45">
      <c r="B60" s="55" t="s">
        <v>105</v>
      </c>
      <c r="C60" s="56" t="s">
        <v>195</v>
      </c>
      <c r="D60" s="56">
        <v>430</v>
      </c>
      <c r="E60" s="57"/>
      <c r="F60" s="59">
        <v>0</v>
      </c>
      <c r="G60" s="59">
        <v>49.3414</v>
      </c>
      <c r="H60" s="59">
        <v>394.99919999999997</v>
      </c>
      <c r="I60" s="59">
        <v>0</v>
      </c>
      <c r="J60" s="59">
        <v>202.5462</v>
      </c>
      <c r="K60" s="58">
        <v>0</v>
      </c>
    </row>
    <row r="61" spans="2:11" ht="40.25" customHeight="1" x14ac:dyDescent="0.45">
      <c r="B61" s="55" t="s">
        <v>105</v>
      </c>
      <c r="C61" s="56" t="s">
        <v>195</v>
      </c>
      <c r="D61" s="56">
        <v>440</v>
      </c>
      <c r="E61" s="57"/>
      <c r="F61" s="59">
        <v>0</v>
      </c>
      <c r="G61" s="59">
        <v>49.3414</v>
      </c>
      <c r="H61" s="59">
        <v>394.99919999999997</v>
      </c>
      <c r="I61" s="59">
        <v>0</v>
      </c>
      <c r="J61" s="59">
        <v>202.5462</v>
      </c>
      <c r="K61" s="58">
        <v>0</v>
      </c>
    </row>
    <row r="62" spans="2:11" ht="40.25" customHeight="1" x14ac:dyDescent="0.45">
      <c r="B62" s="55" t="s">
        <v>105</v>
      </c>
      <c r="C62" s="56" t="s">
        <v>195</v>
      </c>
      <c r="D62" s="56">
        <v>450</v>
      </c>
      <c r="E62" s="57"/>
      <c r="F62" s="59">
        <v>0</v>
      </c>
      <c r="G62" s="59">
        <v>49.3414</v>
      </c>
      <c r="H62" s="59">
        <v>394.99919999999997</v>
      </c>
      <c r="I62" s="59">
        <v>0</v>
      </c>
      <c r="J62" s="59">
        <v>202.5462</v>
      </c>
      <c r="K62" s="58">
        <v>0</v>
      </c>
    </row>
    <row r="63" spans="2:11" ht="40.25" customHeight="1" x14ac:dyDescent="0.45">
      <c r="B63" s="55" t="s">
        <v>105</v>
      </c>
      <c r="C63" s="56" t="s">
        <v>195</v>
      </c>
      <c r="D63" s="56">
        <v>460</v>
      </c>
      <c r="E63" s="57"/>
      <c r="F63" s="59">
        <v>0</v>
      </c>
      <c r="G63" s="59">
        <v>49.3414</v>
      </c>
      <c r="H63" s="59">
        <v>394.99919999999997</v>
      </c>
      <c r="I63" s="59">
        <v>0</v>
      </c>
      <c r="J63" s="59">
        <v>202.5462</v>
      </c>
      <c r="K63" s="58">
        <v>0</v>
      </c>
    </row>
    <row r="64" spans="2:11" ht="40.25" customHeight="1" x14ac:dyDescent="0.45">
      <c r="B64" s="55" t="s">
        <v>105</v>
      </c>
      <c r="C64" s="56" t="s">
        <v>195</v>
      </c>
      <c r="D64" s="56">
        <v>470</v>
      </c>
      <c r="E64" s="57"/>
      <c r="F64" s="59">
        <v>0</v>
      </c>
      <c r="G64" s="59">
        <v>49.3414</v>
      </c>
      <c r="H64" s="59">
        <v>394.99919999999997</v>
      </c>
      <c r="I64" s="59">
        <v>0</v>
      </c>
      <c r="J64" s="59">
        <v>202.5462</v>
      </c>
      <c r="K64" s="58">
        <v>0</v>
      </c>
    </row>
    <row r="65" spans="2:11" ht="40.25" customHeight="1" x14ac:dyDescent="0.45">
      <c r="B65" s="55" t="s">
        <v>105</v>
      </c>
      <c r="C65" s="56" t="s">
        <v>195</v>
      </c>
      <c r="D65" s="56">
        <v>480</v>
      </c>
      <c r="E65" s="57"/>
      <c r="F65" s="59">
        <v>0</v>
      </c>
      <c r="G65" s="59">
        <v>49.3414</v>
      </c>
      <c r="H65" s="59">
        <v>394.99919999999997</v>
      </c>
      <c r="I65" s="59">
        <v>0</v>
      </c>
      <c r="J65" s="59">
        <v>202.5462</v>
      </c>
      <c r="K65" s="58">
        <v>0</v>
      </c>
    </row>
    <row r="66" spans="2:11" ht="40.25" customHeight="1" x14ac:dyDescent="0.45">
      <c r="B66" s="55" t="s">
        <v>105</v>
      </c>
      <c r="C66" s="56" t="s">
        <v>195</v>
      </c>
      <c r="D66" s="56">
        <v>490</v>
      </c>
      <c r="E66" s="57"/>
      <c r="F66" s="59">
        <v>0</v>
      </c>
      <c r="G66" s="59">
        <v>49.3414</v>
      </c>
      <c r="H66" s="59">
        <v>394.99919999999997</v>
      </c>
      <c r="I66" s="59">
        <v>0</v>
      </c>
      <c r="J66" s="59">
        <v>202.5462</v>
      </c>
      <c r="K66" s="58">
        <v>0</v>
      </c>
    </row>
    <row r="67" spans="2:11" ht="40.25" customHeight="1" x14ac:dyDescent="0.45">
      <c r="B67" s="55" t="s">
        <v>105</v>
      </c>
      <c r="C67" s="56" t="s">
        <v>195</v>
      </c>
      <c r="D67" s="56">
        <v>500</v>
      </c>
      <c r="E67" s="57"/>
      <c r="F67" s="59">
        <v>0</v>
      </c>
      <c r="G67" s="59">
        <v>49.3414</v>
      </c>
      <c r="H67" s="59">
        <v>394.99919999999997</v>
      </c>
      <c r="I67" s="59">
        <v>0</v>
      </c>
      <c r="J67" s="59">
        <v>202.5462</v>
      </c>
      <c r="K67" s="58">
        <v>0</v>
      </c>
    </row>
    <row r="68" spans="2:11" ht="40.25" customHeight="1" x14ac:dyDescent="0.45">
      <c r="B68" s="55" t="s">
        <v>106</v>
      </c>
      <c r="C68" s="56" t="s">
        <v>196</v>
      </c>
      <c r="D68" s="56">
        <v>200</v>
      </c>
      <c r="E68" s="57"/>
      <c r="F68" s="56">
        <v>-48.377000000000002</v>
      </c>
      <c r="G68" s="56">
        <v>332.8759</v>
      </c>
      <c r="H68" s="56">
        <v>382</v>
      </c>
      <c r="I68" s="56">
        <v>178.7544</v>
      </c>
      <c r="J68" s="56">
        <v>382</v>
      </c>
      <c r="K68" s="58">
        <v>0</v>
      </c>
    </row>
    <row r="69" spans="2:11" ht="40.25" customHeight="1" x14ac:dyDescent="0.45">
      <c r="B69" s="55" t="s">
        <v>106</v>
      </c>
      <c r="C69" s="56" t="s">
        <v>196</v>
      </c>
      <c r="D69" s="56">
        <v>210</v>
      </c>
      <c r="E69" s="57"/>
      <c r="F69" s="56">
        <v>-48.377000000000002</v>
      </c>
      <c r="G69" s="56">
        <v>332.8759</v>
      </c>
      <c r="H69" s="56">
        <v>382</v>
      </c>
      <c r="I69" s="56">
        <v>178.7544</v>
      </c>
      <c r="J69" s="56">
        <v>382</v>
      </c>
      <c r="K69" s="58">
        <v>0</v>
      </c>
    </row>
    <row r="70" spans="2:11" ht="40.25" customHeight="1" x14ac:dyDescent="0.45">
      <c r="B70" s="55" t="s">
        <v>106</v>
      </c>
      <c r="C70" s="56" t="s">
        <v>196</v>
      </c>
      <c r="D70" s="56">
        <v>220</v>
      </c>
      <c r="E70" s="57"/>
      <c r="F70" s="56">
        <v>-48.377000000000002</v>
      </c>
      <c r="G70" s="56">
        <v>332.8759</v>
      </c>
      <c r="H70" s="56">
        <v>382</v>
      </c>
      <c r="I70" s="56">
        <v>178.7544</v>
      </c>
      <c r="J70" s="56">
        <v>382</v>
      </c>
      <c r="K70" s="58">
        <v>0</v>
      </c>
    </row>
    <row r="71" spans="2:11" ht="40.25" customHeight="1" x14ac:dyDescent="0.45">
      <c r="B71" s="55" t="s">
        <v>106</v>
      </c>
      <c r="C71" s="56" t="s">
        <v>196</v>
      </c>
      <c r="D71" s="56">
        <v>230</v>
      </c>
      <c r="E71" s="57"/>
      <c r="F71" s="56">
        <v>-48.377000000000002</v>
      </c>
      <c r="G71" s="56">
        <v>332.8759</v>
      </c>
      <c r="H71" s="56">
        <v>382</v>
      </c>
      <c r="I71" s="56">
        <v>178.7544</v>
      </c>
      <c r="J71" s="56">
        <v>382</v>
      </c>
      <c r="K71" s="58">
        <v>0</v>
      </c>
    </row>
    <row r="72" spans="2:11" ht="40.25" customHeight="1" x14ac:dyDescent="0.45">
      <c r="B72" s="55" t="s">
        <v>106</v>
      </c>
      <c r="C72" s="56" t="s">
        <v>196</v>
      </c>
      <c r="D72" s="56">
        <v>240</v>
      </c>
      <c r="E72" s="57"/>
      <c r="F72" s="56">
        <v>-48.377000000000002</v>
      </c>
      <c r="G72" s="56">
        <v>332.8759</v>
      </c>
      <c r="H72" s="56">
        <v>382</v>
      </c>
      <c r="I72" s="56">
        <v>178.7544</v>
      </c>
      <c r="J72" s="56">
        <v>382</v>
      </c>
      <c r="K72" s="58">
        <v>0</v>
      </c>
    </row>
    <row r="73" spans="2:11" ht="40.25" customHeight="1" x14ac:dyDescent="0.45">
      <c r="B73" s="55" t="s">
        <v>106</v>
      </c>
      <c r="C73" s="56" t="s">
        <v>196</v>
      </c>
      <c r="D73" s="56">
        <v>250</v>
      </c>
      <c r="E73" s="57"/>
      <c r="F73" s="56">
        <v>-48.377000000000002</v>
      </c>
      <c r="G73" s="56">
        <v>332.8759</v>
      </c>
      <c r="H73" s="56">
        <v>382</v>
      </c>
      <c r="I73" s="56">
        <v>178.7544</v>
      </c>
      <c r="J73" s="56">
        <v>382</v>
      </c>
      <c r="K73" s="58">
        <v>0</v>
      </c>
    </row>
    <row r="74" spans="2:11" ht="40.25" customHeight="1" x14ac:dyDescent="0.45">
      <c r="B74" s="55" t="s">
        <v>106</v>
      </c>
      <c r="C74" s="56" t="s">
        <v>196</v>
      </c>
      <c r="D74" s="56">
        <v>260</v>
      </c>
      <c r="E74" s="57"/>
      <c r="F74" s="56">
        <v>-48.377000000000002</v>
      </c>
      <c r="G74" s="56">
        <v>332.8759</v>
      </c>
      <c r="H74" s="56">
        <v>382</v>
      </c>
      <c r="I74" s="56">
        <v>178.7544</v>
      </c>
      <c r="J74" s="56">
        <v>382</v>
      </c>
      <c r="K74" s="58">
        <v>0</v>
      </c>
    </row>
    <row r="75" spans="2:11" ht="40.25" customHeight="1" x14ac:dyDescent="0.45">
      <c r="B75" s="55" t="s">
        <v>106</v>
      </c>
      <c r="C75" s="56" t="s">
        <v>196</v>
      </c>
      <c r="D75" s="56">
        <v>270</v>
      </c>
      <c r="E75" s="57"/>
      <c r="F75" s="56">
        <v>-48.377000000000002</v>
      </c>
      <c r="G75" s="56">
        <v>332.8759</v>
      </c>
      <c r="H75" s="56">
        <v>382</v>
      </c>
      <c r="I75" s="56">
        <v>178.7544</v>
      </c>
      <c r="J75" s="56">
        <v>382</v>
      </c>
      <c r="K75" s="58">
        <v>0</v>
      </c>
    </row>
    <row r="76" spans="2:11" ht="40.25" customHeight="1" x14ac:dyDescent="0.45">
      <c r="B76" s="55" t="s">
        <v>106</v>
      </c>
      <c r="C76" s="56" t="s">
        <v>196</v>
      </c>
      <c r="D76" s="56">
        <v>280</v>
      </c>
      <c r="E76" s="57"/>
      <c r="F76" s="56">
        <v>-48.377000000000002</v>
      </c>
      <c r="G76" s="56">
        <v>332.8759</v>
      </c>
      <c r="H76" s="56">
        <v>382</v>
      </c>
      <c r="I76" s="56">
        <v>178.7544</v>
      </c>
      <c r="J76" s="56">
        <v>382</v>
      </c>
      <c r="K76" s="58">
        <v>0</v>
      </c>
    </row>
    <row r="77" spans="2:11" ht="40.25" customHeight="1" x14ac:dyDescent="0.45">
      <c r="B77" s="55" t="s">
        <v>106</v>
      </c>
      <c r="C77" s="56" t="s">
        <v>196</v>
      </c>
      <c r="D77" s="56">
        <v>290</v>
      </c>
      <c r="E77" s="57"/>
      <c r="F77" s="56">
        <v>-48.377000000000002</v>
      </c>
      <c r="G77" s="56">
        <v>332.8759</v>
      </c>
      <c r="H77" s="56">
        <v>382</v>
      </c>
      <c r="I77" s="56">
        <v>178.7544</v>
      </c>
      <c r="J77" s="56">
        <v>382</v>
      </c>
      <c r="K77" s="58">
        <v>0</v>
      </c>
    </row>
    <row r="78" spans="2:11" ht="40.25" customHeight="1" x14ac:dyDescent="0.45">
      <c r="B78" s="55" t="s">
        <v>106</v>
      </c>
      <c r="C78" s="56" t="s">
        <v>196</v>
      </c>
      <c r="D78" s="56">
        <v>300</v>
      </c>
      <c r="E78" s="57"/>
      <c r="F78" s="56">
        <v>-48.377000000000002</v>
      </c>
      <c r="G78" s="56">
        <v>332.8759</v>
      </c>
      <c r="H78" s="56">
        <v>382</v>
      </c>
      <c r="I78" s="56">
        <v>178.7544</v>
      </c>
      <c r="J78" s="56">
        <v>382</v>
      </c>
      <c r="K78" s="58">
        <v>0</v>
      </c>
    </row>
    <row r="79" spans="2:11" ht="40.25" customHeight="1" x14ac:dyDescent="0.45">
      <c r="B79" s="55" t="s">
        <v>106</v>
      </c>
      <c r="C79" s="56" t="s">
        <v>196</v>
      </c>
      <c r="D79" s="56">
        <v>310</v>
      </c>
      <c r="E79" s="57"/>
      <c r="F79" s="56">
        <v>-48.377000000000002</v>
      </c>
      <c r="G79" s="56">
        <v>332.8759</v>
      </c>
      <c r="H79" s="56">
        <v>382</v>
      </c>
      <c r="I79" s="56">
        <v>178.7544</v>
      </c>
      <c r="J79" s="56">
        <v>382</v>
      </c>
      <c r="K79" s="58">
        <v>0</v>
      </c>
    </row>
    <row r="80" spans="2:11" ht="40.25" customHeight="1" x14ac:dyDescent="0.45">
      <c r="B80" s="55" t="s">
        <v>106</v>
      </c>
      <c r="C80" s="56" t="s">
        <v>196</v>
      </c>
      <c r="D80" s="56">
        <v>320</v>
      </c>
      <c r="E80" s="57"/>
      <c r="F80" s="56">
        <v>-48.377000000000002</v>
      </c>
      <c r="G80" s="56">
        <v>332.8759</v>
      </c>
      <c r="H80" s="56">
        <v>382</v>
      </c>
      <c r="I80" s="56">
        <v>178.7544</v>
      </c>
      <c r="J80" s="56">
        <v>382</v>
      </c>
      <c r="K80" s="58">
        <v>0</v>
      </c>
    </row>
    <row r="81" spans="2:11" ht="40.25" customHeight="1" x14ac:dyDescent="0.45">
      <c r="B81" s="55" t="s">
        <v>106</v>
      </c>
      <c r="C81" s="56" t="s">
        <v>196</v>
      </c>
      <c r="D81" s="56">
        <v>330</v>
      </c>
      <c r="E81" s="57"/>
      <c r="F81" s="56">
        <v>-48.377000000000002</v>
      </c>
      <c r="G81" s="56">
        <v>332.8759</v>
      </c>
      <c r="H81" s="56">
        <v>382</v>
      </c>
      <c r="I81" s="56">
        <v>178.7544</v>
      </c>
      <c r="J81" s="56">
        <v>382</v>
      </c>
      <c r="K81" s="58">
        <v>0</v>
      </c>
    </row>
    <row r="82" spans="2:11" ht="40.25" customHeight="1" x14ac:dyDescent="0.45">
      <c r="B82" s="55" t="s">
        <v>106</v>
      </c>
      <c r="C82" s="56" t="s">
        <v>196</v>
      </c>
      <c r="D82" s="56">
        <v>340</v>
      </c>
      <c r="E82" s="57"/>
      <c r="F82" s="56">
        <v>-48.377000000000002</v>
      </c>
      <c r="G82" s="56">
        <v>332.8759</v>
      </c>
      <c r="H82" s="56">
        <v>382</v>
      </c>
      <c r="I82" s="56">
        <v>178.7544</v>
      </c>
      <c r="J82" s="56">
        <v>382</v>
      </c>
      <c r="K82" s="58">
        <v>0</v>
      </c>
    </row>
    <row r="83" spans="2:11" ht="40.25" customHeight="1" x14ac:dyDescent="0.45">
      <c r="B83" s="55" t="s">
        <v>106</v>
      </c>
      <c r="C83" s="56" t="s">
        <v>196</v>
      </c>
      <c r="D83" s="56">
        <v>350</v>
      </c>
      <c r="E83" s="57"/>
      <c r="F83" s="56">
        <v>-48.377000000000002</v>
      </c>
      <c r="G83" s="56">
        <v>332.8759</v>
      </c>
      <c r="H83" s="56">
        <v>382</v>
      </c>
      <c r="I83" s="56">
        <v>178.7544</v>
      </c>
      <c r="J83" s="56">
        <v>382</v>
      </c>
      <c r="K83" s="58">
        <v>0</v>
      </c>
    </row>
    <row r="84" spans="2:11" ht="40.25" customHeight="1" x14ac:dyDescent="0.45">
      <c r="B84" s="55" t="s">
        <v>106</v>
      </c>
      <c r="C84" s="56" t="s">
        <v>196</v>
      </c>
      <c r="D84" s="56">
        <v>360</v>
      </c>
      <c r="E84" s="57"/>
      <c r="F84" s="56">
        <v>-48.377000000000002</v>
      </c>
      <c r="G84" s="56">
        <v>332.8759</v>
      </c>
      <c r="H84" s="56">
        <v>382</v>
      </c>
      <c r="I84" s="56">
        <v>178.7544</v>
      </c>
      <c r="J84" s="56">
        <v>382</v>
      </c>
      <c r="K84" s="58">
        <v>0</v>
      </c>
    </row>
    <row r="85" spans="2:11" ht="40.25" customHeight="1" x14ac:dyDescent="0.45">
      <c r="B85" s="55" t="s">
        <v>106</v>
      </c>
      <c r="C85" s="56" t="s">
        <v>196</v>
      </c>
      <c r="D85" s="56">
        <v>370</v>
      </c>
      <c r="E85" s="57"/>
      <c r="F85" s="56">
        <v>-48.377000000000002</v>
      </c>
      <c r="G85" s="56">
        <v>332.8759</v>
      </c>
      <c r="H85" s="56">
        <v>382</v>
      </c>
      <c r="I85" s="56">
        <v>178.7544</v>
      </c>
      <c r="J85" s="56">
        <v>382</v>
      </c>
      <c r="K85" s="58">
        <v>0</v>
      </c>
    </row>
    <row r="86" spans="2:11" ht="40.25" customHeight="1" x14ac:dyDescent="0.45">
      <c r="B86" s="55" t="s">
        <v>106</v>
      </c>
      <c r="C86" s="56" t="s">
        <v>196</v>
      </c>
      <c r="D86" s="56">
        <v>380</v>
      </c>
      <c r="E86" s="57"/>
      <c r="F86" s="56">
        <v>-48.377000000000002</v>
      </c>
      <c r="G86" s="56">
        <v>332.8759</v>
      </c>
      <c r="H86" s="56">
        <v>382</v>
      </c>
      <c r="I86" s="56">
        <v>178.7544</v>
      </c>
      <c r="J86" s="56">
        <v>382</v>
      </c>
      <c r="K86" s="58">
        <v>0</v>
      </c>
    </row>
    <row r="87" spans="2:11" ht="40.25" customHeight="1" x14ac:dyDescent="0.45">
      <c r="B87" s="55" t="s">
        <v>106</v>
      </c>
      <c r="C87" s="56" t="s">
        <v>196</v>
      </c>
      <c r="D87" s="56">
        <v>390</v>
      </c>
      <c r="E87" s="57"/>
      <c r="F87" s="56">
        <v>-48.377000000000002</v>
      </c>
      <c r="G87" s="56">
        <v>332.8759</v>
      </c>
      <c r="H87" s="56">
        <v>382</v>
      </c>
      <c r="I87" s="56">
        <v>178.7544</v>
      </c>
      <c r="J87" s="56">
        <v>382</v>
      </c>
      <c r="K87" s="58">
        <v>0</v>
      </c>
    </row>
    <row r="88" spans="2:11" ht="40.25" customHeight="1" x14ac:dyDescent="0.45">
      <c r="B88" s="55" t="s">
        <v>106</v>
      </c>
      <c r="C88" s="56" t="s">
        <v>196</v>
      </c>
      <c r="D88" s="56">
        <v>400</v>
      </c>
      <c r="E88" s="57"/>
      <c r="F88" s="56">
        <v>-48.377000000000002</v>
      </c>
      <c r="G88" s="56">
        <v>332.8759</v>
      </c>
      <c r="H88" s="56">
        <v>382</v>
      </c>
      <c r="I88" s="56">
        <v>178.7544</v>
      </c>
      <c r="J88" s="56">
        <v>382</v>
      </c>
      <c r="K88" s="58">
        <v>0</v>
      </c>
    </row>
    <row r="89" spans="2:11" ht="40.25" customHeight="1" x14ac:dyDescent="0.45">
      <c r="B89" s="55" t="s">
        <v>106</v>
      </c>
      <c r="C89" s="56" t="s">
        <v>196</v>
      </c>
      <c r="D89" s="56">
        <v>410</v>
      </c>
      <c r="E89" s="57"/>
      <c r="F89" s="56">
        <v>-48.377000000000002</v>
      </c>
      <c r="G89" s="56">
        <v>332.8759</v>
      </c>
      <c r="H89" s="56">
        <v>382</v>
      </c>
      <c r="I89" s="56">
        <v>178.7544</v>
      </c>
      <c r="J89" s="56">
        <v>382</v>
      </c>
      <c r="K89" s="58">
        <v>0</v>
      </c>
    </row>
    <row r="90" spans="2:11" ht="40.25" customHeight="1" x14ac:dyDescent="0.45">
      <c r="B90" s="55" t="s">
        <v>106</v>
      </c>
      <c r="C90" s="56" t="s">
        <v>196</v>
      </c>
      <c r="D90" s="56">
        <v>420</v>
      </c>
      <c r="E90" s="57"/>
      <c r="F90" s="56">
        <v>-48.377000000000002</v>
      </c>
      <c r="G90" s="56">
        <v>332.8759</v>
      </c>
      <c r="H90" s="56">
        <v>382</v>
      </c>
      <c r="I90" s="56">
        <v>178.7544</v>
      </c>
      <c r="J90" s="56">
        <v>382</v>
      </c>
      <c r="K90" s="58">
        <v>0</v>
      </c>
    </row>
    <row r="91" spans="2:11" ht="40.25" customHeight="1" x14ac:dyDescent="0.45">
      <c r="B91" s="55" t="s">
        <v>106</v>
      </c>
      <c r="C91" s="56" t="s">
        <v>196</v>
      </c>
      <c r="D91" s="56">
        <v>430</v>
      </c>
      <c r="E91" s="57"/>
      <c r="F91" s="56">
        <v>-48.377000000000002</v>
      </c>
      <c r="G91" s="56">
        <v>332.8759</v>
      </c>
      <c r="H91" s="56">
        <v>382</v>
      </c>
      <c r="I91" s="56">
        <v>178.7544</v>
      </c>
      <c r="J91" s="56">
        <v>382</v>
      </c>
      <c r="K91" s="58">
        <v>0</v>
      </c>
    </row>
    <row r="92" spans="2:11" ht="40.25" customHeight="1" x14ac:dyDescent="0.45">
      <c r="B92" s="55" t="s">
        <v>106</v>
      </c>
      <c r="C92" s="56" t="s">
        <v>196</v>
      </c>
      <c r="D92" s="56">
        <v>440</v>
      </c>
      <c r="E92" s="57"/>
      <c r="F92" s="56">
        <v>-48.377000000000002</v>
      </c>
      <c r="G92" s="56">
        <v>332.8759</v>
      </c>
      <c r="H92" s="56">
        <v>382</v>
      </c>
      <c r="I92" s="56">
        <v>178.7544</v>
      </c>
      <c r="J92" s="56">
        <v>382</v>
      </c>
      <c r="K92" s="58">
        <v>0</v>
      </c>
    </row>
    <row r="93" spans="2:11" ht="40.25" customHeight="1" x14ac:dyDescent="0.45">
      <c r="B93" s="55" t="s">
        <v>106</v>
      </c>
      <c r="C93" s="56" t="s">
        <v>196</v>
      </c>
      <c r="D93" s="56">
        <v>450</v>
      </c>
      <c r="E93" s="57"/>
      <c r="F93" s="56">
        <v>-48.377000000000002</v>
      </c>
      <c r="G93" s="56">
        <v>332.8759</v>
      </c>
      <c r="H93" s="56">
        <v>382</v>
      </c>
      <c r="I93" s="56">
        <v>178.7544</v>
      </c>
      <c r="J93" s="56">
        <v>382</v>
      </c>
      <c r="K93" s="58">
        <v>0</v>
      </c>
    </row>
    <row r="94" spans="2:11" ht="40.25" customHeight="1" x14ac:dyDescent="0.45">
      <c r="B94" s="55" t="s">
        <v>106</v>
      </c>
      <c r="C94" s="56" t="s">
        <v>196</v>
      </c>
      <c r="D94" s="56">
        <v>460</v>
      </c>
      <c r="E94" s="57"/>
      <c r="F94" s="56">
        <v>-48.377000000000002</v>
      </c>
      <c r="G94" s="56">
        <v>332.8759</v>
      </c>
      <c r="H94" s="56">
        <v>382</v>
      </c>
      <c r="I94" s="56">
        <v>178.7544</v>
      </c>
      <c r="J94" s="56">
        <v>382</v>
      </c>
      <c r="K94" s="58">
        <v>0</v>
      </c>
    </row>
    <row r="95" spans="2:11" ht="40.25" customHeight="1" x14ac:dyDescent="0.45">
      <c r="B95" s="55" t="s">
        <v>106</v>
      </c>
      <c r="C95" s="56" t="s">
        <v>196</v>
      </c>
      <c r="D95" s="56">
        <v>470</v>
      </c>
      <c r="E95" s="57"/>
      <c r="F95" s="56">
        <v>-48.377000000000002</v>
      </c>
      <c r="G95" s="56">
        <v>332.8759</v>
      </c>
      <c r="H95" s="56">
        <v>382</v>
      </c>
      <c r="I95" s="56">
        <v>178.7544</v>
      </c>
      <c r="J95" s="56">
        <v>382</v>
      </c>
      <c r="K95" s="58">
        <v>0</v>
      </c>
    </row>
    <row r="96" spans="2:11" ht="40.25" customHeight="1" x14ac:dyDescent="0.45">
      <c r="B96" s="55" t="s">
        <v>106</v>
      </c>
      <c r="C96" s="56" t="s">
        <v>196</v>
      </c>
      <c r="D96" s="56">
        <v>480</v>
      </c>
      <c r="E96" s="57"/>
      <c r="F96" s="56">
        <v>-48.377000000000002</v>
      </c>
      <c r="G96" s="56">
        <v>332.8759</v>
      </c>
      <c r="H96" s="56">
        <v>382</v>
      </c>
      <c r="I96" s="56">
        <v>178.7544</v>
      </c>
      <c r="J96" s="56">
        <v>382</v>
      </c>
      <c r="K96" s="58">
        <v>0</v>
      </c>
    </row>
    <row r="97" spans="2:11" ht="40.25" customHeight="1" x14ac:dyDescent="0.45">
      <c r="B97" s="55" t="s">
        <v>106</v>
      </c>
      <c r="C97" s="56" t="s">
        <v>196</v>
      </c>
      <c r="D97" s="56">
        <v>490</v>
      </c>
      <c r="E97" s="57"/>
      <c r="F97" s="56">
        <v>-48.377000000000002</v>
      </c>
      <c r="G97" s="56">
        <v>332.8759</v>
      </c>
      <c r="H97" s="56">
        <v>382</v>
      </c>
      <c r="I97" s="56">
        <v>178.7544</v>
      </c>
      <c r="J97" s="56">
        <v>382</v>
      </c>
      <c r="K97" s="58">
        <v>0</v>
      </c>
    </row>
    <row r="98" spans="2:11" ht="40.25" customHeight="1" x14ac:dyDescent="0.45">
      <c r="B98" s="55" t="s">
        <v>106</v>
      </c>
      <c r="C98" s="56" t="s">
        <v>196</v>
      </c>
      <c r="D98" s="56">
        <v>500</v>
      </c>
      <c r="E98" s="57"/>
      <c r="F98" s="56">
        <v>-48.377000000000002</v>
      </c>
      <c r="G98" s="56">
        <v>332.8759</v>
      </c>
      <c r="H98" s="56">
        <v>382</v>
      </c>
      <c r="I98" s="56">
        <v>178.7544</v>
      </c>
      <c r="J98" s="56">
        <v>382</v>
      </c>
      <c r="K98" s="58">
        <v>0</v>
      </c>
    </row>
    <row r="99" spans="2:11" ht="40.25" customHeight="1" x14ac:dyDescent="0.45">
      <c r="B99" s="55" t="s">
        <v>107</v>
      </c>
      <c r="C99" s="56" t="s">
        <v>197</v>
      </c>
      <c r="D99" s="56">
        <v>200</v>
      </c>
      <c r="E99" s="57"/>
      <c r="F99" s="59">
        <v>0</v>
      </c>
      <c r="G99" s="59">
        <v>49.124049999999997</v>
      </c>
      <c r="H99" s="59">
        <v>430.37700000000001</v>
      </c>
      <c r="I99" s="59">
        <v>0</v>
      </c>
      <c r="J99" s="59">
        <v>201.74160000000001</v>
      </c>
      <c r="K99" s="58">
        <v>0</v>
      </c>
    </row>
    <row r="100" spans="2:11" ht="40.25" customHeight="1" x14ac:dyDescent="0.45">
      <c r="B100" s="55" t="s">
        <v>107</v>
      </c>
      <c r="C100" s="56" t="s">
        <v>197</v>
      </c>
      <c r="D100" s="56">
        <v>210</v>
      </c>
      <c r="E100" s="57"/>
      <c r="F100" s="59">
        <v>0</v>
      </c>
      <c r="G100" s="59">
        <v>49.124049999999997</v>
      </c>
      <c r="H100" s="59">
        <v>430.37700000000001</v>
      </c>
      <c r="I100" s="59">
        <v>0</v>
      </c>
      <c r="J100" s="59">
        <v>201.74160000000001</v>
      </c>
      <c r="K100" s="58">
        <v>0</v>
      </c>
    </row>
    <row r="101" spans="2:11" ht="40.25" customHeight="1" x14ac:dyDescent="0.45">
      <c r="B101" s="55" t="s">
        <v>107</v>
      </c>
      <c r="C101" s="56" t="s">
        <v>197</v>
      </c>
      <c r="D101" s="56">
        <v>220</v>
      </c>
      <c r="E101" s="57"/>
      <c r="F101" s="59">
        <v>0</v>
      </c>
      <c r="G101" s="59">
        <v>49.124049999999997</v>
      </c>
      <c r="H101" s="59">
        <v>430.37700000000001</v>
      </c>
      <c r="I101" s="59">
        <v>0</v>
      </c>
      <c r="J101" s="59">
        <v>201.74160000000001</v>
      </c>
      <c r="K101" s="58">
        <v>0</v>
      </c>
    </row>
    <row r="102" spans="2:11" ht="40.25" customHeight="1" x14ac:dyDescent="0.45">
      <c r="B102" s="55" t="s">
        <v>107</v>
      </c>
      <c r="C102" s="56" t="s">
        <v>197</v>
      </c>
      <c r="D102" s="56">
        <v>230</v>
      </c>
      <c r="E102" s="57"/>
      <c r="F102" s="59">
        <v>0</v>
      </c>
      <c r="G102" s="59">
        <v>49.124049999999997</v>
      </c>
      <c r="H102" s="59">
        <v>430.37700000000001</v>
      </c>
      <c r="I102" s="59">
        <v>0</v>
      </c>
      <c r="J102" s="59">
        <v>201.74160000000001</v>
      </c>
      <c r="K102" s="58">
        <v>0</v>
      </c>
    </row>
    <row r="103" spans="2:11" ht="40.25" customHeight="1" x14ac:dyDescent="0.45">
      <c r="B103" s="55" t="s">
        <v>107</v>
      </c>
      <c r="C103" s="56" t="s">
        <v>197</v>
      </c>
      <c r="D103" s="56">
        <v>240</v>
      </c>
      <c r="E103" s="57"/>
      <c r="F103" s="59">
        <v>0</v>
      </c>
      <c r="G103" s="59">
        <v>49.124049999999997</v>
      </c>
      <c r="H103" s="59">
        <v>430.37700000000001</v>
      </c>
      <c r="I103" s="59">
        <v>0</v>
      </c>
      <c r="J103" s="59">
        <v>201.74160000000001</v>
      </c>
      <c r="K103" s="58">
        <v>0</v>
      </c>
    </row>
    <row r="104" spans="2:11" ht="40.25" customHeight="1" x14ac:dyDescent="0.45">
      <c r="B104" s="55" t="s">
        <v>107</v>
      </c>
      <c r="C104" s="56" t="s">
        <v>197</v>
      </c>
      <c r="D104" s="56">
        <v>250</v>
      </c>
      <c r="E104" s="57"/>
      <c r="F104" s="59">
        <v>0</v>
      </c>
      <c r="G104" s="59">
        <v>49.124049999999997</v>
      </c>
      <c r="H104" s="59">
        <v>430.37700000000001</v>
      </c>
      <c r="I104" s="59">
        <v>0</v>
      </c>
      <c r="J104" s="59">
        <v>201.74160000000001</v>
      </c>
      <c r="K104" s="58">
        <v>0</v>
      </c>
    </row>
    <row r="105" spans="2:11" ht="40.25" customHeight="1" x14ac:dyDescent="0.45">
      <c r="B105" s="55" t="s">
        <v>107</v>
      </c>
      <c r="C105" s="56" t="s">
        <v>197</v>
      </c>
      <c r="D105" s="56">
        <v>260</v>
      </c>
      <c r="E105" s="57"/>
      <c r="F105" s="59">
        <v>0</v>
      </c>
      <c r="G105" s="59">
        <v>49.124049999999997</v>
      </c>
      <c r="H105" s="59">
        <v>430.37700000000001</v>
      </c>
      <c r="I105" s="59">
        <v>0</v>
      </c>
      <c r="J105" s="59">
        <v>201.74160000000001</v>
      </c>
      <c r="K105" s="58">
        <v>0</v>
      </c>
    </row>
    <row r="106" spans="2:11" ht="40.25" customHeight="1" x14ac:dyDescent="0.45">
      <c r="B106" s="55" t="s">
        <v>107</v>
      </c>
      <c r="C106" s="56" t="s">
        <v>197</v>
      </c>
      <c r="D106" s="56">
        <v>270</v>
      </c>
      <c r="E106" s="57"/>
      <c r="F106" s="59">
        <v>0</v>
      </c>
      <c r="G106" s="59">
        <v>49.124049999999997</v>
      </c>
      <c r="H106" s="59">
        <v>430.37700000000001</v>
      </c>
      <c r="I106" s="59">
        <v>0</v>
      </c>
      <c r="J106" s="59">
        <v>201.74160000000001</v>
      </c>
      <c r="K106" s="58">
        <v>0</v>
      </c>
    </row>
    <row r="107" spans="2:11" ht="40.25" customHeight="1" x14ac:dyDescent="0.45">
      <c r="B107" s="55" t="s">
        <v>107</v>
      </c>
      <c r="C107" s="56" t="s">
        <v>197</v>
      </c>
      <c r="D107" s="56">
        <v>280</v>
      </c>
      <c r="E107" s="57"/>
      <c r="F107" s="59">
        <v>0</v>
      </c>
      <c r="G107" s="59">
        <v>49.124049999999997</v>
      </c>
      <c r="H107" s="59">
        <v>430.37700000000001</v>
      </c>
      <c r="I107" s="59">
        <v>0</v>
      </c>
      <c r="J107" s="59">
        <v>201.74160000000001</v>
      </c>
      <c r="K107" s="58">
        <v>0</v>
      </c>
    </row>
    <row r="108" spans="2:11" ht="40.25" customHeight="1" x14ac:dyDescent="0.45">
      <c r="B108" s="55" t="s">
        <v>107</v>
      </c>
      <c r="C108" s="56" t="s">
        <v>197</v>
      </c>
      <c r="D108" s="56">
        <v>290</v>
      </c>
      <c r="E108" s="57"/>
      <c r="F108" s="59">
        <v>0</v>
      </c>
      <c r="G108" s="59">
        <v>49.124049999999997</v>
      </c>
      <c r="H108" s="59">
        <v>430.37700000000001</v>
      </c>
      <c r="I108" s="59">
        <v>0</v>
      </c>
      <c r="J108" s="59">
        <v>201.74160000000001</v>
      </c>
      <c r="K108" s="58">
        <v>0</v>
      </c>
    </row>
    <row r="109" spans="2:11" ht="40.25" customHeight="1" x14ac:dyDescent="0.45">
      <c r="B109" s="55" t="s">
        <v>107</v>
      </c>
      <c r="C109" s="56" t="s">
        <v>197</v>
      </c>
      <c r="D109" s="56">
        <v>300</v>
      </c>
      <c r="E109" s="57"/>
      <c r="F109" s="59">
        <v>0</v>
      </c>
      <c r="G109" s="59">
        <v>49.124049999999997</v>
      </c>
      <c r="H109" s="59">
        <v>430.37700000000001</v>
      </c>
      <c r="I109" s="59">
        <v>0</v>
      </c>
      <c r="J109" s="59">
        <v>201.74160000000001</v>
      </c>
      <c r="K109" s="58">
        <v>0</v>
      </c>
    </row>
    <row r="110" spans="2:11" ht="40.25" customHeight="1" x14ac:dyDescent="0.45">
      <c r="B110" s="55" t="s">
        <v>107</v>
      </c>
      <c r="C110" s="56" t="s">
        <v>197</v>
      </c>
      <c r="D110" s="56">
        <v>310</v>
      </c>
      <c r="E110" s="57"/>
      <c r="F110" s="59">
        <v>0</v>
      </c>
      <c r="G110" s="59">
        <v>49.124049999999997</v>
      </c>
      <c r="H110" s="59">
        <v>430.37700000000001</v>
      </c>
      <c r="I110" s="59">
        <v>0</v>
      </c>
      <c r="J110" s="59">
        <v>201.74160000000001</v>
      </c>
      <c r="K110" s="58">
        <v>0</v>
      </c>
    </row>
    <row r="111" spans="2:11" ht="40.25" customHeight="1" x14ac:dyDescent="0.45">
      <c r="B111" s="55" t="s">
        <v>107</v>
      </c>
      <c r="C111" s="56" t="s">
        <v>197</v>
      </c>
      <c r="D111" s="56">
        <v>320</v>
      </c>
      <c r="E111" s="57"/>
      <c r="F111" s="59">
        <v>0</v>
      </c>
      <c r="G111" s="59">
        <v>49.124049999999997</v>
      </c>
      <c r="H111" s="59">
        <v>430.37700000000001</v>
      </c>
      <c r="I111" s="59">
        <v>0</v>
      </c>
      <c r="J111" s="59">
        <v>201.74160000000001</v>
      </c>
      <c r="K111" s="58">
        <v>0</v>
      </c>
    </row>
    <row r="112" spans="2:11" ht="40.25" customHeight="1" x14ac:dyDescent="0.45">
      <c r="B112" s="55" t="s">
        <v>107</v>
      </c>
      <c r="C112" s="56" t="s">
        <v>197</v>
      </c>
      <c r="D112" s="56">
        <v>330</v>
      </c>
      <c r="E112" s="57"/>
      <c r="F112" s="59">
        <v>0</v>
      </c>
      <c r="G112" s="59">
        <v>49.124049999999997</v>
      </c>
      <c r="H112" s="59">
        <v>430.37700000000001</v>
      </c>
      <c r="I112" s="59">
        <v>0</v>
      </c>
      <c r="J112" s="59">
        <v>201.74160000000001</v>
      </c>
      <c r="K112" s="58">
        <v>0</v>
      </c>
    </row>
    <row r="113" spans="2:11" ht="40.25" customHeight="1" x14ac:dyDescent="0.45">
      <c r="B113" s="55" t="s">
        <v>107</v>
      </c>
      <c r="C113" s="56" t="s">
        <v>197</v>
      </c>
      <c r="D113" s="56">
        <v>340</v>
      </c>
      <c r="E113" s="57"/>
      <c r="F113" s="59">
        <v>0</v>
      </c>
      <c r="G113" s="59">
        <v>49.124049999999997</v>
      </c>
      <c r="H113" s="59">
        <v>430.37700000000001</v>
      </c>
      <c r="I113" s="59">
        <v>0</v>
      </c>
      <c r="J113" s="59">
        <v>201.74160000000001</v>
      </c>
      <c r="K113" s="58">
        <v>0</v>
      </c>
    </row>
    <row r="114" spans="2:11" ht="40.25" customHeight="1" x14ac:dyDescent="0.45">
      <c r="B114" s="55" t="s">
        <v>107</v>
      </c>
      <c r="C114" s="56" t="s">
        <v>197</v>
      </c>
      <c r="D114" s="56">
        <v>350</v>
      </c>
      <c r="E114" s="57"/>
      <c r="F114" s="59">
        <v>0</v>
      </c>
      <c r="G114" s="59">
        <v>49.124049999999997</v>
      </c>
      <c r="H114" s="59">
        <v>430.37700000000001</v>
      </c>
      <c r="I114" s="59">
        <v>0</v>
      </c>
      <c r="J114" s="59">
        <v>201.74160000000001</v>
      </c>
      <c r="K114" s="58">
        <v>0</v>
      </c>
    </row>
    <row r="115" spans="2:11" ht="40.25" customHeight="1" x14ac:dyDescent="0.45">
      <c r="B115" s="55" t="s">
        <v>107</v>
      </c>
      <c r="C115" s="56" t="s">
        <v>197</v>
      </c>
      <c r="D115" s="56">
        <v>360</v>
      </c>
      <c r="E115" s="57"/>
      <c r="F115" s="59">
        <v>0</v>
      </c>
      <c r="G115" s="59">
        <v>49.124049999999997</v>
      </c>
      <c r="H115" s="59">
        <v>430.37700000000001</v>
      </c>
      <c r="I115" s="59">
        <v>0</v>
      </c>
      <c r="J115" s="59">
        <v>201.74160000000001</v>
      </c>
      <c r="K115" s="58">
        <v>0</v>
      </c>
    </row>
    <row r="116" spans="2:11" ht="40.25" customHeight="1" x14ac:dyDescent="0.45">
      <c r="B116" s="55" t="s">
        <v>107</v>
      </c>
      <c r="C116" s="56" t="s">
        <v>197</v>
      </c>
      <c r="D116" s="56">
        <v>370</v>
      </c>
      <c r="E116" s="57"/>
      <c r="F116" s="59">
        <v>0</v>
      </c>
      <c r="G116" s="59">
        <v>49.124049999999997</v>
      </c>
      <c r="H116" s="59">
        <v>430.37700000000001</v>
      </c>
      <c r="I116" s="59">
        <v>0</v>
      </c>
      <c r="J116" s="59">
        <v>201.74160000000001</v>
      </c>
      <c r="K116" s="58">
        <v>0</v>
      </c>
    </row>
    <row r="117" spans="2:11" ht="40.25" customHeight="1" x14ac:dyDescent="0.45">
      <c r="B117" s="55" t="s">
        <v>107</v>
      </c>
      <c r="C117" s="56" t="s">
        <v>197</v>
      </c>
      <c r="D117" s="56">
        <v>380</v>
      </c>
      <c r="E117" s="57"/>
      <c r="F117" s="59">
        <v>0</v>
      </c>
      <c r="G117" s="59">
        <v>49.124049999999997</v>
      </c>
      <c r="H117" s="59">
        <v>430.37700000000001</v>
      </c>
      <c r="I117" s="59">
        <v>0</v>
      </c>
      <c r="J117" s="59">
        <v>201.74160000000001</v>
      </c>
      <c r="K117" s="58">
        <v>0</v>
      </c>
    </row>
    <row r="118" spans="2:11" ht="40.25" customHeight="1" x14ac:dyDescent="0.45">
      <c r="B118" s="55" t="s">
        <v>107</v>
      </c>
      <c r="C118" s="56" t="s">
        <v>197</v>
      </c>
      <c r="D118" s="56">
        <v>390</v>
      </c>
      <c r="E118" s="57"/>
      <c r="F118" s="59">
        <v>0</v>
      </c>
      <c r="G118" s="59">
        <v>49.124049999999997</v>
      </c>
      <c r="H118" s="59">
        <v>430.37700000000001</v>
      </c>
      <c r="I118" s="59">
        <v>0</v>
      </c>
      <c r="J118" s="59">
        <v>201.74160000000001</v>
      </c>
      <c r="K118" s="58">
        <v>0</v>
      </c>
    </row>
    <row r="119" spans="2:11" ht="40.25" customHeight="1" x14ac:dyDescent="0.45">
      <c r="B119" s="55" t="s">
        <v>107</v>
      </c>
      <c r="C119" s="56" t="s">
        <v>197</v>
      </c>
      <c r="D119" s="56">
        <v>400</v>
      </c>
      <c r="E119" s="57"/>
      <c r="F119" s="59">
        <v>0</v>
      </c>
      <c r="G119" s="59">
        <v>49.124049999999997</v>
      </c>
      <c r="H119" s="59">
        <v>430.37700000000001</v>
      </c>
      <c r="I119" s="59">
        <v>0</v>
      </c>
      <c r="J119" s="59">
        <v>201.74160000000001</v>
      </c>
      <c r="K119" s="58">
        <v>0</v>
      </c>
    </row>
    <row r="120" spans="2:11" ht="40.25" customHeight="1" x14ac:dyDescent="0.45">
      <c r="B120" s="55" t="s">
        <v>107</v>
      </c>
      <c r="C120" s="56" t="s">
        <v>197</v>
      </c>
      <c r="D120" s="56">
        <v>410</v>
      </c>
      <c r="E120" s="57"/>
      <c r="F120" s="59">
        <v>0</v>
      </c>
      <c r="G120" s="59">
        <v>49.124049999999997</v>
      </c>
      <c r="H120" s="59">
        <v>430.37700000000001</v>
      </c>
      <c r="I120" s="59">
        <v>0</v>
      </c>
      <c r="J120" s="59">
        <v>201.74160000000001</v>
      </c>
      <c r="K120" s="58">
        <v>0</v>
      </c>
    </row>
    <row r="121" spans="2:11" ht="40.25" customHeight="1" x14ac:dyDescent="0.45">
      <c r="B121" s="55" t="s">
        <v>107</v>
      </c>
      <c r="C121" s="56" t="s">
        <v>197</v>
      </c>
      <c r="D121" s="56">
        <v>420</v>
      </c>
      <c r="E121" s="57"/>
      <c r="F121" s="59">
        <v>0</v>
      </c>
      <c r="G121" s="59">
        <v>49.124049999999997</v>
      </c>
      <c r="H121" s="59">
        <v>430.37700000000001</v>
      </c>
      <c r="I121" s="59">
        <v>0</v>
      </c>
      <c r="J121" s="59">
        <v>201.74160000000001</v>
      </c>
      <c r="K121" s="58">
        <v>0</v>
      </c>
    </row>
    <row r="122" spans="2:11" ht="40.25" customHeight="1" x14ac:dyDescent="0.45">
      <c r="B122" s="55" t="s">
        <v>107</v>
      </c>
      <c r="C122" s="56" t="s">
        <v>197</v>
      </c>
      <c r="D122" s="56">
        <v>430</v>
      </c>
      <c r="E122" s="57"/>
      <c r="F122" s="59">
        <v>0</v>
      </c>
      <c r="G122" s="59">
        <v>49.124049999999997</v>
      </c>
      <c r="H122" s="59">
        <v>430.37700000000001</v>
      </c>
      <c r="I122" s="59">
        <v>0</v>
      </c>
      <c r="J122" s="59">
        <v>201.74160000000001</v>
      </c>
      <c r="K122" s="58">
        <v>0</v>
      </c>
    </row>
    <row r="123" spans="2:11" ht="40.25" customHeight="1" x14ac:dyDescent="0.45">
      <c r="B123" s="55" t="s">
        <v>107</v>
      </c>
      <c r="C123" s="56" t="s">
        <v>197</v>
      </c>
      <c r="D123" s="56">
        <v>440</v>
      </c>
      <c r="E123" s="57"/>
      <c r="F123" s="59">
        <v>0</v>
      </c>
      <c r="G123" s="59">
        <v>49.124049999999997</v>
      </c>
      <c r="H123" s="59">
        <v>430.37700000000001</v>
      </c>
      <c r="I123" s="59">
        <v>0</v>
      </c>
      <c r="J123" s="59">
        <v>201.74160000000001</v>
      </c>
      <c r="K123" s="58">
        <v>0</v>
      </c>
    </row>
    <row r="124" spans="2:11" ht="40.25" customHeight="1" x14ac:dyDescent="0.45">
      <c r="B124" s="55" t="s">
        <v>107</v>
      </c>
      <c r="C124" s="56" t="s">
        <v>197</v>
      </c>
      <c r="D124" s="56">
        <v>450</v>
      </c>
      <c r="E124" s="57"/>
      <c r="F124" s="59">
        <v>0</v>
      </c>
      <c r="G124" s="59">
        <v>49.124049999999997</v>
      </c>
      <c r="H124" s="59">
        <v>430.37700000000001</v>
      </c>
      <c r="I124" s="59">
        <v>0</v>
      </c>
      <c r="J124" s="59">
        <v>201.74160000000001</v>
      </c>
      <c r="K124" s="58">
        <v>0</v>
      </c>
    </row>
    <row r="125" spans="2:11" ht="40.25" customHeight="1" x14ac:dyDescent="0.45">
      <c r="B125" s="55" t="s">
        <v>107</v>
      </c>
      <c r="C125" s="56" t="s">
        <v>197</v>
      </c>
      <c r="D125" s="56">
        <v>460</v>
      </c>
      <c r="E125" s="57"/>
      <c r="F125" s="59">
        <v>0</v>
      </c>
      <c r="G125" s="59">
        <v>49.124049999999997</v>
      </c>
      <c r="H125" s="59">
        <v>430.37700000000001</v>
      </c>
      <c r="I125" s="59">
        <v>0</v>
      </c>
      <c r="J125" s="59">
        <v>201.74160000000001</v>
      </c>
      <c r="K125" s="58">
        <v>0</v>
      </c>
    </row>
    <row r="126" spans="2:11" ht="40.25" customHeight="1" x14ac:dyDescent="0.45">
      <c r="B126" s="55" t="s">
        <v>107</v>
      </c>
      <c r="C126" s="56" t="s">
        <v>197</v>
      </c>
      <c r="D126" s="56">
        <v>470</v>
      </c>
      <c r="E126" s="57"/>
      <c r="F126" s="59">
        <v>0</v>
      </c>
      <c r="G126" s="59">
        <v>49.124049999999997</v>
      </c>
      <c r="H126" s="59">
        <v>430.37700000000001</v>
      </c>
      <c r="I126" s="59">
        <v>0</v>
      </c>
      <c r="J126" s="59">
        <v>201.74160000000001</v>
      </c>
      <c r="K126" s="58">
        <v>0</v>
      </c>
    </row>
    <row r="127" spans="2:11" ht="40.25" customHeight="1" x14ac:dyDescent="0.45">
      <c r="B127" s="55" t="s">
        <v>107</v>
      </c>
      <c r="C127" s="56" t="s">
        <v>197</v>
      </c>
      <c r="D127" s="56">
        <v>480</v>
      </c>
      <c r="E127" s="57"/>
      <c r="F127" s="59">
        <v>0</v>
      </c>
      <c r="G127" s="59">
        <v>49.124049999999997</v>
      </c>
      <c r="H127" s="59">
        <v>430.37700000000001</v>
      </c>
      <c r="I127" s="59">
        <v>0</v>
      </c>
      <c r="J127" s="59">
        <v>201.74160000000001</v>
      </c>
      <c r="K127" s="58">
        <v>0</v>
      </c>
    </row>
    <row r="128" spans="2:11" ht="40.25" customHeight="1" x14ac:dyDescent="0.45">
      <c r="B128" s="55" t="s">
        <v>107</v>
      </c>
      <c r="C128" s="56" t="s">
        <v>197</v>
      </c>
      <c r="D128" s="56">
        <v>490</v>
      </c>
      <c r="E128" s="57"/>
      <c r="F128" s="59">
        <v>0</v>
      </c>
      <c r="G128" s="59">
        <v>49.124049999999997</v>
      </c>
      <c r="H128" s="59">
        <v>430.37700000000001</v>
      </c>
      <c r="I128" s="59">
        <v>0</v>
      </c>
      <c r="J128" s="59">
        <v>201.74160000000001</v>
      </c>
      <c r="K128" s="58">
        <v>0</v>
      </c>
    </row>
    <row r="129" spans="2:11" ht="40.25" customHeight="1" x14ac:dyDescent="0.45">
      <c r="B129" s="55" t="s">
        <v>107</v>
      </c>
      <c r="C129" s="56" t="s">
        <v>197</v>
      </c>
      <c r="D129" s="56">
        <v>500</v>
      </c>
      <c r="E129" s="57"/>
      <c r="F129" s="59">
        <v>0</v>
      </c>
      <c r="G129" s="59">
        <v>49.124049999999997</v>
      </c>
      <c r="H129" s="59">
        <v>430.37700000000001</v>
      </c>
      <c r="I129" s="59">
        <v>0</v>
      </c>
      <c r="J129" s="59">
        <v>201.74160000000001</v>
      </c>
      <c r="K129" s="58">
        <v>0</v>
      </c>
    </row>
    <row r="130" spans="2:11" ht="40.25" customHeight="1" x14ac:dyDescent="0.45">
      <c r="B130" s="55" t="s">
        <v>198</v>
      </c>
      <c r="C130" s="56" t="s">
        <v>199</v>
      </c>
      <c r="D130" s="56">
        <v>200</v>
      </c>
      <c r="E130" s="57"/>
      <c r="F130" s="60">
        <v>49.24427</v>
      </c>
      <c r="G130" s="60">
        <v>49.24427</v>
      </c>
      <c r="H130" s="60">
        <v>49.24427</v>
      </c>
      <c r="I130" s="60">
        <v>49.24427</v>
      </c>
      <c r="J130" s="60">
        <v>49.24427</v>
      </c>
      <c r="K130" s="58">
        <v>0</v>
      </c>
    </row>
    <row r="131" spans="2:11" ht="40.25" customHeight="1" x14ac:dyDescent="0.45">
      <c r="B131" s="55" t="s">
        <v>198</v>
      </c>
      <c r="C131" s="56" t="s">
        <v>199</v>
      </c>
      <c r="D131" s="56">
        <v>210</v>
      </c>
      <c r="E131" s="57"/>
      <c r="F131" s="60">
        <v>49.24427</v>
      </c>
      <c r="G131" s="60">
        <v>49.24427</v>
      </c>
      <c r="H131" s="60">
        <v>49.24427</v>
      </c>
      <c r="I131" s="60">
        <v>49.24427</v>
      </c>
      <c r="J131" s="60">
        <v>49.24427</v>
      </c>
      <c r="K131" s="58">
        <v>0</v>
      </c>
    </row>
    <row r="132" spans="2:11" ht="40.25" customHeight="1" x14ac:dyDescent="0.45">
      <c r="B132" s="55" t="s">
        <v>198</v>
      </c>
      <c r="C132" s="56" t="s">
        <v>199</v>
      </c>
      <c r="D132" s="56">
        <v>220</v>
      </c>
      <c r="E132" s="57"/>
      <c r="F132" s="60">
        <v>49.24427</v>
      </c>
      <c r="G132" s="60">
        <v>49.24427</v>
      </c>
      <c r="H132" s="60">
        <v>49.24427</v>
      </c>
      <c r="I132" s="60">
        <v>49.24427</v>
      </c>
      <c r="J132" s="60">
        <v>49.24427</v>
      </c>
      <c r="K132" s="58">
        <v>0</v>
      </c>
    </row>
    <row r="133" spans="2:11" ht="40.25" customHeight="1" x14ac:dyDescent="0.45">
      <c r="B133" s="55" t="s">
        <v>198</v>
      </c>
      <c r="C133" s="56" t="s">
        <v>199</v>
      </c>
      <c r="D133" s="56">
        <v>230</v>
      </c>
      <c r="E133" s="57"/>
      <c r="F133" s="60">
        <v>49.24427</v>
      </c>
      <c r="G133" s="60">
        <v>49.24427</v>
      </c>
      <c r="H133" s="60">
        <v>49.24427</v>
      </c>
      <c r="I133" s="60">
        <v>49.24427</v>
      </c>
      <c r="J133" s="60">
        <v>49.24427</v>
      </c>
      <c r="K133" s="58">
        <v>0</v>
      </c>
    </row>
    <row r="134" spans="2:11" ht="40.25" customHeight="1" x14ac:dyDescent="0.45">
      <c r="B134" s="55" t="s">
        <v>198</v>
      </c>
      <c r="C134" s="56" t="s">
        <v>199</v>
      </c>
      <c r="D134" s="56">
        <v>240</v>
      </c>
      <c r="E134" s="57"/>
      <c r="F134" s="60">
        <v>49.24427</v>
      </c>
      <c r="G134" s="60">
        <v>49.24427</v>
      </c>
      <c r="H134" s="60">
        <v>49.24427</v>
      </c>
      <c r="I134" s="60">
        <v>49.24427</v>
      </c>
      <c r="J134" s="60">
        <v>49.24427</v>
      </c>
      <c r="K134" s="58">
        <v>0</v>
      </c>
    </row>
    <row r="135" spans="2:11" ht="40.25" customHeight="1" x14ac:dyDescent="0.45">
      <c r="B135" s="55" t="s">
        <v>198</v>
      </c>
      <c r="C135" s="56" t="s">
        <v>199</v>
      </c>
      <c r="D135" s="56">
        <v>250</v>
      </c>
      <c r="E135" s="57"/>
      <c r="F135" s="60">
        <v>49.24427</v>
      </c>
      <c r="G135" s="60">
        <v>49.24427</v>
      </c>
      <c r="H135" s="60">
        <v>49.24427</v>
      </c>
      <c r="I135" s="60">
        <v>49.24427</v>
      </c>
      <c r="J135" s="60">
        <v>49.24427</v>
      </c>
      <c r="K135" s="58">
        <v>0</v>
      </c>
    </row>
    <row r="136" spans="2:11" ht="40.25" customHeight="1" x14ac:dyDescent="0.45">
      <c r="B136" s="55" t="s">
        <v>198</v>
      </c>
      <c r="C136" s="56" t="s">
        <v>199</v>
      </c>
      <c r="D136" s="56">
        <v>260</v>
      </c>
      <c r="E136" s="57"/>
      <c r="F136" s="60">
        <v>49.24427</v>
      </c>
      <c r="G136" s="60">
        <v>49.24427</v>
      </c>
      <c r="H136" s="60">
        <v>49.24427</v>
      </c>
      <c r="I136" s="60">
        <v>49.24427</v>
      </c>
      <c r="J136" s="60">
        <v>49.24427</v>
      </c>
      <c r="K136" s="58">
        <v>0</v>
      </c>
    </row>
    <row r="137" spans="2:11" ht="40.25" customHeight="1" x14ac:dyDescent="0.45">
      <c r="B137" s="55" t="s">
        <v>198</v>
      </c>
      <c r="C137" s="56" t="s">
        <v>199</v>
      </c>
      <c r="D137" s="56">
        <v>270</v>
      </c>
      <c r="E137" s="57"/>
      <c r="F137" s="60">
        <v>49.24427</v>
      </c>
      <c r="G137" s="60">
        <v>49.24427</v>
      </c>
      <c r="H137" s="60">
        <v>49.24427</v>
      </c>
      <c r="I137" s="60">
        <v>49.24427</v>
      </c>
      <c r="J137" s="60">
        <v>49.24427</v>
      </c>
      <c r="K137" s="58">
        <v>0</v>
      </c>
    </row>
    <row r="138" spans="2:11" ht="40.25" customHeight="1" x14ac:dyDescent="0.45">
      <c r="B138" s="55" t="s">
        <v>198</v>
      </c>
      <c r="C138" s="56" t="s">
        <v>199</v>
      </c>
      <c r="D138" s="56">
        <v>280</v>
      </c>
      <c r="E138" s="57"/>
      <c r="F138" s="60">
        <v>49.24427</v>
      </c>
      <c r="G138" s="60">
        <v>49.24427</v>
      </c>
      <c r="H138" s="60">
        <v>49.24427</v>
      </c>
      <c r="I138" s="60">
        <v>49.24427</v>
      </c>
      <c r="J138" s="60">
        <v>49.24427</v>
      </c>
      <c r="K138" s="58">
        <v>0</v>
      </c>
    </row>
    <row r="139" spans="2:11" ht="40.25" customHeight="1" x14ac:dyDescent="0.45">
      <c r="B139" s="55" t="s">
        <v>198</v>
      </c>
      <c r="C139" s="56" t="s">
        <v>199</v>
      </c>
      <c r="D139" s="56">
        <v>290</v>
      </c>
      <c r="E139" s="57"/>
      <c r="F139" s="60">
        <v>49.24427</v>
      </c>
      <c r="G139" s="60">
        <v>49.24427</v>
      </c>
      <c r="H139" s="60">
        <v>49.24427</v>
      </c>
      <c r="I139" s="60">
        <v>49.24427</v>
      </c>
      <c r="J139" s="60">
        <v>49.24427</v>
      </c>
      <c r="K139" s="58">
        <v>0</v>
      </c>
    </row>
    <row r="140" spans="2:11" ht="40.25" customHeight="1" x14ac:dyDescent="0.45">
      <c r="B140" s="55" t="s">
        <v>198</v>
      </c>
      <c r="C140" s="56" t="s">
        <v>199</v>
      </c>
      <c r="D140" s="56">
        <v>300</v>
      </c>
      <c r="E140" s="57"/>
      <c r="F140" s="60">
        <v>49.24427</v>
      </c>
      <c r="G140" s="60">
        <v>49.24427</v>
      </c>
      <c r="H140" s="60">
        <v>49.24427</v>
      </c>
      <c r="I140" s="60">
        <v>49.24427</v>
      </c>
      <c r="J140" s="60">
        <v>49.24427</v>
      </c>
      <c r="K140" s="58">
        <v>0</v>
      </c>
    </row>
    <row r="141" spans="2:11" ht="40.25" customHeight="1" x14ac:dyDescent="0.45">
      <c r="B141" s="55" t="s">
        <v>198</v>
      </c>
      <c r="C141" s="56" t="s">
        <v>199</v>
      </c>
      <c r="D141" s="56">
        <v>310</v>
      </c>
      <c r="E141" s="57"/>
      <c r="F141" s="60">
        <v>49.24427</v>
      </c>
      <c r="G141" s="60">
        <v>49.24427</v>
      </c>
      <c r="H141" s="60">
        <v>49.24427</v>
      </c>
      <c r="I141" s="60">
        <v>49.24427</v>
      </c>
      <c r="J141" s="60">
        <v>49.24427</v>
      </c>
      <c r="K141" s="58">
        <v>0</v>
      </c>
    </row>
    <row r="142" spans="2:11" ht="40.25" customHeight="1" x14ac:dyDescent="0.45">
      <c r="B142" s="55" t="s">
        <v>198</v>
      </c>
      <c r="C142" s="56" t="s">
        <v>199</v>
      </c>
      <c r="D142" s="56">
        <v>320</v>
      </c>
      <c r="E142" s="57"/>
      <c r="F142" s="60">
        <v>49.24427</v>
      </c>
      <c r="G142" s="60">
        <v>49.24427</v>
      </c>
      <c r="H142" s="60">
        <v>49.24427</v>
      </c>
      <c r="I142" s="60">
        <v>49.24427</v>
      </c>
      <c r="J142" s="60">
        <v>49.24427</v>
      </c>
      <c r="K142" s="58">
        <v>0</v>
      </c>
    </row>
    <row r="143" spans="2:11" ht="40.25" customHeight="1" x14ac:dyDescent="0.45">
      <c r="B143" s="55" t="s">
        <v>198</v>
      </c>
      <c r="C143" s="56" t="s">
        <v>199</v>
      </c>
      <c r="D143" s="56">
        <v>330</v>
      </c>
      <c r="E143" s="57"/>
      <c r="F143" s="60">
        <v>49.24427</v>
      </c>
      <c r="G143" s="60">
        <v>49.24427</v>
      </c>
      <c r="H143" s="60">
        <v>49.24427</v>
      </c>
      <c r="I143" s="60">
        <v>49.24427</v>
      </c>
      <c r="J143" s="60">
        <v>49.24427</v>
      </c>
      <c r="K143" s="58">
        <v>0</v>
      </c>
    </row>
    <row r="144" spans="2:11" ht="40.25" customHeight="1" x14ac:dyDescent="0.45">
      <c r="B144" s="55" t="s">
        <v>198</v>
      </c>
      <c r="C144" s="56" t="s">
        <v>199</v>
      </c>
      <c r="D144" s="56">
        <v>340</v>
      </c>
      <c r="E144" s="57"/>
      <c r="F144" s="60">
        <v>49.24427</v>
      </c>
      <c r="G144" s="60">
        <v>49.24427</v>
      </c>
      <c r="H144" s="60">
        <v>49.24427</v>
      </c>
      <c r="I144" s="60">
        <v>49.24427</v>
      </c>
      <c r="J144" s="60">
        <v>49.24427</v>
      </c>
      <c r="K144" s="58">
        <v>0</v>
      </c>
    </row>
    <row r="145" spans="2:11" ht="40.25" customHeight="1" x14ac:dyDescent="0.45">
      <c r="B145" s="55" t="s">
        <v>198</v>
      </c>
      <c r="C145" s="56" t="s">
        <v>199</v>
      </c>
      <c r="D145" s="56">
        <v>350</v>
      </c>
      <c r="E145" s="57"/>
      <c r="F145" s="60">
        <v>49.24427</v>
      </c>
      <c r="G145" s="60">
        <v>49.24427</v>
      </c>
      <c r="H145" s="60">
        <v>49.24427</v>
      </c>
      <c r="I145" s="60">
        <v>49.24427</v>
      </c>
      <c r="J145" s="60">
        <v>49.24427</v>
      </c>
      <c r="K145" s="58">
        <v>0</v>
      </c>
    </row>
    <row r="146" spans="2:11" ht="40.25" customHeight="1" x14ac:dyDescent="0.45">
      <c r="B146" s="55" t="s">
        <v>198</v>
      </c>
      <c r="C146" s="56" t="s">
        <v>199</v>
      </c>
      <c r="D146" s="56">
        <v>360</v>
      </c>
      <c r="E146" s="57"/>
      <c r="F146" s="60">
        <v>49.24427</v>
      </c>
      <c r="G146" s="60">
        <v>49.24427</v>
      </c>
      <c r="H146" s="60">
        <v>49.24427</v>
      </c>
      <c r="I146" s="60">
        <v>49.24427</v>
      </c>
      <c r="J146" s="60">
        <v>49.24427</v>
      </c>
      <c r="K146" s="58">
        <v>0</v>
      </c>
    </row>
    <row r="147" spans="2:11" ht="40.25" customHeight="1" x14ac:dyDescent="0.45">
      <c r="B147" s="55" t="s">
        <v>198</v>
      </c>
      <c r="C147" s="56" t="s">
        <v>199</v>
      </c>
      <c r="D147" s="56">
        <v>370</v>
      </c>
      <c r="E147" s="57"/>
      <c r="F147" s="60">
        <v>49.24427</v>
      </c>
      <c r="G147" s="60">
        <v>49.24427</v>
      </c>
      <c r="H147" s="60">
        <v>49.24427</v>
      </c>
      <c r="I147" s="60">
        <v>49.24427</v>
      </c>
      <c r="J147" s="60">
        <v>49.24427</v>
      </c>
      <c r="K147" s="58">
        <v>0</v>
      </c>
    </row>
    <row r="148" spans="2:11" ht="40.25" customHeight="1" x14ac:dyDescent="0.45">
      <c r="B148" s="55" t="s">
        <v>198</v>
      </c>
      <c r="C148" s="56" t="s">
        <v>199</v>
      </c>
      <c r="D148" s="56">
        <v>380</v>
      </c>
      <c r="E148" s="57"/>
      <c r="F148" s="60">
        <v>49.24427</v>
      </c>
      <c r="G148" s="60">
        <v>49.24427</v>
      </c>
      <c r="H148" s="60">
        <v>49.24427</v>
      </c>
      <c r="I148" s="60">
        <v>49.24427</v>
      </c>
      <c r="J148" s="60">
        <v>49.24427</v>
      </c>
      <c r="K148" s="58">
        <v>0</v>
      </c>
    </row>
    <row r="149" spans="2:11" ht="40.25" customHeight="1" x14ac:dyDescent="0.45">
      <c r="B149" s="55" t="s">
        <v>198</v>
      </c>
      <c r="C149" s="56" t="s">
        <v>199</v>
      </c>
      <c r="D149" s="56">
        <v>390</v>
      </c>
      <c r="E149" s="57"/>
      <c r="F149" s="60">
        <v>49.24427</v>
      </c>
      <c r="G149" s="60">
        <v>49.24427</v>
      </c>
      <c r="H149" s="60">
        <v>49.24427</v>
      </c>
      <c r="I149" s="60">
        <v>49.24427</v>
      </c>
      <c r="J149" s="60">
        <v>49.24427</v>
      </c>
      <c r="K149" s="58">
        <v>0</v>
      </c>
    </row>
    <row r="150" spans="2:11" ht="40.25" customHeight="1" x14ac:dyDescent="0.45">
      <c r="B150" s="55" t="s">
        <v>198</v>
      </c>
      <c r="C150" s="56" t="s">
        <v>199</v>
      </c>
      <c r="D150" s="56">
        <v>400</v>
      </c>
      <c r="E150" s="57"/>
      <c r="F150" s="60">
        <v>49.24427</v>
      </c>
      <c r="G150" s="60">
        <v>49.24427</v>
      </c>
      <c r="H150" s="60">
        <v>49.24427</v>
      </c>
      <c r="I150" s="60">
        <v>49.24427</v>
      </c>
      <c r="J150" s="60">
        <v>49.24427</v>
      </c>
      <c r="K150" s="58">
        <v>0</v>
      </c>
    </row>
    <row r="151" spans="2:11" ht="40.25" customHeight="1" x14ac:dyDescent="0.45">
      <c r="B151" s="55" t="s">
        <v>198</v>
      </c>
      <c r="C151" s="56" t="s">
        <v>199</v>
      </c>
      <c r="D151" s="56">
        <v>410</v>
      </c>
      <c r="E151" s="57"/>
      <c r="F151" s="60">
        <v>49.24427</v>
      </c>
      <c r="G151" s="60">
        <v>49.24427</v>
      </c>
      <c r="H151" s="60">
        <v>49.24427</v>
      </c>
      <c r="I151" s="60">
        <v>49.24427</v>
      </c>
      <c r="J151" s="60">
        <v>49.24427</v>
      </c>
      <c r="K151" s="58">
        <v>0</v>
      </c>
    </row>
    <row r="152" spans="2:11" ht="40.25" customHeight="1" x14ac:dyDescent="0.45">
      <c r="B152" s="55" t="s">
        <v>198</v>
      </c>
      <c r="C152" s="56" t="s">
        <v>199</v>
      </c>
      <c r="D152" s="56">
        <v>420</v>
      </c>
      <c r="E152" s="57"/>
      <c r="F152" s="60">
        <v>49.24427</v>
      </c>
      <c r="G152" s="60">
        <v>49.24427</v>
      </c>
      <c r="H152" s="60">
        <v>49.24427</v>
      </c>
      <c r="I152" s="60">
        <v>49.24427</v>
      </c>
      <c r="J152" s="60">
        <v>49.24427</v>
      </c>
      <c r="K152" s="58">
        <v>0</v>
      </c>
    </row>
    <row r="153" spans="2:11" ht="40.25" customHeight="1" x14ac:dyDescent="0.45">
      <c r="B153" s="55" t="s">
        <v>198</v>
      </c>
      <c r="C153" s="56" t="s">
        <v>199</v>
      </c>
      <c r="D153" s="56">
        <v>430</v>
      </c>
      <c r="E153" s="57"/>
      <c r="F153" s="60">
        <v>49.24427</v>
      </c>
      <c r="G153" s="60">
        <v>49.24427</v>
      </c>
      <c r="H153" s="60">
        <v>49.24427</v>
      </c>
      <c r="I153" s="60">
        <v>49.24427</v>
      </c>
      <c r="J153" s="60">
        <v>49.24427</v>
      </c>
      <c r="K153" s="58">
        <v>0</v>
      </c>
    </row>
    <row r="154" spans="2:11" ht="40.25" customHeight="1" x14ac:dyDescent="0.45">
      <c r="B154" s="55" t="s">
        <v>198</v>
      </c>
      <c r="C154" s="56" t="s">
        <v>199</v>
      </c>
      <c r="D154" s="56">
        <v>440</v>
      </c>
      <c r="E154" s="57"/>
      <c r="F154" s="60">
        <v>49.24427</v>
      </c>
      <c r="G154" s="60">
        <v>49.24427</v>
      </c>
      <c r="H154" s="60">
        <v>49.24427</v>
      </c>
      <c r="I154" s="60">
        <v>49.24427</v>
      </c>
      <c r="J154" s="60">
        <v>49.24427</v>
      </c>
      <c r="K154" s="58">
        <v>0</v>
      </c>
    </row>
    <row r="155" spans="2:11" ht="40.25" customHeight="1" x14ac:dyDescent="0.45">
      <c r="B155" s="55" t="s">
        <v>198</v>
      </c>
      <c r="C155" s="56" t="s">
        <v>199</v>
      </c>
      <c r="D155" s="56">
        <v>450</v>
      </c>
      <c r="E155" s="57"/>
      <c r="F155" s="60">
        <v>49.24427</v>
      </c>
      <c r="G155" s="60">
        <v>49.24427</v>
      </c>
      <c r="H155" s="60">
        <v>49.24427</v>
      </c>
      <c r="I155" s="60">
        <v>49.24427</v>
      </c>
      <c r="J155" s="60">
        <v>49.24427</v>
      </c>
      <c r="K155" s="58">
        <v>0</v>
      </c>
    </row>
    <row r="156" spans="2:11" ht="40.25" customHeight="1" x14ac:dyDescent="0.45">
      <c r="B156" s="55" t="s">
        <v>198</v>
      </c>
      <c r="C156" s="56" t="s">
        <v>199</v>
      </c>
      <c r="D156" s="56">
        <v>460</v>
      </c>
      <c r="E156" s="57"/>
      <c r="F156" s="60">
        <v>49.24427</v>
      </c>
      <c r="G156" s="60">
        <v>49.24427</v>
      </c>
      <c r="H156" s="60">
        <v>49.24427</v>
      </c>
      <c r="I156" s="60">
        <v>49.24427</v>
      </c>
      <c r="J156" s="60">
        <v>49.24427</v>
      </c>
      <c r="K156" s="58">
        <v>0</v>
      </c>
    </row>
    <row r="157" spans="2:11" ht="40.25" customHeight="1" x14ac:dyDescent="0.45">
      <c r="B157" s="55" t="s">
        <v>198</v>
      </c>
      <c r="C157" s="56" t="s">
        <v>199</v>
      </c>
      <c r="D157" s="56">
        <v>470</v>
      </c>
      <c r="E157" s="57"/>
      <c r="F157" s="60">
        <v>49.24427</v>
      </c>
      <c r="G157" s="60">
        <v>49.24427</v>
      </c>
      <c r="H157" s="60">
        <v>49.24427</v>
      </c>
      <c r="I157" s="60">
        <v>49.24427</v>
      </c>
      <c r="J157" s="60">
        <v>49.24427</v>
      </c>
      <c r="K157" s="58">
        <v>0</v>
      </c>
    </row>
    <row r="158" spans="2:11" ht="40.25" customHeight="1" x14ac:dyDescent="0.45">
      <c r="B158" s="55" t="s">
        <v>198</v>
      </c>
      <c r="C158" s="56" t="s">
        <v>199</v>
      </c>
      <c r="D158" s="56">
        <v>480</v>
      </c>
      <c r="E158" s="57"/>
      <c r="F158" s="60">
        <v>49.24427</v>
      </c>
      <c r="G158" s="60">
        <v>49.24427</v>
      </c>
      <c r="H158" s="60">
        <v>49.24427</v>
      </c>
      <c r="I158" s="60">
        <v>49.24427</v>
      </c>
      <c r="J158" s="60">
        <v>49.24427</v>
      </c>
      <c r="K158" s="58">
        <v>0</v>
      </c>
    </row>
    <row r="159" spans="2:11" ht="40.25" customHeight="1" x14ac:dyDescent="0.45">
      <c r="B159" s="55" t="s">
        <v>198</v>
      </c>
      <c r="C159" s="56" t="s">
        <v>199</v>
      </c>
      <c r="D159" s="56">
        <v>490</v>
      </c>
      <c r="E159" s="57"/>
      <c r="F159" s="60">
        <v>49.24427</v>
      </c>
      <c r="G159" s="60">
        <v>49.24427</v>
      </c>
      <c r="H159" s="60">
        <v>49.24427</v>
      </c>
      <c r="I159" s="60">
        <v>49.24427</v>
      </c>
      <c r="J159" s="60">
        <v>49.24427</v>
      </c>
      <c r="K159" s="58">
        <v>0</v>
      </c>
    </row>
    <row r="160" spans="2:11" ht="40.25" customHeight="1" x14ac:dyDescent="0.45">
      <c r="B160" s="55" t="s">
        <v>198</v>
      </c>
      <c r="C160" s="56" t="s">
        <v>199</v>
      </c>
      <c r="D160" s="56">
        <v>500</v>
      </c>
      <c r="E160" s="57"/>
      <c r="F160" s="60">
        <v>49.24427</v>
      </c>
      <c r="G160" s="60">
        <v>49.24427</v>
      </c>
      <c r="H160" s="60">
        <v>49.24427</v>
      </c>
      <c r="I160" s="60">
        <v>49.24427</v>
      </c>
      <c r="J160" s="60">
        <v>49.24427</v>
      </c>
      <c r="K160" s="58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8532C091DD4E9E4B54269C159090" ma:contentTypeVersion="11" ma:contentTypeDescription="Create a new document." ma:contentTypeScope="" ma:versionID="3945c20f033844ca93035645a7eb048a">
  <xsd:schema xmlns:xsd="http://www.w3.org/2001/XMLSchema" xmlns:xs="http://www.w3.org/2001/XMLSchema" xmlns:p="http://schemas.microsoft.com/office/2006/metadata/properties" xmlns:ns2="3bc84bbe-7997-4631-88da-b9f55de206bf" xmlns:ns3="deeacaad-efd8-40ae-8990-a0555b3cf6cd" targetNamespace="http://schemas.microsoft.com/office/2006/metadata/properties" ma:root="true" ma:fieldsID="c32c12489b1ef81d41a77f57aef23aee" ns2:_="" ns3:_="">
    <xsd:import namespace="3bc84bbe-7997-4631-88da-b9f55de206bf"/>
    <xsd:import namespace="deeacaad-efd8-40ae-8990-a0555b3cf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84bbe-7997-4631-88da-b9f55de20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acaad-efd8-40ae-8990-a0555b3c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C74C9D-2186-465F-98A2-8210D6D85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c84bbe-7997-4631-88da-b9f55de206bf"/>
    <ds:schemaRef ds:uri="deeacaad-efd8-40ae-8990-a0555b3cf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3FA3E-CB1D-476F-A720-44AB3D1DD6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CBFF39-A63B-4775-A0EE-673EDB6F96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Pivot Table</vt:lpstr>
      <vt:lpstr>Regression</vt:lpstr>
      <vt:lpstr>_@RISKFitInformation</vt:lpstr>
      <vt:lpstr>Chi Square statistic</vt:lpstr>
      <vt:lpstr>RiskSerializationData</vt:lpstr>
      <vt:lpstr>Economic Model &amp; Optimization</vt:lpstr>
      <vt:lpstr>rsklibSimData</vt:lpstr>
      <vt:lpstr>@RISK Output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Urvi Palvankar</dc:creator>
  <cp:keywords/>
  <dc:description/>
  <cp:lastModifiedBy>Chinmay Tulapurkar</cp:lastModifiedBy>
  <cp:revision/>
  <dcterms:created xsi:type="dcterms:W3CDTF">2020-05-18T18:24:54Z</dcterms:created>
  <dcterms:modified xsi:type="dcterms:W3CDTF">2020-05-27T15:37:47Z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0x010100D47D8532C091DD4E9E4B54269C159090</vt:lpwstr>
  </property>
</Properties>
</file>