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HUC\UCI\MSBA\3. Winter 2022\Hackathon KPMG\Officially use\Cleaned data\"/>
    </mc:Choice>
  </mc:AlternateContent>
  <xr:revisionPtr revIDLastSave="0" documentId="13_ncr:1_{C9674211-9E4A-4823-BFED-24AF13943014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EV &amp; Chargers per County" sheetId="7" r:id="rId1"/>
    <sheet name="info" sheetId="8" r:id="rId2"/>
  </sheets>
  <definedNames>
    <definedName name="DATA">#REF!</definedName>
    <definedName name="data_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stxIi+6pHTjuvDoxkRjHSq2/WQ==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G7" i="7" s="1"/>
  <c r="F8" i="7"/>
  <c r="G8" i="7" s="1"/>
  <c r="F9" i="7"/>
  <c r="F10" i="7"/>
  <c r="F11" i="7"/>
  <c r="G11" i="7" s="1"/>
  <c r="F12" i="7"/>
  <c r="G12" i="7" s="1"/>
  <c r="F13" i="7"/>
  <c r="F14" i="7"/>
  <c r="F15" i="7"/>
  <c r="F16" i="7"/>
  <c r="G16" i="7" s="1"/>
  <c r="F17" i="7"/>
  <c r="F18" i="7"/>
  <c r="G18" i="7" s="1"/>
  <c r="F19" i="7"/>
  <c r="G19" i="7" s="1"/>
  <c r="F20" i="7"/>
  <c r="G20" i="7" s="1"/>
  <c r="F21" i="7"/>
  <c r="F22" i="7"/>
  <c r="F23" i="7"/>
  <c r="F24" i="7"/>
  <c r="F25" i="7"/>
  <c r="F26" i="7"/>
  <c r="F27" i="7"/>
  <c r="F28" i="7"/>
  <c r="G28" i="7" s="1"/>
  <c r="F29" i="7"/>
  <c r="F30" i="7"/>
  <c r="F31" i="7"/>
  <c r="F32" i="7"/>
  <c r="G32" i="7" s="1"/>
  <c r="F33" i="7"/>
  <c r="F34" i="7"/>
  <c r="F35" i="7"/>
  <c r="G35" i="7" s="1"/>
  <c r="F36" i="7"/>
  <c r="G36" i="7" s="1"/>
  <c r="F37" i="7"/>
  <c r="F38" i="7"/>
  <c r="F39" i="7"/>
  <c r="F40" i="7"/>
  <c r="G40" i="7" s="1"/>
  <c r="F41" i="7"/>
  <c r="F42" i="7"/>
  <c r="F43" i="7"/>
  <c r="G43" i="7" s="1"/>
  <c r="F44" i="7"/>
  <c r="G44" i="7" s="1"/>
  <c r="F45" i="7"/>
  <c r="F46" i="7"/>
  <c r="F47" i="7"/>
  <c r="F48" i="7"/>
  <c r="G48" i="7" s="1"/>
  <c r="F49" i="7"/>
  <c r="F50" i="7"/>
  <c r="F51" i="7"/>
  <c r="G51" i="7" s="1"/>
  <c r="F52" i="7"/>
  <c r="G52" i="7" s="1"/>
  <c r="F53" i="7"/>
  <c r="F54" i="7"/>
  <c r="F55" i="7"/>
  <c r="G55" i="7" s="1"/>
  <c r="F56" i="7"/>
  <c r="G56" i="7" s="1"/>
  <c r="F57" i="7"/>
  <c r="F58" i="7"/>
  <c r="G58" i="7" s="1"/>
  <c r="F59" i="7"/>
  <c r="G59" i="7" s="1"/>
  <c r="F2" i="7"/>
  <c r="G2" i="7" s="1"/>
  <c r="G5" i="7"/>
  <c r="G9" i="7"/>
  <c r="G10" i="7"/>
  <c r="G17" i="7"/>
  <c r="G21" i="7"/>
  <c r="G26" i="7"/>
  <c r="G29" i="7"/>
  <c r="G33" i="7"/>
  <c r="G34" i="7"/>
  <c r="G42" i="7"/>
  <c r="G49" i="7"/>
  <c r="G50" i="7"/>
  <c r="G53" i="7"/>
  <c r="G6" i="7"/>
  <c r="G15" i="7"/>
  <c r="G23" i="7"/>
  <c r="G24" i="7"/>
  <c r="G25" i="7"/>
  <c r="G30" i="7"/>
  <c r="G31" i="7"/>
  <c r="G39" i="7"/>
  <c r="G41" i="7"/>
  <c r="G47" i="7"/>
  <c r="G54" i="7"/>
  <c r="G57" i="7"/>
  <c r="G3" i="7"/>
  <c r="G4" i="7"/>
  <c r="G13" i="7"/>
  <c r="G14" i="7"/>
  <c r="G22" i="7"/>
  <c r="G27" i="7"/>
  <c r="G37" i="7"/>
  <c r="G38" i="7"/>
  <c r="G45" i="7"/>
  <c r="G46" i="7"/>
</calcChain>
</file>

<file path=xl/sharedStrings.xml><?xml version="1.0" encoding="utf-8"?>
<sst xmlns="http://schemas.openxmlformats.org/spreadsheetml/2006/main" count="75" uniqueCount="73">
  <si>
    <t>Number of Vehicles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</si>
  <si>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</si>
  <si>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</si>
  <si>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</si>
  <si>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</si>
  <si>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</si>
  <si>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</si>
  <si>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</si>
  <si>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</si>
  <si>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</si>
  <si>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</si>
  <si>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</si>
  <si>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</si>
  <si>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</si>
  <si>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</si>
  <si>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</si>
  <si>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</si>
  <si>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</si>
  <si>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</si>
  <si>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</si>
  <si>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</si>
  <si>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</si>
  <si>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</si>
  <si>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</si>
  <si>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</si>
  <si>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</si>
  <si>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</si>
  <si>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</si>
  <si>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</si>
  <si>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</si>
  <si>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</si>
  <si>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</si>
  <si>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</si>
  <si>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</si>
  <si>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</si>
  <si>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</si>
  <si>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</si>
  <si>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</si>
  <si>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</si>
  <si>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</si>
  <si>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</si>
  <si>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</si>
  <si>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</si>
  <si>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</si>
  <si>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</si>
  <si>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</si>
  <si>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</si>
  <si>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</si>
  <si>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</si>
  <si>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</si>
  <si>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</si>
  <si>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</si>
  <si>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</si>
  <si>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</si>
  <si>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</si>
  <si>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</si>
  <si>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</si>
  <si>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</si>
  <si>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</si>
  <si>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County</t>
  </si>
  <si>
    <t>Public Level 2</t>
  </si>
  <si>
    <t>Shared Private Level 2</t>
  </si>
  <si>
    <t>Public DC Fast</t>
  </si>
  <si>
    <t>Shared Private DC Fast</t>
  </si>
  <si>
    <t>Est FY 2023</t>
  </si>
  <si>
    <t>Total L2 in 2022</t>
  </si>
  <si>
    <t>Total L2 Needed in 2023</t>
  </si>
  <si>
    <t>Need to Add L2</t>
  </si>
  <si>
    <t>To add L2 under budget</t>
  </si>
  <si>
    <t>=total budget/1200</t>
  </si>
  <si>
    <t>(1200 = est total cost to install 1 L2 charger)</t>
  </si>
  <si>
    <t>(10 - 15 = number of EV cars recommended for each L2 charger)</t>
  </si>
  <si>
    <t>=Number of Vehicles/13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</si>
</sst>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1" fillId="0" borderId="0" xfId="0" quotePrefix="1" applyFont="1"/>
    <xf numFmtId="164" fontId="1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5B34-054F-4C9F-8B5F-7CE89AA74809}">
  <dimension ref="A1:K60"/>
  <sheetViews>
    <sheetView tabSelected="1" zoomScaleNormal="100" workbookViewId="0">
      <selection activeCell="D8" sqref="D8"/>
    </sheetView>
  </sheetViews>
  <sheetFormatPr defaultRowHeight="14.6" x14ac:dyDescent="0.4"/>
  <cols>
    <col min="1" max="1" width="13.921875" bestFit="1" customWidth="1"/>
    <col min="2" max="2" width="19.07421875" style="4" bestFit="1" customWidth="1"/>
    <col min="3" max="3" width="12.3046875" style="3" bestFit="1" customWidth="1"/>
    <col min="4" max="4" width="19.4609375" style="3" bestFit="1" customWidth="1"/>
    <col min="5" max="5" width="13.84375" style="3" bestFit="1" customWidth="1"/>
    <col min="6" max="6" width="20.84375" style="3" bestFit="1" customWidth="1"/>
    <col min="7" max="7" width="13.61328125" style="3" bestFit="1" customWidth="1"/>
    <col min="8" max="8" width="12.61328125" style="3" bestFit="1" customWidth="1"/>
    <col min="9" max="9" width="19.765625" style="3" bestFit="1" customWidth="1"/>
    <col min="10" max="10" width="14.61328125" style="6" bestFit="1" customWidth="1"/>
    <col min="11" max="11" width="20.61328125" style="3" bestFit="1" customWidth="1"/>
  </cols>
  <sheetData>
    <row r="1" spans="1:11" x14ac:dyDescent="0.4">
      <c r="A1" s="1" t="s">
        <v>59</v>
      </c>
      <c r="B1" s="11" t="s">
        <v>0</v>
      </c>
      <c r="C1" s="2" t="s">
        <v>60</v>
      </c>
      <c r="D1" s="2" t="s">
        <v>61</v>
      </c>
      <c r="E1" s="2" t="s">
        <v>65</v>
      </c>
      <c r="F1" s="2" t="s">
        <v>66</v>
      </c>
      <c r="G1" s="2" t="s">
        <v>67</v>
      </c>
      <c r="H1" s="2" t="s">
        <v>62</v>
      </c>
      <c r="I1" s="2" t="s">
        <v>63</v>
      </c>
      <c r="J1" s="6" t="s">
        <v>64</v>
      </c>
      <c r="K1" s="2" t="s">
        <v>68</v>
      </c>
    </row>
    <row r="2" spans="1:11" x14ac:dyDescent="0.4">
      <c r="A2" t="s">
        <v>19</v>
      </c>
      <c r="B2" s="4">
        <v>1226029</v>
      </c>
      <c r="C2" s="3">
        <v>7440</v>
      </c>
      <c r="D2" s="3">
        <v>16498</v>
      </c>
      <c r="E2" s="3">
        <v>23938</v>
      </c>
      <c r="F2" s="5">
        <f>ROUND(B2/13,0)</f>
        <v>94310</v>
      </c>
      <c r="G2" s="5">
        <f>F2-E2</f>
        <v>70372</v>
      </c>
      <c r="H2" s="3">
        <v>1352</v>
      </c>
      <c r="I2" s="3">
        <v>246</v>
      </c>
      <c r="J2" s="7">
        <v>21177259.97299045</v>
      </c>
      <c r="K2" s="3">
        <v>17648</v>
      </c>
    </row>
    <row r="3" spans="1:11" x14ac:dyDescent="0.4">
      <c r="A3" t="s">
        <v>43</v>
      </c>
      <c r="B3" s="4">
        <v>580235</v>
      </c>
      <c r="C3" s="3">
        <v>3548</v>
      </c>
      <c r="D3" s="3">
        <v>11927</v>
      </c>
      <c r="E3" s="3">
        <v>15475</v>
      </c>
      <c r="F3" s="5">
        <f t="shared" ref="F3:F59" si="0">ROUND(B3/13,0)</f>
        <v>44633</v>
      </c>
      <c r="G3" s="5">
        <f t="shared" ref="G3:G59" si="1">F3-E3</f>
        <v>29158</v>
      </c>
      <c r="H3" s="3">
        <v>631</v>
      </c>
      <c r="I3" s="3">
        <v>43</v>
      </c>
      <c r="J3" s="7">
        <v>10022428.050582908</v>
      </c>
      <c r="K3" s="3">
        <v>8352</v>
      </c>
    </row>
    <row r="4" spans="1:11" x14ac:dyDescent="0.4">
      <c r="A4" t="s">
        <v>30</v>
      </c>
      <c r="B4" s="4">
        <v>578569</v>
      </c>
      <c r="C4" s="3">
        <v>2694</v>
      </c>
      <c r="D4" s="3">
        <v>1853</v>
      </c>
      <c r="E4" s="3">
        <v>4547</v>
      </c>
      <c r="F4" s="5">
        <f t="shared" si="0"/>
        <v>44505</v>
      </c>
      <c r="G4" s="5">
        <f t="shared" si="1"/>
        <v>39958</v>
      </c>
      <c r="H4" s="3">
        <v>644</v>
      </c>
      <c r="I4" s="3">
        <v>22</v>
      </c>
      <c r="J4" s="7">
        <v>9993651.1496164538</v>
      </c>
      <c r="K4" s="3">
        <v>8328</v>
      </c>
    </row>
    <row r="5" spans="1:11" x14ac:dyDescent="0.4">
      <c r="A5" t="s">
        <v>37</v>
      </c>
      <c r="B5" s="4">
        <v>379068</v>
      </c>
      <c r="C5" s="3">
        <v>2343</v>
      </c>
      <c r="D5" s="3">
        <v>1040</v>
      </c>
      <c r="E5" s="3">
        <v>3383</v>
      </c>
      <c r="F5" s="5">
        <f t="shared" si="0"/>
        <v>29159</v>
      </c>
      <c r="G5" s="5">
        <f t="shared" si="1"/>
        <v>25776</v>
      </c>
      <c r="H5" s="3">
        <v>505</v>
      </c>
      <c r="I5" s="3">
        <v>29</v>
      </c>
      <c r="J5" s="7">
        <v>6547660.4415079439</v>
      </c>
      <c r="K5" s="3">
        <v>5456</v>
      </c>
    </row>
    <row r="6" spans="1:11" x14ac:dyDescent="0.4">
      <c r="A6" t="s">
        <v>1</v>
      </c>
      <c r="B6" s="4">
        <v>345437</v>
      </c>
      <c r="C6" s="3">
        <v>1465</v>
      </c>
      <c r="D6" s="3">
        <v>2334</v>
      </c>
      <c r="E6" s="3">
        <v>3799</v>
      </c>
      <c r="F6" s="5">
        <f t="shared" si="0"/>
        <v>26572</v>
      </c>
      <c r="G6" s="5">
        <f t="shared" si="1"/>
        <v>22773</v>
      </c>
      <c r="H6" s="3">
        <v>375</v>
      </c>
      <c r="I6" s="3">
        <v>38</v>
      </c>
      <c r="J6" s="7">
        <v>5966750.5036911042</v>
      </c>
      <c r="K6" s="3">
        <v>4972</v>
      </c>
    </row>
    <row r="7" spans="1:11" x14ac:dyDescent="0.4">
      <c r="A7" t="s">
        <v>41</v>
      </c>
      <c r="B7" s="4">
        <v>191399</v>
      </c>
      <c r="C7" s="3">
        <v>2057</v>
      </c>
      <c r="D7" s="3">
        <v>2029</v>
      </c>
      <c r="E7" s="3">
        <v>4086</v>
      </c>
      <c r="F7" s="5">
        <f t="shared" si="0"/>
        <v>14723</v>
      </c>
      <c r="G7" s="5">
        <f t="shared" si="1"/>
        <v>10637</v>
      </c>
      <c r="H7" s="3">
        <v>302</v>
      </c>
      <c r="I7" s="3">
        <v>10</v>
      </c>
      <c r="J7" s="7">
        <v>3306044.458630586</v>
      </c>
      <c r="K7" s="3">
        <v>2755</v>
      </c>
    </row>
    <row r="8" spans="1:11" x14ac:dyDescent="0.4">
      <c r="A8" t="s">
        <v>7</v>
      </c>
      <c r="B8" s="4">
        <v>189734</v>
      </c>
      <c r="C8" s="3">
        <v>630</v>
      </c>
      <c r="D8" s="3">
        <v>608</v>
      </c>
      <c r="E8" s="3">
        <v>1238</v>
      </c>
      <c r="F8" s="5">
        <f t="shared" si="0"/>
        <v>14595</v>
      </c>
      <c r="G8" s="5">
        <f t="shared" si="1"/>
        <v>13357</v>
      </c>
      <c r="H8" s="3">
        <v>251</v>
      </c>
      <c r="I8" s="3">
        <v>4</v>
      </c>
      <c r="J8" s="7">
        <v>3277284.8307139305</v>
      </c>
      <c r="K8" s="3">
        <v>2731</v>
      </c>
    </row>
    <row r="9" spans="1:11" x14ac:dyDescent="0.4">
      <c r="A9" t="s">
        <v>33</v>
      </c>
      <c r="B9" s="4">
        <v>165394</v>
      </c>
      <c r="C9" s="3">
        <v>956</v>
      </c>
      <c r="D9" s="3">
        <v>142</v>
      </c>
      <c r="E9" s="3">
        <v>1098</v>
      </c>
      <c r="F9" s="5">
        <f t="shared" si="0"/>
        <v>12723</v>
      </c>
      <c r="G9" s="5">
        <f t="shared" si="1"/>
        <v>11625</v>
      </c>
      <c r="H9" s="3">
        <v>398</v>
      </c>
      <c r="I9" s="3">
        <v>11</v>
      </c>
      <c r="J9" s="7">
        <v>2856858.7985869683</v>
      </c>
      <c r="K9" s="3">
        <v>2381</v>
      </c>
    </row>
    <row r="10" spans="1:11" x14ac:dyDescent="0.4">
      <c r="A10" t="s">
        <v>36</v>
      </c>
      <c r="B10" s="4">
        <v>126380</v>
      </c>
      <c r="C10" s="3">
        <v>641</v>
      </c>
      <c r="D10" s="3">
        <v>495</v>
      </c>
      <c r="E10" s="3">
        <v>1136</v>
      </c>
      <c r="F10" s="5">
        <f t="shared" si="0"/>
        <v>9722</v>
      </c>
      <c r="G10" s="5">
        <f t="shared" si="1"/>
        <v>8586</v>
      </c>
      <c r="H10" s="3">
        <v>435</v>
      </c>
      <c r="I10" s="3">
        <v>30</v>
      </c>
      <c r="J10" s="7">
        <v>2182968.0336978431</v>
      </c>
      <c r="K10" s="3">
        <v>1819</v>
      </c>
    </row>
    <row r="11" spans="1:11" x14ac:dyDescent="0.4">
      <c r="A11" t="s">
        <v>38</v>
      </c>
      <c r="B11" s="4">
        <v>121008</v>
      </c>
      <c r="C11" s="3">
        <v>579</v>
      </c>
      <c r="D11" s="3">
        <v>697</v>
      </c>
      <c r="E11" s="3">
        <v>1276</v>
      </c>
      <c r="F11" s="5">
        <f t="shared" si="0"/>
        <v>9308</v>
      </c>
      <c r="G11" s="5">
        <f t="shared" si="1"/>
        <v>8032</v>
      </c>
      <c r="H11" s="3">
        <v>118</v>
      </c>
      <c r="I11" s="3">
        <v>27</v>
      </c>
      <c r="J11" s="7">
        <v>2090177.2101733549</v>
      </c>
      <c r="K11" s="3">
        <v>1742</v>
      </c>
    </row>
    <row r="12" spans="1:11" x14ac:dyDescent="0.4">
      <c r="A12" t="s">
        <v>34</v>
      </c>
      <c r="B12" s="4">
        <v>113037</v>
      </c>
      <c r="C12" s="3">
        <v>988</v>
      </c>
      <c r="D12" s="3">
        <v>386</v>
      </c>
      <c r="E12" s="3">
        <v>1374</v>
      </c>
      <c r="F12" s="5">
        <f t="shared" si="0"/>
        <v>8695</v>
      </c>
      <c r="G12" s="5">
        <f t="shared" si="1"/>
        <v>7321</v>
      </c>
      <c r="H12" s="3">
        <v>276</v>
      </c>
      <c r="I12" s="3">
        <v>19</v>
      </c>
      <c r="J12" s="7">
        <v>1952493.7302192047</v>
      </c>
      <c r="K12" s="3">
        <v>1627</v>
      </c>
    </row>
    <row r="13" spans="1:11" x14ac:dyDescent="0.4">
      <c r="A13" t="s">
        <v>56</v>
      </c>
      <c r="B13" s="4">
        <v>97646</v>
      </c>
      <c r="C13" s="3">
        <v>344</v>
      </c>
      <c r="D13" s="3">
        <v>312</v>
      </c>
      <c r="E13" s="3">
        <v>656</v>
      </c>
      <c r="F13" s="5">
        <f t="shared" si="0"/>
        <v>7511</v>
      </c>
      <c r="G13" s="5">
        <f t="shared" si="1"/>
        <v>6855</v>
      </c>
      <c r="H13" s="3">
        <v>144</v>
      </c>
      <c r="I13" s="3">
        <v>6</v>
      </c>
      <c r="J13" s="7">
        <v>1686644.2207505901</v>
      </c>
      <c r="K13" s="3">
        <v>1406</v>
      </c>
    </row>
    <row r="14" spans="1:11" x14ac:dyDescent="0.4">
      <c r="A14" t="s">
        <v>21</v>
      </c>
      <c r="B14" s="4">
        <v>72634</v>
      </c>
      <c r="C14" s="3">
        <v>467</v>
      </c>
      <c r="D14" s="3">
        <v>382</v>
      </c>
      <c r="E14" s="3">
        <v>849</v>
      </c>
      <c r="F14" s="5">
        <f t="shared" si="0"/>
        <v>5587</v>
      </c>
      <c r="G14" s="5">
        <f t="shared" si="1"/>
        <v>4738</v>
      </c>
      <c r="H14" s="3">
        <v>83</v>
      </c>
      <c r="I14" s="3">
        <v>0</v>
      </c>
      <c r="J14" s="7">
        <v>1254610.699158167</v>
      </c>
      <c r="K14" s="3">
        <v>1046</v>
      </c>
    </row>
    <row r="15" spans="1:11" x14ac:dyDescent="0.4">
      <c r="A15" t="s">
        <v>49</v>
      </c>
      <c r="B15" s="4">
        <v>72203</v>
      </c>
      <c r="C15" s="3">
        <v>450</v>
      </c>
      <c r="D15" s="3">
        <v>208</v>
      </c>
      <c r="E15" s="3">
        <v>658</v>
      </c>
      <c r="F15" s="5">
        <f t="shared" si="0"/>
        <v>5554</v>
      </c>
      <c r="G15" s="5">
        <f t="shared" si="1"/>
        <v>4896</v>
      </c>
      <c r="H15" s="3">
        <v>117</v>
      </c>
      <c r="I15" s="3">
        <v>19</v>
      </c>
      <c r="J15" s="7">
        <v>1247166.014694456</v>
      </c>
      <c r="K15" s="3">
        <v>1039</v>
      </c>
    </row>
    <row r="16" spans="1:11" x14ac:dyDescent="0.4">
      <c r="A16" t="s">
        <v>31</v>
      </c>
      <c r="B16" s="4">
        <v>44195</v>
      </c>
      <c r="C16" s="3">
        <v>228</v>
      </c>
      <c r="D16" s="3">
        <v>64</v>
      </c>
      <c r="E16" s="3">
        <v>292</v>
      </c>
      <c r="F16" s="5">
        <f t="shared" si="0"/>
        <v>3400</v>
      </c>
      <c r="G16" s="5">
        <f t="shared" si="1"/>
        <v>3108</v>
      </c>
      <c r="H16" s="3">
        <v>128</v>
      </c>
      <c r="I16" s="3">
        <v>4</v>
      </c>
      <c r="J16" s="7">
        <v>763382.43590185291</v>
      </c>
      <c r="K16" s="3">
        <v>636</v>
      </c>
    </row>
    <row r="17" spans="1:11" x14ac:dyDescent="0.4">
      <c r="A17" t="s">
        <v>10</v>
      </c>
      <c r="B17" s="4">
        <v>42218</v>
      </c>
      <c r="C17" s="3">
        <v>507</v>
      </c>
      <c r="D17" s="3">
        <v>412</v>
      </c>
      <c r="E17" s="3">
        <v>919</v>
      </c>
      <c r="F17" s="5">
        <f t="shared" si="0"/>
        <v>3248</v>
      </c>
      <c r="G17" s="5">
        <f t="shared" si="1"/>
        <v>2329</v>
      </c>
      <c r="H17" s="3">
        <v>217</v>
      </c>
      <c r="I17" s="3">
        <v>13</v>
      </c>
      <c r="J17" s="7">
        <v>729233.61644766212</v>
      </c>
      <c r="K17" s="3">
        <v>608</v>
      </c>
    </row>
    <row r="18" spans="1:11" x14ac:dyDescent="0.4">
      <c r="A18" t="s">
        <v>39</v>
      </c>
      <c r="B18" s="4">
        <v>41820</v>
      </c>
      <c r="C18" s="3">
        <v>192</v>
      </c>
      <c r="D18" s="3">
        <v>276</v>
      </c>
      <c r="E18" s="3">
        <v>468</v>
      </c>
      <c r="F18" s="5">
        <f t="shared" si="0"/>
        <v>3217</v>
      </c>
      <c r="G18" s="5">
        <f t="shared" si="1"/>
        <v>2749</v>
      </c>
      <c r="H18" s="3">
        <v>131</v>
      </c>
      <c r="I18" s="3">
        <v>13</v>
      </c>
      <c r="J18" s="7">
        <v>722358.94262734451</v>
      </c>
      <c r="K18" s="3">
        <v>602</v>
      </c>
    </row>
    <row r="19" spans="1:11" x14ac:dyDescent="0.4">
      <c r="A19" t="s">
        <v>44</v>
      </c>
      <c r="B19" s="4">
        <v>39178</v>
      </c>
      <c r="C19" s="3">
        <v>193</v>
      </c>
      <c r="D19" s="3">
        <v>77</v>
      </c>
      <c r="E19" s="3">
        <v>270</v>
      </c>
      <c r="F19" s="5">
        <f t="shared" si="0"/>
        <v>3014</v>
      </c>
      <c r="G19" s="5">
        <f t="shared" si="1"/>
        <v>2744</v>
      </c>
      <c r="H19" s="3">
        <v>74</v>
      </c>
      <c r="I19" s="3">
        <v>0</v>
      </c>
      <c r="J19" s="7">
        <v>676723.54505629127</v>
      </c>
      <c r="K19" s="3">
        <v>564</v>
      </c>
    </row>
    <row r="20" spans="1:11" x14ac:dyDescent="0.4">
      <c r="A20" t="s">
        <v>48</v>
      </c>
      <c r="B20" s="4">
        <v>36366</v>
      </c>
      <c r="C20" s="3">
        <v>213</v>
      </c>
      <c r="D20" s="3">
        <v>148</v>
      </c>
      <c r="E20" s="3">
        <v>361</v>
      </c>
      <c r="F20" s="5">
        <f t="shared" si="0"/>
        <v>2797</v>
      </c>
      <c r="G20" s="5">
        <f t="shared" si="1"/>
        <v>2436</v>
      </c>
      <c r="H20" s="3">
        <v>107</v>
      </c>
      <c r="I20" s="3">
        <v>0</v>
      </c>
      <c r="J20" s="7">
        <v>628151.72901927331</v>
      </c>
      <c r="K20" s="3">
        <v>523</v>
      </c>
    </row>
    <row r="21" spans="1:11" x14ac:dyDescent="0.4">
      <c r="A21" t="s">
        <v>42</v>
      </c>
      <c r="B21" s="4">
        <v>35933</v>
      </c>
      <c r="C21" s="3">
        <v>290</v>
      </c>
      <c r="D21" s="3">
        <v>112</v>
      </c>
      <c r="E21" s="3">
        <v>402</v>
      </c>
      <c r="F21" s="5">
        <f t="shared" si="0"/>
        <v>2764</v>
      </c>
      <c r="G21" s="5">
        <f t="shared" si="1"/>
        <v>2362</v>
      </c>
      <c r="H21" s="3">
        <v>97</v>
      </c>
      <c r="I21" s="3">
        <v>2</v>
      </c>
      <c r="J21" s="7">
        <v>620672.49845596286</v>
      </c>
      <c r="K21" s="3">
        <v>517</v>
      </c>
    </row>
    <row r="22" spans="1:11" x14ac:dyDescent="0.4">
      <c r="A22" t="s">
        <v>40</v>
      </c>
      <c r="B22" s="4">
        <v>25980</v>
      </c>
      <c r="C22" s="3">
        <v>340</v>
      </c>
      <c r="D22" s="3">
        <v>145</v>
      </c>
      <c r="E22" s="3">
        <v>485</v>
      </c>
      <c r="F22" s="5">
        <f t="shared" si="0"/>
        <v>1998</v>
      </c>
      <c r="G22" s="5">
        <f t="shared" si="1"/>
        <v>1513</v>
      </c>
      <c r="H22" s="3">
        <v>130</v>
      </c>
      <c r="I22" s="3">
        <v>0</v>
      </c>
      <c r="J22" s="7">
        <v>448753.83379862289</v>
      </c>
      <c r="K22" s="3">
        <v>374</v>
      </c>
    </row>
    <row r="23" spans="1:11" x14ac:dyDescent="0.4">
      <c r="A23" t="s">
        <v>15</v>
      </c>
      <c r="B23" s="4">
        <v>24268</v>
      </c>
      <c r="C23" s="3">
        <v>165</v>
      </c>
      <c r="D23" s="3">
        <v>248</v>
      </c>
      <c r="E23" s="3">
        <v>413</v>
      </c>
      <c r="F23" s="5">
        <f t="shared" si="0"/>
        <v>1867</v>
      </c>
      <c r="G23" s="5">
        <f t="shared" si="1"/>
        <v>1454</v>
      </c>
      <c r="H23" s="3">
        <v>226</v>
      </c>
      <c r="I23" s="3">
        <v>2</v>
      </c>
      <c r="J23" s="7">
        <v>419182.37254137726</v>
      </c>
      <c r="K23" s="3">
        <v>349</v>
      </c>
    </row>
    <row r="24" spans="1:11" x14ac:dyDescent="0.4">
      <c r="A24" t="s">
        <v>27</v>
      </c>
      <c r="B24" s="4">
        <v>24127</v>
      </c>
      <c r="C24" s="3">
        <v>198</v>
      </c>
      <c r="D24" s="3">
        <v>44</v>
      </c>
      <c r="E24" s="3">
        <v>242</v>
      </c>
      <c r="F24" s="5">
        <f t="shared" si="0"/>
        <v>1856</v>
      </c>
      <c r="G24" s="5">
        <f t="shared" si="1"/>
        <v>1614</v>
      </c>
      <c r="H24" s="3">
        <v>151</v>
      </c>
      <c r="I24" s="3">
        <v>1</v>
      </c>
      <c r="J24" s="7">
        <v>416746.87251960643</v>
      </c>
      <c r="K24" s="3">
        <v>347</v>
      </c>
    </row>
    <row r="25" spans="1:11" x14ac:dyDescent="0.4">
      <c r="A25" t="s">
        <v>57</v>
      </c>
      <c r="B25" s="4">
        <v>20635</v>
      </c>
      <c r="C25" s="3">
        <v>208</v>
      </c>
      <c r="D25" s="3">
        <v>124</v>
      </c>
      <c r="E25" s="3">
        <v>332</v>
      </c>
      <c r="F25" s="5">
        <f t="shared" si="0"/>
        <v>1587</v>
      </c>
      <c r="G25" s="5">
        <f t="shared" si="1"/>
        <v>1255</v>
      </c>
      <c r="H25" s="3">
        <v>50</v>
      </c>
      <c r="I25" s="3">
        <v>4</v>
      </c>
      <c r="J25" s="7">
        <v>356429.38261872914</v>
      </c>
      <c r="K25" s="3">
        <v>297</v>
      </c>
    </row>
    <row r="26" spans="1:11" x14ac:dyDescent="0.4">
      <c r="A26" t="s">
        <v>9</v>
      </c>
      <c r="B26" s="4">
        <v>19627</v>
      </c>
      <c r="C26" s="3">
        <v>140</v>
      </c>
      <c r="D26" s="3">
        <v>4</v>
      </c>
      <c r="E26" s="3">
        <v>144</v>
      </c>
      <c r="F26" s="5">
        <f t="shared" si="0"/>
        <v>1510</v>
      </c>
      <c r="G26" s="5">
        <f t="shared" si="1"/>
        <v>1366</v>
      </c>
      <c r="H26" s="3">
        <v>48</v>
      </c>
      <c r="I26" s="3">
        <v>1</v>
      </c>
      <c r="J26" s="7">
        <v>339018.14842053776</v>
      </c>
      <c r="K26" s="3">
        <v>283</v>
      </c>
    </row>
    <row r="27" spans="1:11" x14ac:dyDescent="0.4">
      <c r="A27" t="s">
        <v>50</v>
      </c>
      <c r="B27" s="4">
        <v>18237</v>
      </c>
      <c r="C27" s="3">
        <v>70</v>
      </c>
      <c r="D27" s="3">
        <v>40</v>
      </c>
      <c r="E27" s="3">
        <v>110</v>
      </c>
      <c r="F27" s="5">
        <f t="shared" si="0"/>
        <v>1403</v>
      </c>
      <c r="G27" s="5">
        <f t="shared" si="1"/>
        <v>1293</v>
      </c>
      <c r="H27" s="3">
        <v>59</v>
      </c>
      <c r="I27" s="3">
        <v>1</v>
      </c>
      <c r="J27" s="7">
        <v>315008.60919882549</v>
      </c>
      <c r="K27" s="3">
        <v>263</v>
      </c>
    </row>
    <row r="28" spans="1:11" x14ac:dyDescent="0.4">
      <c r="A28" t="s">
        <v>28</v>
      </c>
      <c r="B28" s="4">
        <v>17378</v>
      </c>
      <c r="C28" s="3">
        <v>325</v>
      </c>
      <c r="D28" s="3">
        <v>24</v>
      </c>
      <c r="E28" s="3">
        <v>349</v>
      </c>
      <c r="F28" s="5">
        <f t="shared" si="0"/>
        <v>1337</v>
      </c>
      <c r="G28" s="5">
        <f t="shared" si="1"/>
        <v>988</v>
      </c>
      <c r="H28" s="3">
        <v>42</v>
      </c>
      <c r="I28" s="3">
        <v>0</v>
      </c>
      <c r="J28" s="7">
        <v>300171.05942080327</v>
      </c>
      <c r="K28" s="3">
        <v>250</v>
      </c>
    </row>
    <row r="29" spans="1:11" x14ac:dyDescent="0.4">
      <c r="A29" t="s">
        <v>12</v>
      </c>
      <c r="B29" s="4">
        <v>9770</v>
      </c>
      <c r="C29" s="3">
        <v>109</v>
      </c>
      <c r="D29" s="3">
        <v>10</v>
      </c>
      <c r="E29" s="3">
        <v>119</v>
      </c>
      <c r="F29" s="5">
        <f t="shared" si="0"/>
        <v>752</v>
      </c>
      <c r="G29" s="5">
        <f t="shared" si="1"/>
        <v>633</v>
      </c>
      <c r="H29" s="3">
        <v>31</v>
      </c>
      <c r="I29" s="3">
        <v>0</v>
      </c>
      <c r="J29" s="7">
        <v>168757.69654397789</v>
      </c>
      <c r="K29" s="3">
        <v>141</v>
      </c>
    </row>
    <row r="30" spans="1:11" x14ac:dyDescent="0.4">
      <c r="A30" t="s">
        <v>54</v>
      </c>
      <c r="B30" s="4">
        <v>9506</v>
      </c>
      <c r="C30" s="3">
        <v>59</v>
      </c>
      <c r="D30" s="3">
        <v>64</v>
      </c>
      <c r="E30" s="3">
        <v>123</v>
      </c>
      <c r="F30" s="5">
        <f t="shared" si="0"/>
        <v>731</v>
      </c>
      <c r="G30" s="5">
        <f t="shared" si="1"/>
        <v>608</v>
      </c>
      <c r="H30" s="3">
        <v>63</v>
      </c>
      <c r="I30" s="3">
        <v>23</v>
      </c>
      <c r="J30" s="7">
        <v>164197.61139683254</v>
      </c>
      <c r="K30" s="3">
        <v>137</v>
      </c>
    </row>
    <row r="31" spans="1:11" x14ac:dyDescent="0.4">
      <c r="A31" t="s">
        <v>29</v>
      </c>
      <c r="B31" s="4">
        <v>7158</v>
      </c>
      <c r="C31" s="3">
        <v>73</v>
      </c>
      <c r="D31" s="3">
        <v>43</v>
      </c>
      <c r="E31" s="3">
        <v>116</v>
      </c>
      <c r="F31" s="5">
        <f t="shared" si="0"/>
        <v>551</v>
      </c>
      <c r="G31" s="5">
        <f t="shared" si="1"/>
        <v>435</v>
      </c>
      <c r="H31" s="3">
        <v>44</v>
      </c>
      <c r="I31" s="3">
        <v>0</v>
      </c>
      <c r="J31" s="7">
        <v>123640.49046691851</v>
      </c>
      <c r="K31" s="3">
        <v>103</v>
      </c>
    </row>
    <row r="32" spans="1:11" x14ac:dyDescent="0.4">
      <c r="A32" t="s">
        <v>24</v>
      </c>
      <c r="B32" s="4">
        <v>6456</v>
      </c>
      <c r="C32" s="3">
        <v>35</v>
      </c>
      <c r="D32" s="3">
        <v>31</v>
      </c>
      <c r="E32" s="3">
        <v>66</v>
      </c>
      <c r="F32" s="5">
        <f t="shared" si="0"/>
        <v>497</v>
      </c>
      <c r="G32" s="5">
        <f t="shared" si="1"/>
        <v>431</v>
      </c>
      <c r="H32" s="3">
        <v>96</v>
      </c>
      <c r="I32" s="3">
        <v>3</v>
      </c>
      <c r="J32" s="7">
        <v>111514.8095074638</v>
      </c>
      <c r="K32" s="3">
        <v>93</v>
      </c>
    </row>
    <row r="33" spans="1:11" x14ac:dyDescent="0.4">
      <c r="A33" t="s">
        <v>4</v>
      </c>
      <c r="B33" s="4">
        <v>6420</v>
      </c>
      <c r="C33" s="3">
        <v>59</v>
      </c>
      <c r="D33" s="3">
        <v>46</v>
      </c>
      <c r="E33" s="3">
        <v>105</v>
      </c>
      <c r="F33" s="5">
        <f t="shared" si="0"/>
        <v>494</v>
      </c>
      <c r="G33" s="5">
        <f t="shared" si="1"/>
        <v>389</v>
      </c>
      <c r="H33" s="3">
        <v>27</v>
      </c>
      <c r="I33" s="3">
        <v>1</v>
      </c>
      <c r="J33" s="7">
        <v>110892.97971467125</v>
      </c>
      <c r="K33" s="3">
        <v>92</v>
      </c>
    </row>
    <row r="34" spans="1:11" x14ac:dyDescent="0.4">
      <c r="A34" t="s">
        <v>23</v>
      </c>
      <c r="B34" s="4">
        <v>6357</v>
      </c>
      <c r="C34" s="3">
        <v>129</v>
      </c>
      <c r="D34" s="3">
        <v>20</v>
      </c>
      <c r="E34" s="3">
        <v>149</v>
      </c>
      <c r="F34" s="5">
        <f t="shared" si="0"/>
        <v>489</v>
      </c>
      <c r="G34" s="5">
        <f t="shared" si="1"/>
        <v>340</v>
      </c>
      <c r="H34" s="3">
        <v>51</v>
      </c>
      <c r="I34" s="3">
        <v>0</v>
      </c>
      <c r="J34" s="7">
        <v>109804.77757728429</v>
      </c>
      <c r="K34" s="3">
        <v>92</v>
      </c>
    </row>
    <row r="35" spans="1:11" x14ac:dyDescent="0.4">
      <c r="A35" t="s">
        <v>35</v>
      </c>
      <c r="B35" s="4">
        <v>5087</v>
      </c>
      <c r="C35" s="3">
        <v>8</v>
      </c>
      <c r="D35" s="3">
        <v>10</v>
      </c>
      <c r="E35" s="3">
        <v>18</v>
      </c>
      <c r="F35" s="5">
        <f t="shared" si="0"/>
        <v>391</v>
      </c>
      <c r="G35" s="5">
        <f t="shared" si="1"/>
        <v>373</v>
      </c>
      <c r="H35" s="3">
        <v>25</v>
      </c>
      <c r="I35" s="3">
        <v>0</v>
      </c>
      <c r="J35" s="7">
        <v>87868.004331547141</v>
      </c>
      <c r="K35" s="3">
        <v>73</v>
      </c>
    </row>
    <row r="36" spans="1:11" x14ac:dyDescent="0.4">
      <c r="A36" t="s">
        <v>45</v>
      </c>
      <c r="B36" s="4">
        <v>5086</v>
      </c>
      <c r="C36" s="3">
        <v>55</v>
      </c>
      <c r="D36" s="3">
        <v>48</v>
      </c>
      <c r="E36" s="3">
        <v>103</v>
      </c>
      <c r="F36" s="5">
        <f t="shared" si="0"/>
        <v>391</v>
      </c>
      <c r="G36" s="5">
        <f t="shared" si="1"/>
        <v>288</v>
      </c>
      <c r="H36" s="3">
        <v>31</v>
      </c>
      <c r="I36" s="3">
        <v>4</v>
      </c>
      <c r="J36" s="7">
        <v>87850.731281747343</v>
      </c>
      <c r="K36" s="3">
        <v>73</v>
      </c>
    </row>
    <row r="37" spans="1:11" x14ac:dyDescent="0.4">
      <c r="A37" t="s">
        <v>20</v>
      </c>
      <c r="B37" s="4">
        <v>4227</v>
      </c>
      <c r="C37" s="3">
        <v>47</v>
      </c>
      <c r="D37" s="3">
        <v>18</v>
      </c>
      <c r="E37" s="3">
        <v>65</v>
      </c>
      <c r="F37" s="5">
        <f t="shared" si="0"/>
        <v>325</v>
      </c>
      <c r="G37" s="5">
        <f t="shared" si="1"/>
        <v>260</v>
      </c>
      <c r="H37" s="3">
        <v>85</v>
      </c>
      <c r="I37" s="3">
        <v>10</v>
      </c>
      <c r="J37" s="7">
        <v>73013.181503725136</v>
      </c>
      <c r="K37" s="3">
        <v>61</v>
      </c>
    </row>
    <row r="38" spans="1:11" x14ac:dyDescent="0.4">
      <c r="A38" t="s">
        <v>16</v>
      </c>
      <c r="B38" s="4">
        <v>2846</v>
      </c>
      <c r="C38" s="3">
        <v>49</v>
      </c>
      <c r="D38" s="3">
        <v>22</v>
      </c>
      <c r="E38" s="3">
        <v>71</v>
      </c>
      <c r="F38" s="5">
        <f t="shared" si="0"/>
        <v>219</v>
      </c>
      <c r="G38" s="5">
        <f t="shared" si="1"/>
        <v>148</v>
      </c>
      <c r="H38" s="3">
        <v>105</v>
      </c>
      <c r="I38" s="3">
        <v>0</v>
      </c>
      <c r="J38" s="7">
        <v>49159.099730210961</v>
      </c>
      <c r="K38" s="3">
        <v>41</v>
      </c>
    </row>
    <row r="39" spans="1:11" x14ac:dyDescent="0.4">
      <c r="A39" t="s">
        <v>51</v>
      </c>
      <c r="B39" s="4">
        <v>2543</v>
      </c>
      <c r="C39" s="3">
        <v>5</v>
      </c>
      <c r="D39" s="3">
        <v>5</v>
      </c>
      <c r="E39" s="3">
        <v>10</v>
      </c>
      <c r="F39" s="5">
        <f t="shared" si="0"/>
        <v>196</v>
      </c>
      <c r="G39" s="5">
        <f t="shared" si="1"/>
        <v>186</v>
      </c>
      <c r="H39" s="3">
        <v>16</v>
      </c>
      <c r="I39" s="3">
        <v>1</v>
      </c>
      <c r="J39" s="7">
        <v>43925.365640873672</v>
      </c>
      <c r="K39" s="3">
        <v>37</v>
      </c>
    </row>
    <row r="40" spans="1:11" x14ac:dyDescent="0.4">
      <c r="A40" t="s">
        <v>17</v>
      </c>
      <c r="B40" s="4">
        <v>2444</v>
      </c>
      <c r="C40" s="3">
        <v>15</v>
      </c>
      <c r="D40" s="3">
        <v>0</v>
      </c>
      <c r="E40" s="3">
        <v>15</v>
      </c>
      <c r="F40" s="5">
        <f t="shared" si="0"/>
        <v>188</v>
      </c>
      <c r="G40" s="5">
        <f t="shared" si="1"/>
        <v>173</v>
      </c>
      <c r="H40" s="3">
        <v>0</v>
      </c>
      <c r="I40" s="3">
        <v>0</v>
      </c>
      <c r="J40" s="7">
        <v>42215.333710694162</v>
      </c>
      <c r="K40" s="3">
        <v>35</v>
      </c>
    </row>
    <row r="41" spans="1:11" x14ac:dyDescent="0.4">
      <c r="A41" t="s">
        <v>13</v>
      </c>
      <c r="B41" s="4">
        <v>2233</v>
      </c>
      <c r="C41" s="3">
        <v>12</v>
      </c>
      <c r="D41" s="3">
        <v>12</v>
      </c>
      <c r="E41" s="3">
        <v>24</v>
      </c>
      <c r="F41" s="5">
        <f t="shared" si="0"/>
        <v>172</v>
      </c>
      <c r="G41" s="5">
        <f t="shared" si="1"/>
        <v>148</v>
      </c>
      <c r="H41" s="3">
        <v>20</v>
      </c>
      <c r="I41" s="3">
        <v>1</v>
      </c>
      <c r="J41" s="7">
        <v>38570.720202937831</v>
      </c>
      <c r="K41" s="3">
        <v>32</v>
      </c>
    </row>
    <row r="42" spans="1:11" x14ac:dyDescent="0.4">
      <c r="A42" t="s">
        <v>58</v>
      </c>
      <c r="B42" s="4">
        <v>1984</v>
      </c>
      <c r="C42" s="3">
        <v>20</v>
      </c>
      <c r="D42" s="3">
        <v>39</v>
      </c>
      <c r="E42" s="3">
        <v>59</v>
      </c>
      <c r="F42" s="5">
        <f t="shared" si="0"/>
        <v>153</v>
      </c>
      <c r="G42" s="5">
        <f t="shared" si="1"/>
        <v>94</v>
      </c>
      <c r="H42" s="3">
        <v>0</v>
      </c>
      <c r="I42" s="3">
        <v>0</v>
      </c>
      <c r="J42" s="7">
        <v>34269.730802789367</v>
      </c>
      <c r="K42" s="3">
        <v>29</v>
      </c>
    </row>
    <row r="43" spans="1:11" x14ac:dyDescent="0.4">
      <c r="A43" t="s">
        <v>5</v>
      </c>
      <c r="B43" s="4">
        <v>1842</v>
      </c>
      <c r="C43" s="3">
        <v>9</v>
      </c>
      <c r="D43" s="3">
        <v>0</v>
      </c>
      <c r="E43" s="3">
        <v>9</v>
      </c>
      <c r="F43" s="5">
        <f t="shared" si="0"/>
        <v>142</v>
      </c>
      <c r="G43" s="5">
        <f t="shared" si="1"/>
        <v>133</v>
      </c>
      <c r="H43" s="3">
        <v>12</v>
      </c>
      <c r="I43" s="3">
        <v>0</v>
      </c>
      <c r="J43" s="7">
        <v>31816.957731218761</v>
      </c>
      <c r="K43" s="3">
        <v>27</v>
      </c>
    </row>
    <row r="44" spans="1:11" x14ac:dyDescent="0.4">
      <c r="A44" t="s">
        <v>55</v>
      </c>
      <c r="B44" s="4">
        <v>1596</v>
      </c>
      <c r="C44" s="3">
        <v>34</v>
      </c>
      <c r="D44" s="3">
        <v>12</v>
      </c>
      <c r="E44" s="3">
        <v>46</v>
      </c>
      <c r="F44" s="5">
        <f t="shared" si="0"/>
        <v>123</v>
      </c>
      <c r="G44" s="5">
        <f t="shared" si="1"/>
        <v>77</v>
      </c>
      <c r="H44" s="3">
        <v>14</v>
      </c>
      <c r="I44" s="3">
        <v>0</v>
      </c>
      <c r="J44" s="7">
        <v>27567.787480469673</v>
      </c>
      <c r="K44" s="3">
        <v>23</v>
      </c>
    </row>
    <row r="45" spans="1:11" x14ac:dyDescent="0.4">
      <c r="A45" t="s">
        <v>3</v>
      </c>
      <c r="B45" s="4">
        <v>1411</v>
      </c>
      <c r="C45" s="3">
        <v>25</v>
      </c>
      <c r="D45" s="3">
        <v>0</v>
      </c>
      <c r="E45" s="3">
        <v>25</v>
      </c>
      <c r="F45" s="5">
        <f t="shared" si="0"/>
        <v>109</v>
      </c>
      <c r="G45" s="5">
        <f t="shared" si="1"/>
        <v>84</v>
      </c>
      <c r="H45" s="3">
        <v>8</v>
      </c>
      <c r="I45" s="3">
        <v>0</v>
      </c>
      <c r="J45" s="7">
        <v>24372.273267507964</v>
      </c>
      <c r="K45" s="3">
        <v>20</v>
      </c>
    </row>
    <row r="46" spans="1:11" x14ac:dyDescent="0.4">
      <c r="A46" t="s">
        <v>52</v>
      </c>
      <c r="B46" s="4">
        <v>951</v>
      </c>
      <c r="C46" s="3">
        <v>12</v>
      </c>
      <c r="D46" s="3">
        <v>46</v>
      </c>
      <c r="E46" s="3">
        <v>58</v>
      </c>
      <c r="F46" s="5">
        <f t="shared" si="0"/>
        <v>73</v>
      </c>
      <c r="G46" s="5">
        <f t="shared" si="1"/>
        <v>15</v>
      </c>
      <c r="H46" s="3">
        <v>32</v>
      </c>
      <c r="I46" s="3">
        <v>1</v>
      </c>
      <c r="J46" s="7">
        <v>16426.670359603169</v>
      </c>
      <c r="K46" s="3">
        <v>14</v>
      </c>
    </row>
    <row r="47" spans="1:11" x14ac:dyDescent="0.4">
      <c r="A47" t="s">
        <v>47</v>
      </c>
      <c r="B47" s="4">
        <v>739</v>
      </c>
      <c r="C47" s="3">
        <v>24</v>
      </c>
      <c r="D47" s="3">
        <v>0</v>
      </c>
      <c r="E47" s="3">
        <v>24</v>
      </c>
      <c r="F47" s="5">
        <f t="shared" si="0"/>
        <v>57</v>
      </c>
      <c r="G47" s="5">
        <f t="shared" si="1"/>
        <v>33</v>
      </c>
      <c r="H47" s="3">
        <v>42</v>
      </c>
      <c r="I47" s="3">
        <v>0</v>
      </c>
      <c r="J47" s="7">
        <v>12764.783802047048</v>
      </c>
      <c r="K47" s="3">
        <v>11</v>
      </c>
    </row>
    <row r="48" spans="1:11" x14ac:dyDescent="0.4">
      <c r="A48" t="s">
        <v>8</v>
      </c>
      <c r="B48" s="4">
        <v>580</v>
      </c>
      <c r="C48" s="3">
        <v>14</v>
      </c>
      <c r="D48" s="3">
        <v>1</v>
      </c>
      <c r="E48" s="3">
        <v>15</v>
      </c>
      <c r="F48" s="5">
        <f t="shared" si="0"/>
        <v>45</v>
      </c>
      <c r="G48" s="5">
        <f t="shared" si="1"/>
        <v>30</v>
      </c>
      <c r="H48" s="3">
        <v>22</v>
      </c>
      <c r="I48" s="3">
        <v>2</v>
      </c>
      <c r="J48" s="7">
        <v>10018.368883879957</v>
      </c>
      <c r="K48" s="3">
        <v>8</v>
      </c>
    </row>
    <row r="49" spans="1:11" x14ac:dyDescent="0.4">
      <c r="A49" t="s">
        <v>22</v>
      </c>
      <c r="B49" s="4">
        <v>550</v>
      </c>
      <c r="C49" s="3">
        <v>23</v>
      </c>
      <c r="D49" s="3">
        <v>0</v>
      </c>
      <c r="E49" s="3">
        <v>23</v>
      </c>
      <c r="F49" s="5">
        <f t="shared" si="0"/>
        <v>42</v>
      </c>
      <c r="G49" s="5">
        <f t="shared" si="1"/>
        <v>19</v>
      </c>
      <c r="H49" s="3">
        <v>10</v>
      </c>
      <c r="I49" s="3">
        <v>0</v>
      </c>
      <c r="J49" s="7">
        <v>9500.1773898861666</v>
      </c>
      <c r="K49" s="3">
        <v>8</v>
      </c>
    </row>
    <row r="50" spans="1:11" x14ac:dyDescent="0.4">
      <c r="A50" t="s">
        <v>14</v>
      </c>
      <c r="B50" s="4">
        <v>522</v>
      </c>
      <c r="C50" s="3">
        <v>8</v>
      </c>
      <c r="D50" s="3">
        <v>5</v>
      </c>
      <c r="E50" s="3">
        <v>13</v>
      </c>
      <c r="F50" s="5">
        <f t="shared" si="0"/>
        <v>40</v>
      </c>
      <c r="G50" s="5">
        <f t="shared" si="1"/>
        <v>27</v>
      </c>
      <c r="H50" s="3">
        <v>35</v>
      </c>
      <c r="I50" s="3">
        <v>1</v>
      </c>
      <c r="J50" s="7">
        <v>9016.5319954919614</v>
      </c>
      <c r="K50" s="3">
        <v>8</v>
      </c>
    </row>
    <row r="51" spans="1:11" x14ac:dyDescent="0.4">
      <c r="A51" t="s">
        <v>11</v>
      </c>
      <c r="B51" s="4">
        <v>433</v>
      </c>
      <c r="C51" s="3">
        <v>4</v>
      </c>
      <c r="D51" s="3">
        <v>0</v>
      </c>
      <c r="E51" s="3">
        <v>4</v>
      </c>
      <c r="F51" s="5">
        <f t="shared" si="0"/>
        <v>33</v>
      </c>
      <c r="G51" s="5">
        <f t="shared" si="1"/>
        <v>29</v>
      </c>
      <c r="H51" s="3">
        <v>10</v>
      </c>
      <c r="I51" s="3">
        <v>0</v>
      </c>
      <c r="J51" s="7">
        <v>7479.2305633103815</v>
      </c>
      <c r="K51" s="3">
        <v>6</v>
      </c>
    </row>
    <row r="52" spans="1:11" x14ac:dyDescent="0.4">
      <c r="A52" t="s">
        <v>26</v>
      </c>
      <c r="B52" s="4">
        <v>432</v>
      </c>
      <c r="C52" s="3">
        <v>19</v>
      </c>
      <c r="D52" s="3">
        <v>7</v>
      </c>
      <c r="E52" s="3">
        <v>26</v>
      </c>
      <c r="F52" s="5">
        <f t="shared" si="0"/>
        <v>33</v>
      </c>
      <c r="G52" s="5">
        <f t="shared" si="1"/>
        <v>7</v>
      </c>
      <c r="H52" s="3">
        <v>12</v>
      </c>
      <c r="I52" s="3">
        <v>0</v>
      </c>
      <c r="J52" s="7">
        <v>7461.9575135105888</v>
      </c>
      <c r="K52" s="3">
        <v>6</v>
      </c>
    </row>
    <row r="53" spans="1:11" x14ac:dyDescent="0.4">
      <c r="A53" t="s">
        <v>32</v>
      </c>
      <c r="B53" s="4">
        <v>353</v>
      </c>
      <c r="C53" s="3">
        <v>7</v>
      </c>
      <c r="D53" s="3">
        <v>0</v>
      </c>
      <c r="E53" s="3">
        <v>7</v>
      </c>
      <c r="F53" s="5">
        <f t="shared" si="0"/>
        <v>27</v>
      </c>
      <c r="G53" s="5">
        <f t="shared" si="1"/>
        <v>20</v>
      </c>
      <c r="H53" s="3">
        <v>0</v>
      </c>
      <c r="I53" s="3">
        <v>0</v>
      </c>
      <c r="J53" s="7">
        <v>6097.3865793269397</v>
      </c>
      <c r="K53" s="3">
        <v>5</v>
      </c>
    </row>
    <row r="54" spans="1:11" x14ac:dyDescent="0.4">
      <c r="A54" t="s">
        <v>6</v>
      </c>
      <c r="B54" s="4">
        <v>275</v>
      </c>
      <c r="C54" s="3">
        <v>16</v>
      </c>
      <c r="D54" s="3">
        <v>0</v>
      </c>
      <c r="E54" s="3">
        <v>16</v>
      </c>
      <c r="F54" s="5">
        <f t="shared" si="0"/>
        <v>21</v>
      </c>
      <c r="G54" s="5">
        <f t="shared" si="1"/>
        <v>5</v>
      </c>
      <c r="H54" s="3">
        <v>18</v>
      </c>
      <c r="I54" s="3">
        <v>0</v>
      </c>
      <c r="J54" s="7">
        <v>4750.0886949430833</v>
      </c>
      <c r="K54" s="3">
        <v>4</v>
      </c>
    </row>
    <row r="55" spans="1:11" x14ac:dyDescent="0.4">
      <c r="A55" t="s">
        <v>53</v>
      </c>
      <c r="B55" s="4">
        <v>273</v>
      </c>
      <c r="C55" s="3">
        <v>4</v>
      </c>
      <c r="D55" s="3">
        <v>0</v>
      </c>
      <c r="E55" s="3">
        <v>4</v>
      </c>
      <c r="F55" s="5">
        <f t="shared" si="0"/>
        <v>21</v>
      </c>
      <c r="G55" s="5">
        <f t="shared" si="1"/>
        <v>17</v>
      </c>
      <c r="H55" s="3">
        <v>10</v>
      </c>
      <c r="I55" s="3">
        <v>0</v>
      </c>
      <c r="J55" s="7">
        <v>4715.5425953434969</v>
      </c>
      <c r="K55" s="3">
        <v>4</v>
      </c>
    </row>
    <row r="56" spans="1:11" x14ac:dyDescent="0.4">
      <c r="A56" t="s">
        <v>18</v>
      </c>
      <c r="B56" s="4">
        <v>133</v>
      </c>
      <c r="C56" s="3">
        <v>7</v>
      </c>
      <c r="D56" s="3">
        <v>0</v>
      </c>
      <c r="E56" s="3">
        <v>7</v>
      </c>
      <c r="F56" s="5">
        <f t="shared" si="0"/>
        <v>10</v>
      </c>
      <c r="G56" s="5">
        <f t="shared" si="1"/>
        <v>3</v>
      </c>
      <c r="H56" s="3">
        <v>8</v>
      </c>
      <c r="I56" s="3">
        <v>0</v>
      </c>
      <c r="J56" s="7">
        <v>2297.3156233724731</v>
      </c>
      <c r="K56" s="3">
        <v>2</v>
      </c>
    </row>
    <row r="57" spans="1:11" x14ac:dyDescent="0.4">
      <c r="A57" t="s">
        <v>2</v>
      </c>
      <c r="B57" s="4">
        <v>89</v>
      </c>
      <c r="C57" s="3">
        <v>16</v>
      </c>
      <c r="D57" s="3">
        <v>0</v>
      </c>
      <c r="E57" s="3">
        <v>16</v>
      </c>
      <c r="F57" s="5">
        <f t="shared" si="0"/>
        <v>7</v>
      </c>
      <c r="G57" s="5">
        <f t="shared" si="1"/>
        <v>-9</v>
      </c>
      <c r="H57" s="3">
        <v>0</v>
      </c>
      <c r="I57" s="3">
        <v>0</v>
      </c>
      <c r="J57" s="7">
        <v>1537.3014321815797</v>
      </c>
      <c r="K57" s="3">
        <v>1</v>
      </c>
    </row>
    <row r="58" spans="1:11" x14ac:dyDescent="0.4">
      <c r="A58" t="s">
        <v>46</v>
      </c>
      <c r="B58" s="4">
        <v>46</v>
      </c>
      <c r="C58" s="3">
        <v>1</v>
      </c>
      <c r="D58" s="3">
        <v>0</v>
      </c>
      <c r="E58" s="3">
        <v>1</v>
      </c>
      <c r="F58" s="5">
        <f t="shared" si="0"/>
        <v>4</v>
      </c>
      <c r="G58" s="5">
        <f t="shared" si="1"/>
        <v>3</v>
      </c>
      <c r="H58" s="3">
        <v>0</v>
      </c>
      <c r="I58" s="3">
        <v>0</v>
      </c>
      <c r="J58" s="7">
        <v>794.56029079047937</v>
      </c>
      <c r="K58" s="3">
        <v>1</v>
      </c>
    </row>
    <row r="59" spans="1:11" x14ac:dyDescent="0.4">
      <c r="A59" t="s">
        <v>25</v>
      </c>
      <c r="B59" s="4">
        <v>27</v>
      </c>
      <c r="C59" s="3">
        <v>4</v>
      </c>
      <c r="D59" s="3">
        <v>0</v>
      </c>
      <c r="E59" s="3">
        <v>4</v>
      </c>
      <c r="F59" s="5">
        <f t="shared" si="0"/>
        <v>2</v>
      </c>
      <c r="G59" s="5">
        <f t="shared" si="1"/>
        <v>-2</v>
      </c>
      <c r="H59" s="3">
        <v>8</v>
      </c>
      <c r="I59" s="3">
        <v>0</v>
      </c>
      <c r="J59" s="7">
        <v>466.3723445944118</v>
      </c>
      <c r="K59" s="3">
        <v>0</v>
      </c>
    </row>
    <row r="60" spans="1:11" x14ac:dyDescent="0.4">
      <c r="C60" s="2"/>
      <c r="D60" s="2"/>
      <c r="E60" s="2"/>
      <c r="F60" s="2"/>
      <c r="G60" s="2"/>
      <c r="H60" s="2"/>
      <c r="I60" s="2"/>
      <c r="K60" s="2"/>
    </row>
  </sheetData>
  <sortState xmlns:xlrd2="http://schemas.microsoft.com/office/spreadsheetml/2017/richdata2" ref="A2:B59">
    <sortCondition descending="1" ref="B2:B59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F913-D263-4301-8A35-151EA328D2C4}">
  <dimension ref="A1:B5"/>
  <sheetViews>
    <sheetView workbookViewId="0">
      <selection activeCell="B5" sqref="B5"/>
    </sheetView>
  </sheetViews>
  <sheetFormatPr defaultRowHeight="14.6" x14ac:dyDescent="0.4"/>
  <cols>
    <col min="1" max="1" width="20.61328125" bestFit="1" customWidth="1"/>
  </cols>
  <sheetData>
    <row r="1" spans="1:2" x14ac:dyDescent="0.4">
      <c r="A1" s="9" t="s">
        <v>68</v>
      </c>
      <c r="B1" s="10" t="s">
        <v>69</v>
      </c>
    </row>
    <row r="2" spans="1:2" x14ac:dyDescent="0.4">
      <c r="A2" s="8" t="s">
        <v>70</v>
      </c>
    </row>
    <row r="4" spans="1:2" x14ac:dyDescent="0.4">
      <c r="A4" s="2" t="s">
        <v>66</v>
      </c>
      <c r="B4" s="10" t="s">
        <v>72</v>
      </c>
    </row>
    <row r="5" spans="1:2" x14ac:dyDescent="0.4">
      <c r="A5" s="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&amp; Chargers per County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Pham</dc:creator>
  <cp:lastModifiedBy>Author</cp:lastModifiedBy>
  <dcterms:created xsi:type="dcterms:W3CDTF">2020-09-15T16:36:40Z</dcterms:created>
  <dcterms:modified xsi:type="dcterms:W3CDTF">2023-01-26T20:48:58Z</dcterms:modified>
</cp:coreProperties>
</file>