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neEyeOwl\PhpstormProjects\Catalyst\Templates\"/>
    </mc:Choice>
  </mc:AlternateContent>
  <bookViews>
    <workbookView xWindow="0" yWindow="0" windowWidth="23040" windowHeight="9384" tabRatio="756" activeTab="2"/>
  </bookViews>
  <sheets>
    <sheet name="BCSE-1 (Fall-2021 Batch)" sheetId="14" r:id="rId1"/>
    <sheet name="BCSE-3 (Fall-2020 Batch)" sheetId="11" r:id="rId2"/>
    <sheet name="BCSE-5 (Fall-2019 Batch)" sheetId="12" r:id="rId3"/>
    <sheet name="BCSE-7 (Fall-2018 Batch)" sheetId="13" r:id="rId4"/>
    <sheet name="Course Allocation BSIET" sheetId="10" state="hidden" r:id="rId5"/>
  </sheets>
  <externalReferences>
    <externalReference r:id="rId6"/>
  </externalReferences>
  <definedNames>
    <definedName name="Faculty_Pool">'[1]VF Pool'!$B:$B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4" l="1"/>
  <c r="K19" i="13"/>
  <c r="K13" i="12"/>
  <c r="K16" i="12" s="1"/>
  <c r="K13" i="11"/>
  <c r="H51" i="10" l="1"/>
  <c r="C51" i="10"/>
  <c r="E63" i="10" l="1"/>
  <c r="E62" i="10"/>
  <c r="E61" i="10"/>
  <c r="C33" i="10"/>
  <c r="C15" i="10"/>
  <c r="H33" i="10"/>
  <c r="H15" i="10"/>
  <c r="E64" i="10" l="1"/>
</calcChain>
</file>

<file path=xl/sharedStrings.xml><?xml version="1.0" encoding="utf-8"?>
<sst xmlns="http://schemas.openxmlformats.org/spreadsheetml/2006/main" count="302" uniqueCount="162">
  <si>
    <t>Dr. Arif Jamal</t>
  </si>
  <si>
    <t>Dr. Imran Daud</t>
  </si>
  <si>
    <t>Mr. Ejaz Gul</t>
  </si>
  <si>
    <t>Dr. Shariq Hussain</t>
  </si>
  <si>
    <t>Ms. Rabia Rauf</t>
  </si>
  <si>
    <t>Ms. Asma Naveed</t>
  </si>
  <si>
    <t>None</t>
  </si>
  <si>
    <t>Allied</t>
  </si>
  <si>
    <t>(HEC Revised Curriculum 2017)</t>
  </si>
  <si>
    <t>COURSE DETAILS</t>
  </si>
  <si>
    <t>COURSE INSTRUCTORS</t>
  </si>
  <si>
    <t>Pre-requisite</t>
  </si>
  <si>
    <t>A</t>
  </si>
  <si>
    <t>Object Oriented Programming</t>
  </si>
  <si>
    <t>Introduction to Software Engineering</t>
  </si>
  <si>
    <t>Linear Algebra</t>
  </si>
  <si>
    <t>Total Credits</t>
  </si>
  <si>
    <t>HEC Revised Curriculum 2017</t>
  </si>
  <si>
    <t>Course Codes</t>
  </si>
  <si>
    <t>Course Coordinator</t>
  </si>
  <si>
    <t>Visiting</t>
  </si>
  <si>
    <t>English Composition &amp; Comprehension</t>
  </si>
  <si>
    <t>Course Code</t>
  </si>
  <si>
    <t>Course Title</t>
  </si>
  <si>
    <t>Credits Hrs</t>
  </si>
  <si>
    <t>Instructor</t>
  </si>
  <si>
    <t>CSC 381</t>
  </si>
  <si>
    <t>Total</t>
  </si>
  <si>
    <t>P</t>
  </si>
  <si>
    <t>V</t>
  </si>
  <si>
    <t>Communication &amp; Presentation Skills</t>
  </si>
  <si>
    <t>Programming Fundamentals</t>
  </si>
  <si>
    <t>CSC 317</t>
  </si>
  <si>
    <t>CSC 317L</t>
  </si>
  <si>
    <t>CSC 381L</t>
  </si>
  <si>
    <t>Pakistan Studies</t>
  </si>
  <si>
    <t>HUM 1002</t>
  </si>
  <si>
    <t>CSC 1011</t>
  </si>
  <si>
    <t>CSC 1011L</t>
  </si>
  <si>
    <t>Programming Fundamentals Lab</t>
  </si>
  <si>
    <t>Additional Courses</t>
  </si>
  <si>
    <t>Computer Networks</t>
  </si>
  <si>
    <t>Computer Networks Lab</t>
  </si>
  <si>
    <t>SEN 498</t>
  </si>
  <si>
    <t>Data Structures &amp; Algorithms Lab</t>
  </si>
  <si>
    <t xml:space="preserve">Additional </t>
  </si>
  <si>
    <t>Software Project Management</t>
  </si>
  <si>
    <t>Human Computer Interaction</t>
  </si>
  <si>
    <t>SEN 432</t>
  </si>
  <si>
    <t>BCSE-5 (Fall-2019 Batch)</t>
  </si>
  <si>
    <t>BCSE-7 (Fall-2018 Batch)</t>
  </si>
  <si>
    <t>CSC 1991L</t>
  </si>
  <si>
    <t>Introduction to Information &amp; Communication Technologies Lab</t>
  </si>
  <si>
    <t>ENG 1002</t>
  </si>
  <si>
    <t>MTH 1001</t>
  </si>
  <si>
    <t>Calculus &amp; Analytical Geometry</t>
  </si>
  <si>
    <t>PHY 1002</t>
  </si>
  <si>
    <t>Applied Physics</t>
  </si>
  <si>
    <t>Data Structures &amp; Algorithms</t>
  </si>
  <si>
    <t>Ethics</t>
  </si>
  <si>
    <t>(University Elective – II)</t>
  </si>
  <si>
    <t>SEN 311</t>
  </si>
  <si>
    <t>Software Construction and Development</t>
  </si>
  <si>
    <t>Software Design &amp; Architecture</t>
  </si>
  <si>
    <t>SEN 311L</t>
  </si>
  <si>
    <t>Software Construction and Development Lab</t>
  </si>
  <si>
    <t>ENG 105</t>
  </si>
  <si>
    <t>Technical and Business Writing</t>
  </si>
  <si>
    <t>SEN 351</t>
  </si>
  <si>
    <t>Formal Methods in Software Engineering</t>
  </si>
  <si>
    <t>(SE Supporting –I)</t>
  </si>
  <si>
    <t>Final Year Project - I</t>
  </si>
  <si>
    <t>CSC 2031</t>
  </si>
  <si>
    <t>CSC 2031L</t>
  </si>
  <si>
    <t>SEN 2011</t>
  </si>
  <si>
    <t>CSC 2061</t>
  </si>
  <si>
    <t>MTH 2021</t>
  </si>
  <si>
    <t>HUM 2004</t>
  </si>
  <si>
    <t>Artificial Intelligence</t>
  </si>
  <si>
    <t>CSC 351</t>
  </si>
  <si>
    <t>(SE Elective –I)</t>
  </si>
  <si>
    <t>Discrete Structures</t>
  </si>
  <si>
    <t>Software Re-engineering</t>
  </si>
  <si>
    <t>SEN 411</t>
  </si>
  <si>
    <t>Mobile Application and Development</t>
  </si>
  <si>
    <t>Mobile Application and Development Lab</t>
  </si>
  <si>
    <t>(SE Application Domain Elective-III)</t>
  </si>
  <si>
    <t>(SE Elective-II)</t>
  </si>
  <si>
    <t>Introduction to Computer Technology Lab</t>
  </si>
  <si>
    <t>Programming Fundamental</t>
  </si>
  <si>
    <t xml:space="preserve">Programming Fundamental Lab </t>
  </si>
  <si>
    <t>Calculus and Analytic Geometry</t>
  </si>
  <si>
    <t>Islamic Studies</t>
  </si>
  <si>
    <t>English Comprehension</t>
  </si>
  <si>
    <t>Introduction to Artificial Intelligence</t>
  </si>
  <si>
    <t xml:space="preserve">Introduction to Artificial Intelligence Lab </t>
  </si>
  <si>
    <t>Modern Language Programming</t>
  </si>
  <si>
    <t>Modern Language Programming Lab</t>
  </si>
  <si>
    <t>Data Structures and Algorithms</t>
  </si>
  <si>
    <t>Data Structures and Algorithms Lab</t>
  </si>
  <si>
    <t>Introduction to Cyber Security</t>
  </si>
  <si>
    <t>Introduction to Cyber Security Lab</t>
  </si>
  <si>
    <t>Introduction to Data Science</t>
  </si>
  <si>
    <t>Introduction to Data Science Lab</t>
  </si>
  <si>
    <t>Computer Networking Technology</t>
  </si>
  <si>
    <t>Computer Networking Technology Lab</t>
  </si>
  <si>
    <t>Database Systems</t>
  </si>
  <si>
    <t>Database Systems Lab</t>
  </si>
  <si>
    <t>Entrepreneurship/ Financial Accounting</t>
  </si>
  <si>
    <r>
      <t xml:space="preserve">Assembly Language Programming   
</t>
    </r>
    <r>
      <rPr>
        <b/>
        <sz val="11"/>
        <color theme="1"/>
        <rFont val="Times New Roman"/>
        <family val="1"/>
      </rPr>
      <t>Elective-II (Group-A/ Group-B)</t>
    </r>
    <r>
      <rPr>
        <sz val="11"/>
        <color theme="1"/>
        <rFont val="Times New Roman"/>
        <family val="1"/>
      </rPr>
      <t xml:space="preserve"> </t>
    </r>
  </si>
  <si>
    <r>
      <t xml:space="preserve">Assembly Language Programming Lab   
</t>
    </r>
    <r>
      <rPr>
        <b/>
        <sz val="11"/>
        <color theme="1"/>
        <rFont val="Times New Roman"/>
        <family val="1"/>
      </rPr>
      <t>Elective-II (Group-A/ Group-B)</t>
    </r>
    <r>
      <rPr>
        <sz val="11"/>
        <color theme="1"/>
        <rFont val="Times New Roman"/>
        <family val="1"/>
      </rPr>
      <t xml:space="preserve"> </t>
    </r>
  </si>
  <si>
    <r>
      <t xml:space="preserve">Information Security Principles Lab  
</t>
    </r>
    <r>
      <rPr>
        <b/>
        <sz val="11"/>
        <color theme="1"/>
        <rFont val="Times New Roman"/>
        <family val="1"/>
      </rPr>
      <t>Elective-III (Group-A/ Group-B)</t>
    </r>
    <r>
      <rPr>
        <sz val="11"/>
        <color theme="1"/>
        <rFont val="Times New Roman"/>
        <family val="1"/>
      </rPr>
      <t xml:space="preserve">  </t>
    </r>
  </si>
  <si>
    <r>
      <t xml:space="preserve">Information Security Principles                    
</t>
    </r>
    <r>
      <rPr>
        <b/>
        <sz val="11"/>
        <color theme="1"/>
        <rFont val="Times New Roman"/>
        <family val="1"/>
      </rPr>
      <t>Elective-III (Group-A/ Group-B)</t>
    </r>
  </si>
  <si>
    <t xml:space="preserve">BSIET-1 (Fall-2020 Batch) </t>
  </si>
  <si>
    <t xml:space="preserve">BSIET-3 (Fall-2019 Batch) </t>
  </si>
  <si>
    <t xml:space="preserve">BSIET-5 (Fall-2018 Batch) </t>
  </si>
  <si>
    <t>Foundation Math-I</t>
  </si>
  <si>
    <t>MTH 0001</t>
  </si>
  <si>
    <t>70 Credit Hrs Passed SDA and appeared  in  Database systems</t>
  </si>
  <si>
    <t>Dr. Shariq</t>
  </si>
  <si>
    <t>Dr. Habib</t>
  </si>
  <si>
    <t>Ms. Nousheen</t>
  </si>
  <si>
    <t>Dr. Ishtiaq</t>
  </si>
  <si>
    <t>Mr. Sajid Qureshi</t>
  </si>
  <si>
    <t>Dr. Maryam</t>
  </si>
  <si>
    <t>Mr. Sherjeel</t>
  </si>
  <si>
    <t>Dr. Aaqif</t>
  </si>
  <si>
    <t>Dr. Sajid Ali</t>
  </si>
  <si>
    <t>Mr. Aqeel Iqbal</t>
  </si>
  <si>
    <t>Mr. Umar</t>
  </si>
  <si>
    <t>Dr. Amber</t>
  </si>
  <si>
    <t>Mr. Waqas</t>
  </si>
  <si>
    <t>CSC 224</t>
  </si>
  <si>
    <t>Database Management Systems</t>
  </si>
  <si>
    <t>CSC 224L</t>
  </si>
  <si>
    <t>Database Management Systems Lab</t>
  </si>
  <si>
    <t>Mr. Saqib</t>
  </si>
  <si>
    <t>Dr. Tehmina</t>
  </si>
  <si>
    <t>Ms. Alina</t>
  </si>
  <si>
    <t>Mr. Fahad Khan</t>
  </si>
  <si>
    <t>Mr. M. Usman Khan</t>
  </si>
  <si>
    <t>Dr. Sherzada Khan (VF)</t>
  </si>
  <si>
    <t>Ms. Zobia Khan (VF)</t>
  </si>
  <si>
    <t>Ms. Rabiya Ghafoor (VF)</t>
  </si>
  <si>
    <t>Software Requirements Engineering</t>
  </si>
  <si>
    <t>Clubbed with BSCS-1</t>
  </si>
  <si>
    <t>Ms. Sanam Habib (VF)</t>
  </si>
  <si>
    <t>Ms. Hafsa Rehman (VF)</t>
  </si>
  <si>
    <t>Ms. Waqar Un Nisa</t>
  </si>
  <si>
    <t>Mr. Khalid Mehar (VF)</t>
  </si>
  <si>
    <t>Mr. Muhammad Zubair (VF)</t>
  </si>
  <si>
    <t>Ms. Arooj Junaid (VF)</t>
  </si>
  <si>
    <t>Ms. Natasha Hamayun (VF)</t>
  </si>
  <si>
    <t>Mr. Muhammad Asif</t>
  </si>
  <si>
    <t>Mr. M. Hafeez Javed</t>
  </si>
  <si>
    <t>Credit Hrs</t>
  </si>
  <si>
    <t>Pre-Requisite</t>
  </si>
  <si>
    <t>Section A</t>
  </si>
  <si>
    <t>Section B</t>
  </si>
  <si>
    <t>Section C</t>
  </si>
  <si>
    <t>BCSE-1 (Fall-2021 Batch)</t>
  </si>
  <si>
    <t>BCSE-3 (Fall-2020 Batch)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</si>
</sst>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9">
    <xf numFmtId="0" fontId="0" fillId="0" borderId="0" xfId="0"/>
    <xf numFmtId="0" fontId="4" fillId="0" borderId="0" xfId="0" applyFont="1"/>
    <xf numFmtId="0" fontId="7" fillId="5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8" fillId="4" borderId="11" xfId="0" applyFont="1" applyFill="1" applyBorder="1" applyAlignment="1">
      <alignment horizontal="center" vertical="center" wrapText="1"/>
    </xf>
    <xf numFmtId="0" fontId="9" fillId="0" borderId="0" xfId="0" applyFont="1"/>
    <xf numFmtId="0" fontId="9" fillId="6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" fillId="7" borderId="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Font="1"/>
    <xf numFmtId="0" fontId="12" fillId="0" borderId="0" xfId="0" applyFont="1"/>
    <xf numFmtId="0" fontId="7" fillId="4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3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justify" vertical="center"/>
    </xf>
    <xf numFmtId="0" fontId="4" fillId="0" borderId="21" xfId="0" applyFont="1" applyBorder="1" applyAlignment="1">
      <alignment horizontal="justify" vertical="center"/>
    </xf>
    <xf numFmtId="0" fontId="4" fillId="0" borderId="22" xfId="0" applyFont="1" applyBorder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13" fillId="0" borderId="16" xfId="0" applyFont="1" applyBorder="1"/>
    <xf numFmtId="0" fontId="13" fillId="0" borderId="19" xfId="0" applyFont="1" applyBorder="1"/>
    <xf numFmtId="0" fontId="4" fillId="5" borderId="23" xfId="0" applyFont="1" applyFill="1" applyBorder="1" applyAlignment="1">
      <alignment vertical="center" wrapText="1"/>
    </xf>
    <xf numFmtId="0" fontId="14" fillId="0" borderId="22" xfId="0" applyFont="1" applyBorder="1"/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4" fillId="0" borderId="16" xfId="0" applyFont="1" applyBorder="1"/>
    <xf numFmtId="0" fontId="14" fillId="0" borderId="19" xfId="0" applyFont="1" applyBorder="1"/>
    <xf numFmtId="0" fontId="14" fillId="0" borderId="17" xfId="0" applyFont="1" applyBorder="1" applyAlignment="1">
      <alignment wrapText="1"/>
    </xf>
    <xf numFmtId="0" fontId="14" fillId="0" borderId="21" xfId="0" applyFont="1" applyBorder="1"/>
    <xf numFmtId="0" fontId="14" fillId="0" borderId="21" xfId="0" applyFont="1" applyBorder="1" applyAlignment="1">
      <alignment horizontal="left" vertical="center" wrapText="1"/>
    </xf>
    <xf numFmtId="0" fontId="4" fillId="0" borderId="22" xfId="0" applyFont="1" applyBorder="1"/>
    <xf numFmtId="0" fontId="13" fillId="0" borderId="20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5" fillId="0" borderId="0" xfId="0" applyFont="1"/>
    <xf numFmtId="0" fontId="4" fillId="7" borderId="2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7" fillId="0" borderId="0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7" fillId="0" borderId="1" xfId="0" applyFont="1" applyBorder="1"/>
    <xf numFmtId="0" fontId="4" fillId="5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17" xfId="0" applyFont="1" applyBorder="1" applyAlignment="1">
      <alignment wrapText="1"/>
    </xf>
    <xf numFmtId="0" fontId="13" fillId="4" borderId="1" xfId="0" applyFont="1" applyFill="1" applyBorder="1" applyAlignment="1">
      <alignment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7" fillId="5" borderId="14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\Dropbox\Abid-Amer-Shared\20%203%20Fall%2020\Allied%20Data\# F20 Allied Faculty Data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 Requirement F20"/>
      <sheetName val="Summary Document"/>
      <sheetName val="VF Pool"/>
      <sheetName val="VF-S20"/>
      <sheetName val="Regular Allied Faculty"/>
      <sheetName val="Historical"/>
      <sheetName val="VF-F19"/>
      <sheetName val="VF-S19"/>
      <sheetName val="VF-F18"/>
    </sheetNames>
    <sheetDataSet>
      <sheetData sheetId="0"/>
      <sheetData sheetId="1"/>
      <sheetData sheetId="2">
        <row r="1">
          <cell r="B1" t="str">
            <v>Faculty name</v>
          </cell>
        </row>
        <row r="2">
          <cell r="B2" t="str">
            <v>Bilqees Fatima</v>
          </cell>
        </row>
        <row r="3">
          <cell r="B3" t="str">
            <v>VF Dr Muhammad Ilyas Bhatti</v>
          </cell>
        </row>
        <row r="4">
          <cell r="B4" t="str">
            <v>VF-Abdul Samad Akbar</v>
          </cell>
        </row>
        <row r="5">
          <cell r="B5" t="str">
            <v>VF-Zaheer Abbass</v>
          </cell>
        </row>
        <row r="6">
          <cell r="B6" t="str">
            <v>VF-Tabeer Khan</v>
          </cell>
        </row>
        <row r="7">
          <cell r="B7" t="str">
            <v>VF-Aqsa Ameer</v>
          </cell>
        </row>
        <row r="8">
          <cell r="B8" t="str">
            <v>VF-Salal Durrani</v>
          </cell>
        </row>
        <row r="9">
          <cell r="B9" t="str">
            <v>VF-Ms Sameera</v>
          </cell>
        </row>
        <row r="10">
          <cell r="B10" t="str">
            <v>VF-Suleman Akhtar</v>
          </cell>
        </row>
        <row r="11">
          <cell r="B11" t="str">
            <v>VF-Waqas  Noor</v>
          </cell>
        </row>
        <row r="12">
          <cell r="B12" t="str">
            <v>VF-Komal Batool</v>
          </cell>
        </row>
        <row r="13">
          <cell r="B13" t="str">
            <v>VF-Muhammad Fahad</v>
          </cell>
        </row>
        <row r="14">
          <cell r="B14" t="str">
            <v>VF-Syeda Hadia Afzaal</v>
          </cell>
        </row>
        <row r="15">
          <cell r="B15" t="str">
            <v>VF-Dr Ejaz Gul</v>
          </cell>
        </row>
        <row r="16">
          <cell r="B16" t="str">
            <v>VF-Nudrat Saba</v>
          </cell>
        </row>
        <row r="17">
          <cell r="B17" t="str">
            <v>VF-Nilofer Malik</v>
          </cell>
        </row>
        <row r="18">
          <cell r="B18" t="str">
            <v>Mr Saeed Imran</v>
          </cell>
        </row>
        <row r="19">
          <cell r="B19" t="str">
            <v>Ms Zahra Khan</v>
          </cell>
        </row>
        <row r="20">
          <cell r="B20" t="str">
            <v>Ms. Farah Nazeer</v>
          </cell>
        </row>
        <row r="21">
          <cell r="B21" t="str">
            <v>VF-Aundleeb Tariq</v>
          </cell>
        </row>
        <row r="22">
          <cell r="B22" t="str">
            <v>VF-Dr Imran Ali</v>
          </cell>
        </row>
        <row r="23">
          <cell r="B23" t="str">
            <v>VF-Dr Waseem Ahmad</v>
          </cell>
        </row>
        <row r="24">
          <cell r="B24" t="str">
            <v>VF-Faraiba Ahmed</v>
          </cell>
        </row>
        <row r="25">
          <cell r="B25" t="str">
            <v>VF-Maham Michelle Gill</v>
          </cell>
        </row>
        <row r="26">
          <cell r="B26" t="str">
            <v>VF-Maria Khalid</v>
          </cell>
        </row>
        <row r="27">
          <cell r="B27" t="str">
            <v>VF-Maryam Raashid</v>
          </cell>
        </row>
        <row r="28">
          <cell r="B28" t="str">
            <v>VF-Memoona Rehman</v>
          </cell>
        </row>
        <row r="29">
          <cell r="B29" t="str">
            <v>VF-Misbah ud Din</v>
          </cell>
        </row>
        <row r="30">
          <cell r="B30" t="str">
            <v>VF-Mubarik Ali Khan</v>
          </cell>
        </row>
        <row r="31">
          <cell r="B31" t="str">
            <v>VF-Muhammad Hamza</v>
          </cell>
        </row>
        <row r="32">
          <cell r="B32" t="str">
            <v>VF-Nool ul Ain</v>
          </cell>
        </row>
        <row r="33">
          <cell r="B33" t="str">
            <v>VF-Saima Talat</v>
          </cell>
        </row>
        <row r="34">
          <cell r="B34" t="str">
            <v>VF-Summia Gul</v>
          </cell>
        </row>
        <row r="35">
          <cell r="B35" t="str">
            <v>VF-Syed Gulfam Ali</v>
          </cell>
        </row>
        <row r="36">
          <cell r="B36" t="str">
            <v>VF-Qurat Ul Ain Nadeem</v>
          </cell>
        </row>
        <row r="37">
          <cell r="B37" t="str">
            <v>VF-Muhammad Aksar</v>
          </cell>
        </row>
        <row r="38">
          <cell r="B38" t="str">
            <v>VF-Asadullah</v>
          </cell>
        </row>
        <row r="39">
          <cell r="B39" t="str">
            <v>VF-Syeda Sara Habib</v>
          </cell>
        </row>
        <row r="40">
          <cell r="B40" t="str">
            <v>VF-Fatima tu Zahra</v>
          </cell>
        </row>
        <row r="41">
          <cell r="B41" t="str">
            <v>VF-Maniha Ali</v>
          </cell>
        </row>
        <row r="42">
          <cell r="B42" t="str">
            <v>VF-Mufti Abdul Sami</v>
          </cell>
        </row>
        <row r="43">
          <cell r="B43" t="str">
            <v>VF-Rahat un Nisa</v>
          </cell>
        </row>
        <row r="44">
          <cell r="B44" t="str">
            <v xml:space="preserve">VF-Hafiz Adeel </v>
          </cell>
        </row>
        <row r="45">
          <cell r="B45" t="str">
            <v>Mr Eusaf Jamal Abbasi</v>
          </cell>
        </row>
        <row r="46">
          <cell r="B46" t="str">
            <v>Dr Fazli Rabbi</v>
          </cell>
        </row>
        <row r="47">
          <cell r="B47" t="str">
            <v>VF-Qurat ul Ain Hassan</v>
          </cell>
        </row>
        <row r="48">
          <cell r="B48" t="str">
            <v>VF-Syed Rizwan Ashfaq</v>
          </cell>
        </row>
        <row r="49">
          <cell r="B49" t="str">
            <v>VF-Aziz Jibran</v>
          </cell>
        </row>
        <row r="50">
          <cell r="B50" t="str">
            <v>VF-Rabia Altaf Bhatti</v>
          </cell>
        </row>
        <row r="51">
          <cell r="B51" t="str">
            <v>Ms Asma Parveen</v>
          </cell>
        </row>
        <row r="52">
          <cell r="B52" t="str">
            <v>Ms Waqar un Nisa</v>
          </cell>
        </row>
        <row r="53">
          <cell r="B53" t="str">
            <v>VF-Abdul Karim</v>
          </cell>
        </row>
        <row r="54">
          <cell r="B54" t="str">
            <v>VF-Dr Majid Khan</v>
          </cell>
        </row>
        <row r="55">
          <cell r="B55" t="str">
            <v>VF-Muhammad Zubair Mustafa</v>
          </cell>
        </row>
        <row r="56">
          <cell r="B56" t="str">
            <v>VF-Sadaf Nawaz</v>
          </cell>
        </row>
        <row r="57">
          <cell r="B57" t="str">
            <v>VF-Sundas Yaseen</v>
          </cell>
        </row>
        <row r="58">
          <cell r="B58" t="str">
            <v>Ms Sumaira Nawaz Keyani</v>
          </cell>
        </row>
        <row r="59">
          <cell r="B59" t="str">
            <v>VF-Major Khalil</v>
          </cell>
        </row>
        <row r="60">
          <cell r="B60" t="str">
            <v>VF-Tatheer Zahra Sherazi</v>
          </cell>
        </row>
        <row r="61">
          <cell r="B61" t="str">
            <v>VF-Haseena Rashid</v>
          </cell>
        </row>
        <row r="62">
          <cell r="B62" t="str">
            <v>VF-Ayesha Saeed</v>
          </cell>
        </row>
        <row r="63">
          <cell r="B63" t="str">
            <v>VF-Fatima Zafar</v>
          </cell>
        </row>
        <row r="64">
          <cell r="B64" t="str">
            <v>VF-Muhammad Naeem</v>
          </cell>
        </row>
        <row r="65">
          <cell r="B65" t="str">
            <v>VF-Mehwish Riaz</v>
          </cell>
        </row>
        <row r="66">
          <cell r="B66" t="str">
            <v>VF-Sadaf Saqlain</v>
          </cell>
        </row>
        <row r="67">
          <cell r="B67" t="str">
            <v>VF-Dr Amna Afzaal</v>
          </cell>
        </row>
        <row r="68">
          <cell r="B68" t="str">
            <v>VF-Abdul Ghafar</v>
          </cell>
        </row>
        <row r="69">
          <cell r="B69" t="str">
            <v>VF-Shahid Mehmood</v>
          </cell>
        </row>
        <row r="70">
          <cell r="B70" t="str">
            <v>VF-Saqib Munawar</v>
          </cell>
        </row>
        <row r="71">
          <cell r="B71" t="str">
            <v>VF-Sadaf Mehmood</v>
          </cell>
        </row>
        <row r="72">
          <cell r="B72" t="str">
            <v>VF-Maria Anwar</v>
          </cell>
        </row>
        <row r="73">
          <cell r="B73" t="str">
            <v>VF-Madeeha</v>
          </cell>
        </row>
        <row r="74">
          <cell r="B74" t="str">
            <v>VF-Muhammad Nadeem</v>
          </cell>
        </row>
        <row r="75">
          <cell r="B75" t="str">
            <v>VF-Shazia Rose</v>
          </cell>
        </row>
        <row r="76">
          <cell r="B76" t="str">
            <v xml:space="preserve">VF-Nouman Sajid </v>
          </cell>
        </row>
        <row r="77">
          <cell r="B77" t="str">
            <v>VF-Javeria Qureshi</v>
          </cell>
        </row>
        <row r="78">
          <cell r="B78" t="str">
            <v>VF-Khalid Mehar</v>
          </cell>
        </row>
        <row r="79">
          <cell r="B79" t="str">
            <v>VF-Sajid Riaz</v>
          </cell>
        </row>
        <row r="80">
          <cell r="B80" t="str">
            <v>VF-Uzma Farid</v>
          </cell>
        </row>
        <row r="81">
          <cell r="B81" t="str">
            <v>VF-Saima Umar</v>
          </cell>
        </row>
        <row r="82">
          <cell r="B82" t="str">
            <v>VF-Urooj Waheed</v>
          </cell>
        </row>
        <row r="83">
          <cell r="B83" t="str">
            <v>VF-Sara Nayer Jaffar</v>
          </cell>
        </row>
        <row r="84">
          <cell r="B84" t="str">
            <v>VF-Haris Javid</v>
          </cell>
        </row>
        <row r="85">
          <cell r="B85" t="str">
            <v>VF-Syeda Fatima Shah</v>
          </cell>
        </row>
        <row r="86">
          <cell r="B86" t="str">
            <v>VF-Dr Sadia Riaz</v>
          </cell>
        </row>
        <row r="87">
          <cell r="B87" t="str">
            <v>VF-Moazzam Khan</v>
          </cell>
        </row>
        <row r="88">
          <cell r="B88" t="str">
            <v>VF-Muddasara Riaz</v>
          </cell>
        </row>
        <row r="89">
          <cell r="B89" t="str">
            <v xml:space="preserve">VF-Neelma Riaz </v>
          </cell>
        </row>
        <row r="90">
          <cell r="B90" t="str">
            <v>VF-Sajda Jabeen</v>
          </cell>
        </row>
        <row r="91">
          <cell r="B91" t="str">
            <v>VF-Wajeeha Babar</v>
          </cell>
        </row>
        <row r="92">
          <cell r="B92" t="str">
            <v>VF-Natasha Hamayun</v>
          </cell>
        </row>
        <row r="93">
          <cell r="B93" t="str">
            <v>VF-Usman Akhtar</v>
          </cell>
        </row>
        <row r="94">
          <cell r="B94" t="str">
            <v>VF-Mr Faheem Sultan</v>
          </cell>
        </row>
        <row r="95">
          <cell r="B95" t="str">
            <v>VF-Dr Amani Sabah</v>
          </cell>
        </row>
        <row r="96">
          <cell r="B96" t="str">
            <v>VF-Dr Naveed</v>
          </cell>
        </row>
        <row r="97">
          <cell r="B97" t="str">
            <v>VF-Sadam Hussain</v>
          </cell>
        </row>
        <row r="98">
          <cell r="B98" t="str">
            <v>VF-Dr. Bilal</v>
          </cell>
        </row>
        <row r="99">
          <cell r="B99" t="str">
            <v>VF-Sana Tasneem Tahir</v>
          </cell>
        </row>
        <row r="100">
          <cell r="B100" t="str">
            <v>VF-Saima Khaliq</v>
          </cell>
        </row>
        <row r="101">
          <cell r="B101" t="str">
            <v>VF-Sabahat Zareen</v>
          </cell>
        </row>
        <row r="102">
          <cell r="B102" t="str">
            <v>VF-Saira Javed</v>
          </cell>
        </row>
        <row r="103">
          <cell r="B103" t="str">
            <v>VF-Tariq Ahmed</v>
          </cell>
        </row>
        <row r="104">
          <cell r="B104" t="str">
            <v>VF-Arjumand Bilal</v>
          </cell>
        </row>
        <row r="105">
          <cell r="B105" t="str">
            <v>VF-Harmain Sultan</v>
          </cell>
        </row>
        <row r="106">
          <cell r="B106" t="str">
            <v>VF-Samra Saghir</v>
          </cell>
        </row>
        <row r="107">
          <cell r="B107" t="str">
            <v>VF-Tehreem Ali</v>
          </cell>
        </row>
        <row r="108">
          <cell r="B108" t="str">
            <v>VF-Somia Ashraf</v>
          </cell>
        </row>
        <row r="109">
          <cell r="B109" t="str">
            <v>VF-Mariam Gul</v>
          </cell>
        </row>
        <row r="110">
          <cell r="B110" t="str">
            <v xml:space="preserve">VF-Fareehan Anwar </v>
          </cell>
        </row>
        <row r="111">
          <cell r="B111" t="str">
            <v>Dr Mudassar Iqbal (EE Dept)</v>
          </cell>
        </row>
        <row r="112">
          <cell r="B112" t="str">
            <v>Dr Haneef (EE Dept)</v>
          </cell>
        </row>
        <row r="113">
          <cell r="B113" t="str">
            <v>Mr Sajjad Karim (EE Dept)</v>
          </cell>
        </row>
        <row r="114">
          <cell r="B114" t="str">
            <v>Mr Zain (EE Dept)</v>
          </cell>
        </row>
        <row r="115">
          <cell r="B115" t="str">
            <v xml:space="preserve">VF-Ms Samra </v>
          </cell>
        </row>
        <row r="116">
          <cell r="B116" t="str">
            <v>VF-Dr Anila Fariq</v>
          </cell>
        </row>
        <row r="117">
          <cell r="B117" t="str">
            <v>VF-Dr Fozia Aslam</v>
          </cell>
        </row>
        <row r="118">
          <cell r="B118" t="str">
            <v>VF-Safaa Akbar</v>
          </cell>
        </row>
        <row r="119">
          <cell r="B119" t="str">
            <v>VF-Ayyesah Kanwal Ahmad</v>
          </cell>
        </row>
        <row r="120">
          <cell r="B120" t="str">
            <v>VF-Muhammad Abid</v>
          </cell>
        </row>
        <row r="121">
          <cell r="B121" t="str">
            <v>VF-Mohsin Tanveer</v>
          </cell>
        </row>
        <row r="122">
          <cell r="B122" t="str">
            <v>VF-Mrs Adminstrator FUIC</v>
          </cell>
        </row>
        <row r="123">
          <cell r="B123" t="str">
            <v>VF-Sundas Ashfaq</v>
          </cell>
        </row>
        <row r="124">
          <cell r="B124" t="str">
            <v>VF-Yumna</v>
          </cell>
        </row>
        <row r="125">
          <cell r="B125" t="str">
            <v xml:space="preserve">VF-Farhana Jabeen </v>
          </cell>
        </row>
        <row r="126">
          <cell r="B126" t="str">
            <v>VF-Anum Zaidi</v>
          </cell>
        </row>
        <row r="127">
          <cell r="B127" t="str">
            <v>Dr Sumera Mahmood</v>
          </cell>
        </row>
        <row r="128">
          <cell r="B128" t="str">
            <v>VF-Ayesha Habib</v>
          </cell>
        </row>
        <row r="129">
          <cell r="B129" t="str">
            <v>VF-M Haris Awan</v>
          </cell>
        </row>
        <row r="130">
          <cell r="B130" t="str">
            <v>Ms. Sidra Ahmed</v>
          </cell>
        </row>
        <row r="131">
          <cell r="B131" t="str">
            <v>VF-Dr Ismail Abbasi</v>
          </cell>
        </row>
        <row r="132">
          <cell r="B132" t="str">
            <v>VF-Dr Zafarullah Shaheen</v>
          </cell>
        </row>
        <row r="133">
          <cell r="B133" t="str">
            <v>VF-Erram Waheed</v>
          </cell>
        </row>
        <row r="134">
          <cell r="B134" t="str">
            <v>VF-Hameen</v>
          </cell>
        </row>
        <row r="135">
          <cell r="B135" t="str">
            <v>VF-Memoona Fida</v>
          </cell>
        </row>
        <row r="136">
          <cell r="B136" t="str">
            <v>VF-Rizwana (PhD)</v>
          </cell>
        </row>
        <row r="137">
          <cell r="B137" t="str">
            <v>VF-Sana Ilyas</v>
          </cell>
        </row>
        <row r="138">
          <cell r="B138" t="str">
            <v>VF-Sarah Ahsan</v>
          </cell>
        </row>
        <row r="139">
          <cell r="B139" t="str">
            <v>VF-Shumaila Zaman</v>
          </cell>
        </row>
        <row r="140">
          <cell r="B140" t="str">
            <v>VF-Alamgir Mirza</v>
          </cell>
        </row>
        <row r="141">
          <cell r="B141" t="str">
            <v>VF-Saba Kanwal</v>
          </cell>
        </row>
        <row r="142">
          <cell r="B142" t="str">
            <v>VF-Samra Soomro</v>
          </cell>
        </row>
        <row r="143">
          <cell r="B143" t="str">
            <v xml:space="preserve">VF-Ramsha Ashraf </v>
          </cell>
        </row>
        <row r="144">
          <cell r="B144" t="str">
            <v>VF-Dr Imran Khosa</v>
          </cell>
        </row>
        <row r="145">
          <cell r="B145" t="str">
            <v>VF-Shoaib Hassan</v>
          </cell>
        </row>
        <row r="146">
          <cell r="B146" t="str">
            <v>VF-Zeeshan Saleem</v>
          </cell>
        </row>
        <row r="147">
          <cell r="B147" t="str">
            <v>VF-Col Chohan</v>
          </cell>
        </row>
        <row r="148">
          <cell r="B148" t="str">
            <v>VF-Ms Saima Ahmed ?</v>
          </cell>
        </row>
        <row r="149">
          <cell r="B149" t="str">
            <v>VF-Asma Rabbi</v>
          </cell>
        </row>
        <row r="150">
          <cell r="B150" t="str">
            <v>VF-Hassan bin Ali</v>
          </cell>
        </row>
        <row r="151">
          <cell r="B151" t="str">
            <v>VF-Muhammad Ali</v>
          </cell>
        </row>
        <row r="152">
          <cell r="B152" t="str">
            <v>VF-Muhammad Asif</v>
          </cell>
        </row>
        <row r="153">
          <cell r="B153" t="str">
            <v>VF-Brig Mushtaq</v>
          </cell>
        </row>
        <row r="154">
          <cell r="B154" t="str">
            <v>VF-Faseehuddin M Nasir</v>
          </cell>
        </row>
        <row r="155">
          <cell r="B155" t="str">
            <v>VF-Asima Mushtaq</v>
          </cell>
        </row>
        <row r="156">
          <cell r="B156" t="str">
            <v>VF-Aleena Shahid</v>
          </cell>
        </row>
        <row r="157">
          <cell r="B157" t="str">
            <v>VF-Maria Zainab</v>
          </cell>
        </row>
        <row r="158">
          <cell r="B158" t="str">
            <v>VF-Sana Rauf</v>
          </cell>
        </row>
        <row r="159">
          <cell r="B159" t="str">
            <v>VF-Aboubakar Mahmood</v>
          </cell>
        </row>
        <row r="160">
          <cell r="B160" t="str">
            <v>VF-Zunaira Sajid</v>
          </cell>
        </row>
        <row r="161">
          <cell r="B161" t="str">
            <v>VF-Muhamamd Haris Awan</v>
          </cell>
        </row>
        <row r="162">
          <cell r="B162" t="str">
            <v>VF-Khalid Mahmood</v>
          </cell>
        </row>
        <row r="163">
          <cell r="B163" t="str">
            <v>VF-Saima Khan</v>
          </cell>
        </row>
        <row r="164">
          <cell r="B164" t="str">
            <v>VF-Javeria Aziz</v>
          </cell>
        </row>
        <row r="165">
          <cell r="B165" t="str">
            <v>Ms Kanwal  Shahbaz (PSY Dept)</v>
          </cell>
        </row>
        <row r="166">
          <cell r="B166" t="str">
            <v>Ms Ume Sadiqa  (PSY)</v>
          </cell>
        </row>
        <row r="167">
          <cell r="B167" t="str">
            <v>Ms Umm-e-Siddiqa</v>
          </cell>
        </row>
        <row r="168">
          <cell r="B168" t="str">
            <v>Ms. Amna Rashid</v>
          </cell>
        </row>
        <row r="169">
          <cell r="B169" t="str">
            <v>Ms. Farhana Kiani</v>
          </cell>
        </row>
        <row r="170">
          <cell r="B170" t="str">
            <v>Ms. Sana (Psycholoyg Dept)</v>
          </cell>
        </row>
        <row r="171">
          <cell r="B171" t="str">
            <v>VF-Hina Masood</v>
          </cell>
        </row>
        <row r="172">
          <cell r="B172" t="str">
            <v>VF-Iqra Ashraf</v>
          </cell>
        </row>
        <row r="173">
          <cell r="B173" t="str">
            <v>VF-Maryam Bilal</v>
          </cell>
        </row>
        <row r="174">
          <cell r="B174" t="str">
            <v>VF-Sara Firdous</v>
          </cell>
        </row>
        <row r="175">
          <cell r="B175" t="str">
            <v>VF-Sara Siddique (TRA)</v>
          </cell>
        </row>
        <row r="176">
          <cell r="B176" t="str">
            <v>VF-Yousaf Raza</v>
          </cell>
        </row>
        <row r="177">
          <cell r="B177" t="str">
            <v xml:space="preserve">Prof. Dr Ayaz </v>
          </cell>
        </row>
        <row r="178">
          <cell r="B178" t="str">
            <v>VF-Farhana Sajjad Kiani</v>
          </cell>
        </row>
        <row r="179">
          <cell r="B179" t="str">
            <v>VF-New Stats</v>
          </cell>
        </row>
        <row r="180">
          <cell r="B180" t="str">
            <v>VF-Azeem Iqbal</v>
          </cell>
        </row>
        <row r="181">
          <cell r="B181" t="str">
            <v xml:space="preserve">VF-NIMRA JAVED </v>
          </cell>
        </row>
        <row r="182">
          <cell r="B182" t="str">
            <v>**** Other Department *****</v>
          </cell>
        </row>
        <row r="183">
          <cell r="B183" t="str">
            <v>**** Visiting Faculty ****</v>
          </cell>
        </row>
        <row r="184">
          <cell r="B184" t="str">
            <v>***Allied Dept****</v>
          </cell>
        </row>
        <row r="185">
          <cell r="B185" t="str">
            <v>VF-Muhammd Zahoor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sqref="A1:H1"/>
    </sheetView>
  </sheetViews>
  <sheetFormatPr defaultRowHeight="14.4" x14ac:dyDescent="0.3"/>
  <cols>
    <col min="1" max="1" width="20.44140625" customWidth="1"/>
    <col min="2" max="2" width="21.6640625" customWidth="1"/>
    <col min="3" max="11" width="15.77734375" customWidth="1"/>
  </cols>
  <sheetData>
    <row r="1" spans="1:11" ht="22.8" x14ac:dyDescent="0.3">
      <c r="A1" s="150" t="s">
        <v>160</v>
      </c>
      <c r="B1" s="151"/>
      <c r="C1" s="151"/>
      <c r="D1" s="151"/>
      <c r="E1" s="151"/>
      <c r="F1" s="151"/>
      <c r="G1" s="151"/>
      <c r="H1" s="152"/>
    </row>
    <row r="2" spans="1:11" ht="16.2" thickBot="1" x14ac:dyDescent="0.35">
      <c r="A2" s="153" t="s">
        <v>8</v>
      </c>
      <c r="B2" s="154"/>
      <c r="C2" s="154"/>
      <c r="D2" s="154"/>
      <c r="E2" s="154"/>
      <c r="F2" s="154"/>
      <c r="G2" s="154"/>
      <c r="H2" s="155"/>
    </row>
    <row r="3" spans="1:11" ht="15" thickBot="1" x14ac:dyDescent="0.35">
      <c r="A3" s="156" t="s">
        <v>9</v>
      </c>
      <c r="B3" s="157"/>
      <c r="C3" s="157"/>
      <c r="D3" s="158"/>
      <c r="E3" s="156" t="s">
        <v>10</v>
      </c>
      <c r="F3" s="157"/>
      <c r="G3" s="157"/>
      <c r="H3" s="158"/>
    </row>
    <row r="4" spans="1:11" ht="41.4" customHeight="1" x14ac:dyDescent="0.3">
      <c r="A4" s="146" t="s">
        <v>18</v>
      </c>
      <c r="B4" s="2" t="s">
        <v>23</v>
      </c>
      <c r="C4" s="2" t="s">
        <v>155</v>
      </c>
      <c r="D4" s="2" t="s">
        <v>156</v>
      </c>
      <c r="E4" s="2" t="s">
        <v>19</v>
      </c>
      <c r="F4" s="2" t="s">
        <v>157</v>
      </c>
      <c r="G4" s="2" t="s">
        <v>158</v>
      </c>
      <c r="H4" s="2" t="s">
        <v>159</v>
      </c>
    </row>
    <row r="5" spans="1:11" ht="27" customHeight="1" x14ac:dyDescent="0.3">
      <c r="A5" s="138" t="s">
        <v>51</v>
      </c>
      <c r="B5" s="135" t="s">
        <v>52</v>
      </c>
      <c r="C5" s="125">
        <v>1</v>
      </c>
      <c r="D5" s="125" t="s">
        <v>6</v>
      </c>
      <c r="E5" s="99"/>
      <c r="F5" s="125" t="s">
        <v>123</v>
      </c>
      <c r="G5" s="125" t="s">
        <v>4</v>
      </c>
      <c r="H5" s="119" t="s">
        <v>4</v>
      </c>
    </row>
    <row r="6" spans="1:11" ht="49.8" customHeight="1" x14ac:dyDescent="0.3">
      <c r="A6" s="138" t="s">
        <v>37</v>
      </c>
      <c r="B6" s="135" t="s">
        <v>31</v>
      </c>
      <c r="C6" s="125">
        <v>3</v>
      </c>
      <c r="D6" s="125" t="s">
        <v>6</v>
      </c>
      <c r="E6" s="99"/>
      <c r="F6" s="125" t="s">
        <v>3</v>
      </c>
      <c r="G6" s="125" t="s">
        <v>139</v>
      </c>
      <c r="H6" s="119" t="s">
        <v>139</v>
      </c>
    </row>
    <row r="7" spans="1:11" ht="26.4" x14ac:dyDescent="0.3">
      <c r="A7" s="138" t="s">
        <v>38</v>
      </c>
      <c r="B7" s="135" t="s">
        <v>39</v>
      </c>
      <c r="C7" s="125">
        <v>1</v>
      </c>
      <c r="D7" s="125" t="s">
        <v>6</v>
      </c>
      <c r="E7" s="99"/>
      <c r="F7" s="125" t="s">
        <v>140</v>
      </c>
      <c r="G7" s="125" t="s">
        <v>139</v>
      </c>
      <c r="H7" s="122" t="s">
        <v>143</v>
      </c>
    </row>
    <row r="8" spans="1:11" ht="26.4" x14ac:dyDescent="0.3">
      <c r="A8" s="138" t="s">
        <v>53</v>
      </c>
      <c r="B8" s="135" t="s">
        <v>21</v>
      </c>
      <c r="C8" s="125">
        <v>3</v>
      </c>
      <c r="D8" s="125" t="s">
        <v>6</v>
      </c>
      <c r="E8" s="99"/>
      <c r="F8" s="124" t="s">
        <v>147</v>
      </c>
      <c r="G8" s="124" t="s">
        <v>146</v>
      </c>
      <c r="H8" s="122" t="s">
        <v>146</v>
      </c>
    </row>
    <row r="9" spans="1:11" ht="26.4" x14ac:dyDescent="0.3">
      <c r="A9" s="138" t="s">
        <v>54</v>
      </c>
      <c r="B9" s="135" t="s">
        <v>55</v>
      </c>
      <c r="C9" s="125">
        <v>3</v>
      </c>
      <c r="D9" s="125" t="s">
        <v>6</v>
      </c>
      <c r="E9" s="101"/>
      <c r="F9" s="100" t="s">
        <v>148</v>
      </c>
      <c r="G9" s="100" t="s">
        <v>148</v>
      </c>
      <c r="H9" s="61" t="s">
        <v>148</v>
      </c>
    </row>
    <row r="10" spans="1:11" x14ac:dyDescent="0.3">
      <c r="A10" s="138" t="s">
        <v>36</v>
      </c>
      <c r="B10" s="135" t="s">
        <v>35</v>
      </c>
      <c r="C10" s="125">
        <v>2</v>
      </c>
      <c r="D10" s="125" t="s">
        <v>6</v>
      </c>
      <c r="E10" s="99"/>
      <c r="F10" s="100"/>
      <c r="G10" s="100"/>
      <c r="H10" s="61"/>
      <c r="J10" s="115" t="s">
        <v>28</v>
      </c>
      <c r="K10">
        <v>13</v>
      </c>
    </row>
    <row r="11" spans="1:11" ht="27" thickBot="1" x14ac:dyDescent="0.35">
      <c r="A11" s="139" t="s">
        <v>56</v>
      </c>
      <c r="B11" s="140" t="s">
        <v>57</v>
      </c>
      <c r="C11" s="129">
        <v>3</v>
      </c>
      <c r="D11" s="129" t="s">
        <v>6</v>
      </c>
      <c r="E11" s="102"/>
      <c r="F11" s="114" t="s">
        <v>154</v>
      </c>
      <c r="G11" s="114" t="s">
        <v>154</v>
      </c>
      <c r="H11" s="118" t="s">
        <v>141</v>
      </c>
      <c r="J11" s="116" t="s">
        <v>12</v>
      </c>
      <c r="K11">
        <v>9</v>
      </c>
    </row>
    <row r="12" spans="1:11" ht="15" thickBot="1" x14ac:dyDescent="0.35">
      <c r="A12" s="159" t="s">
        <v>16</v>
      </c>
      <c r="B12" s="160"/>
      <c r="C12" s="4">
        <v>18</v>
      </c>
      <c r="D12" s="161"/>
      <c r="E12" s="162"/>
      <c r="F12" s="162"/>
      <c r="G12" s="162"/>
      <c r="H12" s="162"/>
      <c r="J12" s="117" t="s">
        <v>29</v>
      </c>
      <c r="K12">
        <v>2</v>
      </c>
    </row>
    <row r="13" spans="1:11" ht="15" thickBot="1" x14ac:dyDescent="0.35">
      <c r="F13" s="11"/>
      <c r="K13" s="17">
        <f>SUM(K10:K12)</f>
        <v>24</v>
      </c>
    </row>
    <row r="14" spans="1:11" ht="15" thickBot="1" x14ac:dyDescent="0.35">
      <c r="A14" s="104" t="s">
        <v>117</v>
      </c>
      <c r="B14" s="145" t="s">
        <v>116</v>
      </c>
      <c r="C14" s="104">
        <v>3</v>
      </c>
      <c r="D14" s="134" t="s">
        <v>6</v>
      </c>
      <c r="E14" s="147" t="s">
        <v>145</v>
      </c>
      <c r="F14" s="148"/>
      <c r="G14" s="148"/>
      <c r="H14" s="149"/>
    </row>
  </sheetData>
  <mergeCells count="7">
    <mergeCell ref="E14:H14"/>
    <mergeCell ref="A1:H1"/>
    <mergeCell ref="A2:H2"/>
    <mergeCell ref="A3:D3"/>
    <mergeCell ref="E3:H3"/>
    <mergeCell ref="A12:B12"/>
    <mergeCell ref="D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D4" sqref="D4"/>
    </sheetView>
  </sheetViews>
  <sheetFormatPr defaultRowHeight="14.4" x14ac:dyDescent="0.3"/>
  <cols>
    <col min="1" max="8" width="15.77734375" customWidth="1"/>
  </cols>
  <sheetData>
    <row r="1" spans="1:11" ht="23.4" thickBot="1" x14ac:dyDescent="0.35">
      <c r="A1" s="150" t="s">
        <v>161</v>
      </c>
      <c r="B1" s="151"/>
      <c r="C1" s="151"/>
      <c r="D1" s="151"/>
      <c r="E1" s="151"/>
      <c r="F1" s="151"/>
      <c r="G1" s="151"/>
      <c r="H1" s="152"/>
    </row>
    <row r="2" spans="1:11" ht="16.2" thickBot="1" x14ac:dyDescent="0.35">
      <c r="A2" s="175" t="s">
        <v>8</v>
      </c>
      <c r="B2" s="176"/>
      <c r="C2" s="176"/>
      <c r="D2" s="176"/>
      <c r="E2" s="176"/>
      <c r="F2" s="176"/>
      <c r="G2" s="176"/>
      <c r="H2" s="177"/>
    </row>
    <row r="3" spans="1:11" ht="15" thickBot="1" x14ac:dyDescent="0.35">
      <c r="A3" s="156" t="s">
        <v>9</v>
      </c>
      <c r="B3" s="157"/>
      <c r="C3" s="157"/>
      <c r="D3" s="158"/>
      <c r="E3" s="156" t="s">
        <v>10</v>
      </c>
      <c r="F3" s="157"/>
      <c r="G3" s="157"/>
      <c r="H3" s="158"/>
    </row>
    <row r="4" spans="1:11" ht="27" thickBot="1" x14ac:dyDescent="0.35">
      <c r="A4" s="146" t="s">
        <v>18</v>
      </c>
      <c r="B4" s="2" t="s">
        <v>23</v>
      </c>
      <c r="C4" s="2" t="s">
        <v>155</v>
      </c>
      <c r="D4" s="2" t="s">
        <v>156</v>
      </c>
      <c r="E4" s="2" t="s">
        <v>19</v>
      </c>
      <c r="F4" s="2" t="s">
        <v>157</v>
      </c>
      <c r="G4" s="2" t="s">
        <v>158</v>
      </c>
      <c r="H4" s="2" t="s">
        <v>159</v>
      </c>
    </row>
    <row r="5" spans="1:11" ht="26.4" x14ac:dyDescent="0.3">
      <c r="A5" s="136" t="s">
        <v>72</v>
      </c>
      <c r="B5" s="137" t="s">
        <v>58</v>
      </c>
      <c r="C5" s="130">
        <v>3</v>
      </c>
      <c r="D5" s="130" t="s">
        <v>13</v>
      </c>
      <c r="E5" s="36"/>
      <c r="F5" s="132" t="s">
        <v>122</v>
      </c>
      <c r="G5" s="132" t="s">
        <v>1</v>
      </c>
      <c r="H5" s="120" t="s">
        <v>1</v>
      </c>
    </row>
    <row r="6" spans="1:11" ht="26.4" x14ac:dyDescent="0.3">
      <c r="A6" s="138" t="s">
        <v>73</v>
      </c>
      <c r="B6" s="135" t="s">
        <v>44</v>
      </c>
      <c r="C6" s="125">
        <v>1</v>
      </c>
      <c r="D6" s="125" t="s">
        <v>13</v>
      </c>
      <c r="E6" s="69"/>
      <c r="F6" s="133" t="s">
        <v>136</v>
      </c>
      <c r="G6" s="133" t="s">
        <v>121</v>
      </c>
      <c r="H6" s="98" t="s">
        <v>121</v>
      </c>
    </row>
    <row r="7" spans="1:11" ht="39.6" x14ac:dyDescent="0.3">
      <c r="A7" s="138" t="s">
        <v>74</v>
      </c>
      <c r="B7" s="135" t="s">
        <v>144</v>
      </c>
      <c r="C7" s="125">
        <v>3</v>
      </c>
      <c r="D7" s="125" t="s">
        <v>14</v>
      </c>
      <c r="E7" s="113"/>
      <c r="F7" s="127" t="s">
        <v>138</v>
      </c>
      <c r="G7" s="127" t="s">
        <v>138</v>
      </c>
      <c r="H7" s="128" t="s">
        <v>124</v>
      </c>
    </row>
    <row r="8" spans="1:11" ht="39.6" x14ac:dyDescent="0.3">
      <c r="A8" s="138" t="s">
        <v>75</v>
      </c>
      <c r="B8" s="135" t="s">
        <v>47</v>
      </c>
      <c r="C8" s="125">
        <v>3</v>
      </c>
      <c r="D8" s="125" t="s">
        <v>14</v>
      </c>
      <c r="E8" s="113"/>
      <c r="F8" s="127" t="s">
        <v>5</v>
      </c>
      <c r="G8" s="127" t="s">
        <v>5</v>
      </c>
      <c r="H8" s="128" t="s">
        <v>5</v>
      </c>
    </row>
    <row r="9" spans="1:11" ht="26.4" x14ac:dyDescent="0.3">
      <c r="A9" s="138" t="s">
        <v>76</v>
      </c>
      <c r="B9" s="135" t="s">
        <v>15</v>
      </c>
      <c r="C9" s="125">
        <v>3</v>
      </c>
      <c r="D9" s="125" t="s">
        <v>6</v>
      </c>
      <c r="E9" s="69"/>
      <c r="F9" s="124" t="s">
        <v>149</v>
      </c>
      <c r="G9" s="124" t="s">
        <v>149</v>
      </c>
      <c r="H9" s="122" t="s">
        <v>150</v>
      </c>
    </row>
    <row r="10" spans="1:11" x14ac:dyDescent="0.3">
      <c r="A10" s="171" t="s">
        <v>77</v>
      </c>
      <c r="B10" s="135" t="s">
        <v>59</v>
      </c>
      <c r="C10" s="173">
        <v>3</v>
      </c>
      <c r="D10" s="173" t="s">
        <v>6</v>
      </c>
      <c r="E10" s="163"/>
      <c r="F10" s="178" t="s">
        <v>2</v>
      </c>
      <c r="G10" s="178" t="s">
        <v>2</v>
      </c>
      <c r="H10" s="180" t="s">
        <v>2</v>
      </c>
      <c r="J10" s="115" t="s">
        <v>28</v>
      </c>
      <c r="K10">
        <v>15</v>
      </c>
    </row>
    <row r="11" spans="1:11" ht="27" thickBot="1" x14ac:dyDescent="0.35">
      <c r="A11" s="172"/>
      <c r="B11" s="140" t="s">
        <v>60</v>
      </c>
      <c r="C11" s="174"/>
      <c r="D11" s="174"/>
      <c r="E11" s="164"/>
      <c r="F11" s="179"/>
      <c r="G11" s="179"/>
      <c r="H11" s="181"/>
      <c r="J11" s="116" t="s">
        <v>12</v>
      </c>
      <c r="K11">
        <v>3</v>
      </c>
    </row>
    <row r="12" spans="1:11" ht="15" thickBot="1" x14ac:dyDescent="0.35">
      <c r="A12" s="165" t="s">
        <v>16</v>
      </c>
      <c r="B12" s="166"/>
      <c r="C12" s="13">
        <v>16</v>
      </c>
      <c r="D12" s="21"/>
      <c r="E12" s="21"/>
      <c r="F12" s="21"/>
      <c r="G12" s="21"/>
      <c r="H12" s="21"/>
      <c r="J12" s="117" t="s">
        <v>29</v>
      </c>
      <c r="K12">
        <v>0</v>
      </c>
    </row>
    <row r="13" spans="1:11" x14ac:dyDescent="0.3">
      <c r="A13" s="19"/>
      <c r="B13" s="20"/>
      <c r="C13" s="20"/>
      <c r="D13" s="33"/>
      <c r="E13" s="33"/>
      <c r="F13" s="33"/>
      <c r="G13" s="33"/>
      <c r="H13" s="33"/>
      <c r="K13" s="123">
        <f>SUM(K10:K12)</f>
        <v>18</v>
      </c>
    </row>
    <row r="14" spans="1:11" x14ac:dyDescent="0.3">
      <c r="A14" s="35"/>
      <c r="B14" s="34"/>
      <c r="C14" s="42"/>
      <c r="D14" s="42"/>
      <c r="E14" s="43"/>
      <c r="F14" s="43"/>
      <c r="G14" s="41"/>
      <c r="H14" s="41"/>
      <c r="K14" s="11"/>
    </row>
    <row r="15" spans="1:11" ht="28.2" thickBot="1" x14ac:dyDescent="0.35">
      <c r="A15" s="40" t="s">
        <v>40</v>
      </c>
      <c r="B15" s="34"/>
      <c r="C15" s="42"/>
      <c r="D15" s="42"/>
      <c r="E15" s="43"/>
      <c r="F15" s="43"/>
      <c r="G15" s="41"/>
      <c r="H15" s="41"/>
      <c r="I15" s="16"/>
      <c r="K15" s="11"/>
    </row>
    <row r="16" spans="1:11" ht="15" thickBot="1" x14ac:dyDescent="0.35">
      <c r="A16" s="105"/>
      <c r="B16" s="103"/>
      <c r="C16" s="104"/>
      <c r="D16" s="105"/>
      <c r="E16" s="59"/>
      <c r="F16" s="59"/>
      <c r="G16" s="93"/>
      <c r="H16" s="41"/>
      <c r="I16" s="16"/>
      <c r="K16" s="11"/>
    </row>
    <row r="17" spans="1:11" ht="15" thickBot="1" x14ac:dyDescent="0.35">
      <c r="A17" s="105"/>
      <c r="B17" s="103"/>
      <c r="C17" s="104"/>
      <c r="D17" s="105"/>
      <c r="E17" s="60"/>
      <c r="F17" s="60"/>
      <c r="G17" s="81"/>
      <c r="H17" s="41"/>
      <c r="I17" s="16"/>
      <c r="K17" s="11"/>
    </row>
    <row r="18" spans="1:11" x14ac:dyDescent="0.3">
      <c r="A18" s="37"/>
      <c r="B18" s="72"/>
      <c r="C18" s="73"/>
      <c r="D18" s="73"/>
      <c r="E18" s="167"/>
      <c r="F18" s="168"/>
      <c r="G18" s="81"/>
      <c r="H18" s="41"/>
      <c r="I18" s="16"/>
      <c r="K18" s="11"/>
    </row>
    <row r="19" spans="1:11" ht="15" thickBot="1" x14ac:dyDescent="0.35">
      <c r="A19" s="38"/>
      <c r="B19" s="39"/>
      <c r="C19" s="74"/>
      <c r="D19" s="74"/>
      <c r="E19" s="169"/>
      <c r="F19" s="170"/>
      <c r="G19" s="94"/>
      <c r="H19" s="41"/>
      <c r="I19" s="16"/>
      <c r="K19" s="11"/>
    </row>
    <row r="20" spans="1:11" x14ac:dyDescent="0.3">
      <c r="I20" s="16"/>
      <c r="K20" s="11"/>
    </row>
  </sheetData>
  <mergeCells count="14">
    <mergeCell ref="A1:H1"/>
    <mergeCell ref="A2:H2"/>
    <mergeCell ref="A3:D3"/>
    <mergeCell ref="E3:H3"/>
    <mergeCell ref="F10:F11"/>
    <mergeCell ref="G10:G11"/>
    <mergeCell ref="H10:H11"/>
    <mergeCell ref="E10:E11"/>
    <mergeCell ref="A12:B12"/>
    <mergeCell ref="E18:F18"/>
    <mergeCell ref="E19:F19"/>
    <mergeCell ref="A10:A11"/>
    <mergeCell ref="C10:C11"/>
    <mergeCell ref="D10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D4" sqref="D4"/>
    </sheetView>
  </sheetViews>
  <sheetFormatPr defaultColWidth="15.77734375" defaultRowHeight="14.4" x14ac:dyDescent="0.3"/>
  <sheetData>
    <row r="1" spans="1:11" ht="22.8" x14ac:dyDescent="0.3">
      <c r="A1" s="150" t="s">
        <v>49</v>
      </c>
      <c r="B1" s="151"/>
      <c r="C1" s="151"/>
      <c r="D1" s="151"/>
      <c r="E1" s="151"/>
      <c r="F1" s="151"/>
      <c r="G1" s="151"/>
      <c r="H1" s="152"/>
      <c r="I1" s="16"/>
      <c r="K1" s="11"/>
    </row>
    <row r="2" spans="1:11" ht="16.2" thickBot="1" x14ac:dyDescent="0.35">
      <c r="A2" s="153" t="s">
        <v>8</v>
      </c>
      <c r="B2" s="154"/>
      <c r="C2" s="154"/>
      <c r="D2" s="154"/>
      <c r="E2" s="154"/>
      <c r="F2" s="154"/>
      <c r="G2" s="154"/>
      <c r="H2" s="155"/>
      <c r="K2" s="11"/>
    </row>
    <row r="3" spans="1:11" ht="15" thickBot="1" x14ac:dyDescent="0.35">
      <c r="A3" s="188" t="s">
        <v>9</v>
      </c>
      <c r="B3" s="189"/>
      <c r="C3" s="189"/>
      <c r="D3" s="190"/>
      <c r="E3" s="188" t="s">
        <v>10</v>
      </c>
      <c r="F3" s="189"/>
      <c r="G3" s="189"/>
      <c r="H3" s="190"/>
    </row>
    <row r="4" spans="1:11" ht="26.4" x14ac:dyDescent="0.3">
      <c r="A4" s="146" t="s">
        <v>18</v>
      </c>
      <c r="B4" s="2" t="s">
        <v>23</v>
      </c>
      <c r="C4" s="2" t="s">
        <v>155</v>
      </c>
      <c r="D4" s="2" t="s">
        <v>156</v>
      </c>
      <c r="E4" s="2" t="s">
        <v>19</v>
      </c>
      <c r="F4" s="2" t="s">
        <v>157</v>
      </c>
      <c r="G4" s="2" t="s">
        <v>158</v>
      </c>
      <c r="H4" s="2" t="s">
        <v>159</v>
      </c>
    </row>
    <row r="5" spans="1:11" ht="39.6" x14ac:dyDescent="0.3">
      <c r="A5" s="125" t="s">
        <v>61</v>
      </c>
      <c r="B5" s="141" t="s">
        <v>62</v>
      </c>
      <c r="C5" s="125">
        <v>2</v>
      </c>
      <c r="D5" s="125" t="s">
        <v>63</v>
      </c>
      <c r="E5" s="126"/>
      <c r="F5" s="131" t="s">
        <v>126</v>
      </c>
      <c r="G5" s="131" t="s">
        <v>126</v>
      </c>
      <c r="H5" s="131" t="s">
        <v>126</v>
      </c>
    </row>
    <row r="6" spans="1:11" ht="39.6" x14ac:dyDescent="0.3">
      <c r="A6" s="125" t="s">
        <v>64</v>
      </c>
      <c r="B6" s="141" t="s">
        <v>65</v>
      </c>
      <c r="C6" s="125">
        <v>1</v>
      </c>
      <c r="D6" s="125" t="s">
        <v>63</v>
      </c>
      <c r="E6" s="126"/>
      <c r="F6" s="133" t="s">
        <v>131</v>
      </c>
      <c r="G6" s="133" t="s">
        <v>131</v>
      </c>
      <c r="H6" s="133" t="s">
        <v>131</v>
      </c>
    </row>
    <row r="7" spans="1:11" ht="26.4" x14ac:dyDescent="0.3">
      <c r="A7" s="125" t="s">
        <v>32</v>
      </c>
      <c r="B7" s="141" t="s">
        <v>41</v>
      </c>
      <c r="C7" s="125">
        <v>3</v>
      </c>
      <c r="D7" s="125" t="s">
        <v>6</v>
      </c>
      <c r="E7" s="126"/>
      <c r="F7" s="131" t="s">
        <v>137</v>
      </c>
      <c r="G7" s="131" t="s">
        <v>137</v>
      </c>
      <c r="H7" s="131" t="s">
        <v>125</v>
      </c>
    </row>
    <row r="8" spans="1:11" ht="26.4" x14ac:dyDescent="0.3">
      <c r="A8" s="125" t="s">
        <v>33</v>
      </c>
      <c r="B8" s="141" t="s">
        <v>42</v>
      </c>
      <c r="C8" s="125">
        <v>1</v>
      </c>
      <c r="D8" s="125" t="s">
        <v>6</v>
      </c>
      <c r="E8" s="126"/>
      <c r="F8" s="124" t="s">
        <v>142</v>
      </c>
      <c r="G8" s="131" t="s">
        <v>125</v>
      </c>
      <c r="H8" s="131" t="s">
        <v>125</v>
      </c>
    </row>
    <row r="9" spans="1:11" ht="26.4" x14ac:dyDescent="0.3">
      <c r="A9" s="125" t="s">
        <v>66</v>
      </c>
      <c r="B9" s="141" t="s">
        <v>67</v>
      </c>
      <c r="C9" s="125">
        <v>3</v>
      </c>
      <c r="D9" s="125" t="s">
        <v>30</v>
      </c>
      <c r="E9" s="126"/>
      <c r="F9" s="124" t="s">
        <v>152</v>
      </c>
      <c r="G9" s="124" t="s">
        <v>152</v>
      </c>
      <c r="H9" s="124" t="s">
        <v>151</v>
      </c>
    </row>
    <row r="10" spans="1:11" ht="39.6" x14ac:dyDescent="0.3">
      <c r="A10" s="173" t="s">
        <v>68</v>
      </c>
      <c r="B10" s="141" t="s">
        <v>69</v>
      </c>
      <c r="C10" s="173">
        <v>3</v>
      </c>
      <c r="D10" s="173" t="s">
        <v>6</v>
      </c>
      <c r="E10" s="192"/>
      <c r="F10" s="193" t="s">
        <v>130</v>
      </c>
      <c r="G10" s="193" t="s">
        <v>130</v>
      </c>
      <c r="H10" s="193" t="s">
        <v>130</v>
      </c>
    </row>
    <row r="11" spans="1:11" x14ac:dyDescent="0.3">
      <c r="A11" s="173"/>
      <c r="B11" s="141" t="s">
        <v>70</v>
      </c>
      <c r="C11" s="173"/>
      <c r="D11" s="173"/>
      <c r="E11" s="192"/>
      <c r="F11" s="193"/>
      <c r="G11" s="193"/>
      <c r="H11" s="193"/>
    </row>
    <row r="12" spans="1:11" ht="26.4" x14ac:dyDescent="0.3">
      <c r="A12" s="173" t="s">
        <v>79</v>
      </c>
      <c r="B12" s="141" t="s">
        <v>78</v>
      </c>
      <c r="C12" s="173">
        <v>3</v>
      </c>
      <c r="D12" s="173" t="s">
        <v>81</v>
      </c>
      <c r="E12" s="192"/>
      <c r="F12" s="191" t="s">
        <v>121</v>
      </c>
      <c r="G12" s="191" t="s">
        <v>0</v>
      </c>
      <c r="H12" s="191" t="s">
        <v>0</v>
      </c>
    </row>
    <row r="13" spans="1:11" x14ac:dyDescent="0.3">
      <c r="A13" s="173"/>
      <c r="B13" s="141" t="s">
        <v>80</v>
      </c>
      <c r="C13" s="173"/>
      <c r="D13" s="173"/>
      <c r="E13" s="192"/>
      <c r="F13" s="191"/>
      <c r="G13" s="191"/>
      <c r="H13" s="191"/>
      <c r="J13" s="115" t="s">
        <v>28</v>
      </c>
      <c r="K13">
        <f>17+2</f>
        <v>19</v>
      </c>
    </row>
    <row r="14" spans="1:11" ht="15" thickBot="1" x14ac:dyDescent="0.35">
      <c r="A14" s="165" t="s">
        <v>16</v>
      </c>
      <c r="B14" s="166"/>
      <c r="C14" s="13">
        <v>16</v>
      </c>
      <c r="D14" s="182"/>
      <c r="E14" s="183"/>
      <c r="F14" s="183"/>
      <c r="G14" s="183"/>
      <c r="H14" s="183"/>
      <c r="J14" s="116" t="s">
        <v>12</v>
      </c>
      <c r="K14">
        <v>3</v>
      </c>
    </row>
    <row r="15" spans="1:11" x14ac:dyDescent="0.3">
      <c r="A15" s="20"/>
      <c r="B15" s="20"/>
      <c r="C15" s="20"/>
      <c r="D15" s="92"/>
      <c r="E15" s="92"/>
      <c r="F15" s="92"/>
      <c r="G15" s="92"/>
      <c r="H15" s="92"/>
      <c r="J15" s="117" t="s">
        <v>29</v>
      </c>
      <c r="K15">
        <v>1</v>
      </c>
    </row>
    <row r="16" spans="1:11" ht="28.2" thickBot="1" x14ac:dyDescent="0.35">
      <c r="A16" s="40" t="s">
        <v>40</v>
      </c>
      <c r="B16" s="83"/>
      <c r="C16" s="83"/>
      <c r="D16" s="83"/>
      <c r="E16" s="83"/>
      <c r="F16" s="83"/>
      <c r="G16" s="83"/>
      <c r="H16" s="83"/>
      <c r="K16" s="17">
        <f>SUM(K13:K15)</f>
        <v>23</v>
      </c>
    </row>
    <row r="17" spans="1:8" ht="39.6" x14ac:dyDescent="0.3">
      <c r="A17" s="142" t="s">
        <v>132</v>
      </c>
      <c r="B17" s="137" t="s">
        <v>133</v>
      </c>
      <c r="C17" s="130">
        <v>3</v>
      </c>
      <c r="D17" s="121" t="s">
        <v>98</v>
      </c>
      <c r="E17" s="110"/>
      <c r="F17" s="184" t="s">
        <v>140</v>
      </c>
      <c r="G17" s="184"/>
      <c r="H17" s="185"/>
    </row>
    <row r="18" spans="1:8" ht="40.200000000000003" thickBot="1" x14ac:dyDescent="0.35">
      <c r="A18" s="143" t="s">
        <v>134</v>
      </c>
      <c r="B18" s="140" t="s">
        <v>135</v>
      </c>
      <c r="C18" s="129">
        <v>1</v>
      </c>
      <c r="D18" s="114" t="s">
        <v>98</v>
      </c>
      <c r="E18" s="68"/>
      <c r="F18" s="186" t="s">
        <v>140</v>
      </c>
      <c r="G18" s="186"/>
      <c r="H18" s="187"/>
    </row>
  </sheetData>
  <mergeCells count="22">
    <mergeCell ref="A1:H1"/>
    <mergeCell ref="C10:C11"/>
    <mergeCell ref="A12:A13"/>
    <mergeCell ref="C12:C13"/>
    <mergeCell ref="D12:D13"/>
    <mergeCell ref="F12:F13"/>
    <mergeCell ref="A10:A11"/>
    <mergeCell ref="G12:G13"/>
    <mergeCell ref="H12:H13"/>
    <mergeCell ref="E12:E13"/>
    <mergeCell ref="D10:D11"/>
    <mergeCell ref="E10:E11"/>
    <mergeCell ref="F10:F11"/>
    <mergeCell ref="G10:G11"/>
    <mergeCell ref="H10:H11"/>
    <mergeCell ref="A14:B14"/>
    <mergeCell ref="D14:H14"/>
    <mergeCell ref="F17:H17"/>
    <mergeCell ref="F18:H18"/>
    <mergeCell ref="A2:H2"/>
    <mergeCell ref="A3:D3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F9" sqref="F9:F10"/>
    </sheetView>
  </sheetViews>
  <sheetFormatPr defaultRowHeight="14.4" x14ac:dyDescent="0.3"/>
  <cols>
    <col min="1" max="8" width="15.77734375" customWidth="1"/>
  </cols>
  <sheetData>
    <row r="1" spans="1:11" ht="23.4" thickBot="1" x14ac:dyDescent="0.35">
      <c r="A1" s="150" t="s">
        <v>50</v>
      </c>
      <c r="B1" s="151"/>
      <c r="C1" s="151"/>
      <c r="D1" s="151"/>
      <c r="E1" s="151"/>
      <c r="F1" s="151"/>
      <c r="G1" s="151"/>
      <c r="H1" s="152"/>
    </row>
    <row r="2" spans="1:11" ht="16.2" thickBot="1" x14ac:dyDescent="0.35">
      <c r="A2" s="175" t="s">
        <v>17</v>
      </c>
      <c r="B2" s="176"/>
      <c r="C2" s="176"/>
      <c r="D2" s="176"/>
      <c r="E2" s="176"/>
      <c r="F2" s="176"/>
      <c r="G2" s="176"/>
      <c r="H2" s="177"/>
    </row>
    <row r="3" spans="1:11" ht="15" thickBot="1" x14ac:dyDescent="0.35">
      <c r="A3" s="209" t="s">
        <v>9</v>
      </c>
      <c r="B3" s="210"/>
      <c r="C3" s="210"/>
      <c r="D3" s="211"/>
      <c r="E3" s="209" t="s">
        <v>10</v>
      </c>
      <c r="F3" s="210"/>
      <c r="G3" s="210"/>
      <c r="H3" s="211"/>
    </row>
    <row r="4" spans="1:11" ht="27" thickBot="1" x14ac:dyDescent="0.35">
      <c r="A4" s="146" t="s">
        <v>18</v>
      </c>
      <c r="B4" s="2" t="s">
        <v>23</v>
      </c>
      <c r="C4" s="2" t="s">
        <v>155</v>
      </c>
      <c r="D4" s="2" t="s">
        <v>156</v>
      </c>
      <c r="E4" s="2" t="s">
        <v>19</v>
      </c>
      <c r="F4" s="2" t="s">
        <v>157</v>
      </c>
      <c r="G4" s="2" t="s">
        <v>158</v>
      </c>
      <c r="H4" s="2" t="s">
        <v>159</v>
      </c>
    </row>
    <row r="5" spans="1:11" x14ac:dyDescent="0.3">
      <c r="A5" s="206" t="s">
        <v>43</v>
      </c>
      <c r="B5" s="207" t="s">
        <v>71</v>
      </c>
      <c r="C5" s="208">
        <v>3</v>
      </c>
      <c r="D5" s="208" t="s">
        <v>118</v>
      </c>
      <c r="E5" s="203"/>
      <c r="F5" s="212" t="s">
        <v>122</v>
      </c>
      <c r="G5" s="201" t="s">
        <v>119</v>
      </c>
      <c r="H5" s="185" t="s">
        <v>120</v>
      </c>
    </row>
    <row r="6" spans="1:11" x14ac:dyDescent="0.3">
      <c r="A6" s="171"/>
      <c r="B6" s="198"/>
      <c r="C6" s="173"/>
      <c r="D6" s="173"/>
      <c r="E6" s="192"/>
      <c r="F6" s="193"/>
      <c r="G6" s="202"/>
      <c r="H6" s="197"/>
    </row>
    <row r="7" spans="1:11" ht="44.4" customHeight="1" x14ac:dyDescent="0.3">
      <c r="A7" s="171"/>
      <c r="B7" s="198"/>
      <c r="C7" s="173"/>
      <c r="D7" s="173"/>
      <c r="E7" s="192"/>
      <c r="F7" s="193"/>
      <c r="G7" s="202"/>
      <c r="H7" s="197"/>
    </row>
    <row r="8" spans="1:11" ht="80.400000000000006" customHeight="1" x14ac:dyDescent="0.3">
      <c r="A8" s="138" t="s">
        <v>48</v>
      </c>
      <c r="B8" s="141" t="s">
        <v>46</v>
      </c>
      <c r="C8" s="125">
        <v>3</v>
      </c>
      <c r="D8" s="125" t="s">
        <v>14</v>
      </c>
      <c r="E8" s="126"/>
      <c r="F8" s="133" t="s">
        <v>129</v>
      </c>
      <c r="G8" s="133" t="s">
        <v>129</v>
      </c>
      <c r="H8" s="98" t="s">
        <v>129</v>
      </c>
    </row>
    <row r="9" spans="1:11" ht="30" customHeight="1" x14ac:dyDescent="0.3">
      <c r="A9" s="171" t="s">
        <v>83</v>
      </c>
      <c r="B9" s="198" t="s">
        <v>82</v>
      </c>
      <c r="C9" s="173">
        <v>3</v>
      </c>
      <c r="D9" s="173" t="s">
        <v>62</v>
      </c>
      <c r="E9" s="192"/>
      <c r="F9" s="194" t="s">
        <v>128</v>
      </c>
      <c r="G9" s="194" t="s">
        <v>128</v>
      </c>
      <c r="H9" s="195" t="s">
        <v>124</v>
      </c>
    </row>
    <row r="10" spans="1:11" ht="40.799999999999997" customHeight="1" x14ac:dyDescent="0.3">
      <c r="A10" s="171"/>
      <c r="B10" s="198"/>
      <c r="C10" s="173"/>
      <c r="D10" s="173"/>
      <c r="E10" s="192"/>
      <c r="F10" s="194"/>
      <c r="G10" s="194"/>
      <c r="H10" s="195"/>
    </row>
    <row r="11" spans="1:11" ht="39.6" x14ac:dyDescent="0.3">
      <c r="A11" s="171" t="s">
        <v>26</v>
      </c>
      <c r="B11" s="141" t="s">
        <v>84</v>
      </c>
      <c r="C11" s="173">
        <v>2</v>
      </c>
      <c r="D11" s="173" t="s">
        <v>31</v>
      </c>
      <c r="E11" s="192"/>
      <c r="F11" s="194" t="s">
        <v>153</v>
      </c>
      <c r="G11" s="194" t="s">
        <v>153</v>
      </c>
      <c r="H11" s="195" t="s">
        <v>153</v>
      </c>
    </row>
    <row r="12" spans="1:11" ht="39.6" x14ac:dyDescent="0.3">
      <c r="A12" s="171"/>
      <c r="B12" s="141" t="s">
        <v>86</v>
      </c>
      <c r="C12" s="173"/>
      <c r="D12" s="173"/>
      <c r="E12" s="192"/>
      <c r="F12" s="194"/>
      <c r="G12" s="194"/>
      <c r="H12" s="195"/>
    </row>
    <row r="13" spans="1:11" ht="39.6" x14ac:dyDescent="0.3">
      <c r="A13" s="171" t="s">
        <v>34</v>
      </c>
      <c r="B13" s="141" t="s">
        <v>85</v>
      </c>
      <c r="C13" s="173">
        <v>1</v>
      </c>
      <c r="D13" s="173" t="s">
        <v>31</v>
      </c>
      <c r="E13" s="192"/>
      <c r="F13" s="194" t="s">
        <v>153</v>
      </c>
      <c r="G13" s="196"/>
      <c r="H13" s="200"/>
    </row>
    <row r="14" spans="1:11" ht="39.6" x14ac:dyDescent="0.3">
      <c r="A14" s="171"/>
      <c r="B14" s="141" t="s">
        <v>86</v>
      </c>
      <c r="C14" s="173"/>
      <c r="D14" s="173"/>
      <c r="E14" s="192"/>
      <c r="F14" s="194"/>
      <c r="G14" s="196"/>
      <c r="H14" s="200"/>
    </row>
    <row r="15" spans="1:11" ht="26.4" x14ac:dyDescent="0.3">
      <c r="A15" s="171" t="s">
        <v>79</v>
      </c>
      <c r="B15" s="141" t="s">
        <v>78</v>
      </c>
      <c r="C15" s="173">
        <v>3</v>
      </c>
      <c r="D15" s="173" t="s">
        <v>81</v>
      </c>
      <c r="E15" s="192"/>
      <c r="F15" s="194" t="s">
        <v>127</v>
      </c>
      <c r="G15" s="194" t="s">
        <v>127</v>
      </c>
      <c r="H15" s="195" t="s">
        <v>127</v>
      </c>
    </row>
    <row r="16" spans="1:11" ht="15" thickBot="1" x14ac:dyDescent="0.35">
      <c r="A16" s="172"/>
      <c r="B16" s="144" t="s">
        <v>87</v>
      </c>
      <c r="C16" s="174"/>
      <c r="D16" s="174"/>
      <c r="E16" s="199"/>
      <c r="F16" s="204"/>
      <c r="G16" s="204"/>
      <c r="H16" s="205"/>
      <c r="J16" s="115" t="s">
        <v>28</v>
      </c>
      <c r="K16">
        <v>16</v>
      </c>
    </row>
    <row r="17" spans="1:11" ht="15" thickBot="1" x14ac:dyDescent="0.35">
      <c r="A17" s="165" t="s">
        <v>16</v>
      </c>
      <c r="B17" s="166"/>
      <c r="C17" s="13">
        <v>15</v>
      </c>
      <c r="D17" s="162"/>
      <c r="E17" s="162"/>
      <c r="F17" s="162"/>
      <c r="G17" s="162"/>
      <c r="H17" s="162"/>
      <c r="J17" s="116" t="s">
        <v>12</v>
      </c>
      <c r="K17">
        <v>0</v>
      </c>
    </row>
    <row r="18" spans="1:11" x14ac:dyDescent="0.3">
      <c r="J18" s="117" t="s">
        <v>29</v>
      </c>
      <c r="K18">
        <v>2</v>
      </c>
    </row>
    <row r="19" spans="1:11" x14ac:dyDescent="0.3">
      <c r="K19" s="17">
        <f>SUM(K16:K18)</f>
        <v>18</v>
      </c>
    </row>
  </sheetData>
  <mergeCells count="43">
    <mergeCell ref="A1:H1"/>
    <mergeCell ref="A2:H2"/>
    <mergeCell ref="A5:A7"/>
    <mergeCell ref="B5:B7"/>
    <mergeCell ref="C5:C7"/>
    <mergeCell ref="D5:D7"/>
    <mergeCell ref="A3:D3"/>
    <mergeCell ref="E3:H3"/>
    <mergeCell ref="F5:F7"/>
    <mergeCell ref="A17:B17"/>
    <mergeCell ref="A15:A16"/>
    <mergeCell ref="C15:C16"/>
    <mergeCell ref="D15:D16"/>
    <mergeCell ref="D17:H17"/>
    <mergeCell ref="F15:F16"/>
    <mergeCell ref="G15:G16"/>
    <mergeCell ref="H15:H16"/>
    <mergeCell ref="E15:E16"/>
    <mergeCell ref="D11:D12"/>
    <mergeCell ref="F13:F14"/>
    <mergeCell ref="G11:G12"/>
    <mergeCell ref="H11:H12"/>
    <mergeCell ref="E13:E14"/>
    <mergeCell ref="E11:E12"/>
    <mergeCell ref="H13:H14"/>
    <mergeCell ref="G13:G14"/>
    <mergeCell ref="A13:A14"/>
    <mergeCell ref="C13:C14"/>
    <mergeCell ref="D13:D14"/>
    <mergeCell ref="H5:H7"/>
    <mergeCell ref="A9:A10"/>
    <mergeCell ref="B9:B10"/>
    <mergeCell ref="C9:C10"/>
    <mergeCell ref="D9:D10"/>
    <mergeCell ref="A11:A12"/>
    <mergeCell ref="C11:C12"/>
    <mergeCell ref="G5:G7"/>
    <mergeCell ref="E5:E7"/>
    <mergeCell ref="E9:E10"/>
    <mergeCell ref="F9:F10"/>
    <mergeCell ref="G9:G10"/>
    <mergeCell ref="H9:H10"/>
    <mergeCell ref="F11:F12"/>
  </mergeCells>
  <dataValidations count="1">
    <dataValidation type="list" allowBlank="1" showInputMessage="1" showErrorMessage="1" sqref="F10:H10">
      <formula1>Faculty_Pool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70" zoomScaleNormal="70" zoomScalePageLayoutView="90" workbookViewId="0">
      <selection activeCell="K36" sqref="K36"/>
    </sheetView>
  </sheetViews>
  <sheetFormatPr defaultColWidth="9.33203125" defaultRowHeight="13.8" x14ac:dyDescent="0.25"/>
  <cols>
    <col min="1" max="1" width="19.6640625" style="1" customWidth="1"/>
    <col min="2" max="2" width="38.6640625" style="1" customWidth="1"/>
    <col min="3" max="3" width="27.44140625" style="1" customWidth="1"/>
    <col min="4" max="4" width="27" style="1" customWidth="1"/>
    <col min="5" max="5" width="29.44140625" style="1" customWidth="1"/>
    <col min="6" max="16384" width="9.33203125" style="1"/>
  </cols>
  <sheetData>
    <row r="1" spans="1:8" x14ac:dyDescent="0.25">
      <c r="A1" s="150" t="s">
        <v>113</v>
      </c>
      <c r="B1" s="151"/>
      <c r="C1" s="151"/>
      <c r="D1" s="151"/>
      <c r="E1" s="152"/>
    </row>
    <row r="2" spans="1:8" ht="14.4" thickBot="1" x14ac:dyDescent="0.3">
      <c r="A2" s="224"/>
      <c r="B2" s="225"/>
      <c r="C2" s="225"/>
      <c r="D2" s="225"/>
      <c r="E2" s="226"/>
    </row>
    <row r="3" spans="1:8" ht="21.75" customHeight="1" thickBot="1" x14ac:dyDescent="0.3">
      <c r="A3" s="175" t="s">
        <v>8</v>
      </c>
      <c r="B3" s="176"/>
      <c r="C3" s="176"/>
      <c r="D3" s="176"/>
      <c r="E3" s="177"/>
      <c r="F3" s="3"/>
      <c r="G3" s="3"/>
      <c r="H3" s="3"/>
    </row>
    <row r="4" spans="1:8" ht="14.4" thickBot="1" x14ac:dyDescent="0.3">
      <c r="A4" s="18" t="s">
        <v>22</v>
      </c>
      <c r="B4" s="23" t="s">
        <v>23</v>
      </c>
      <c r="C4" s="23" t="s">
        <v>24</v>
      </c>
      <c r="D4" s="23" t="s">
        <v>11</v>
      </c>
      <c r="E4" s="23" t="s">
        <v>25</v>
      </c>
      <c r="F4" s="5"/>
      <c r="G4" s="5"/>
      <c r="H4" s="5"/>
    </row>
    <row r="5" spans="1:8" x14ac:dyDescent="0.25">
      <c r="A5" s="45"/>
      <c r="B5" s="53" t="s">
        <v>88</v>
      </c>
      <c r="C5" s="110">
        <v>1</v>
      </c>
      <c r="D5" s="26"/>
      <c r="E5" s="80"/>
      <c r="G5" s="8"/>
      <c r="H5" s="10" t="s">
        <v>7</v>
      </c>
    </row>
    <row r="6" spans="1:8" x14ac:dyDescent="0.25">
      <c r="A6" s="46"/>
      <c r="B6" s="25" t="s">
        <v>89</v>
      </c>
      <c r="C6" s="107">
        <v>2</v>
      </c>
      <c r="D6" s="67"/>
      <c r="E6" s="57"/>
      <c r="G6" s="12"/>
      <c r="H6" s="9" t="s">
        <v>20</v>
      </c>
    </row>
    <row r="7" spans="1:8" ht="14.4" x14ac:dyDescent="0.3">
      <c r="A7" s="52"/>
      <c r="B7" s="24" t="s">
        <v>90</v>
      </c>
      <c r="C7" s="107">
        <v>2</v>
      </c>
      <c r="D7" s="67"/>
      <c r="E7" s="76"/>
      <c r="G7"/>
      <c r="H7"/>
    </row>
    <row r="8" spans="1:8" ht="14.4" x14ac:dyDescent="0.3">
      <c r="A8" s="52"/>
      <c r="B8" s="24" t="s">
        <v>91</v>
      </c>
      <c r="C8" s="107">
        <v>3</v>
      </c>
      <c r="D8" s="67"/>
      <c r="E8" s="57"/>
      <c r="G8"/>
      <c r="H8"/>
    </row>
    <row r="9" spans="1:8" x14ac:dyDescent="0.25">
      <c r="A9" s="52"/>
      <c r="B9" s="24" t="s">
        <v>81</v>
      </c>
      <c r="C9" s="107">
        <v>3</v>
      </c>
      <c r="D9" s="67"/>
      <c r="E9" s="66"/>
    </row>
    <row r="10" spans="1:8" x14ac:dyDescent="0.25">
      <c r="A10" s="52"/>
      <c r="B10" s="24" t="s">
        <v>92</v>
      </c>
      <c r="C10" s="107">
        <v>2</v>
      </c>
      <c r="D10" s="67"/>
      <c r="E10" s="57"/>
    </row>
    <row r="11" spans="1:8" ht="14.4" x14ac:dyDescent="0.3">
      <c r="A11" s="52"/>
      <c r="B11" s="24" t="s">
        <v>93</v>
      </c>
      <c r="C11" s="107">
        <v>3</v>
      </c>
      <c r="D11" s="67"/>
      <c r="E11" s="66"/>
      <c r="G11" s="8"/>
      <c r="H11"/>
    </row>
    <row r="12" spans="1:8" ht="14.4" x14ac:dyDescent="0.3">
      <c r="A12" s="52"/>
      <c r="B12" s="24"/>
      <c r="C12" s="67"/>
      <c r="D12" s="67"/>
      <c r="E12" s="81"/>
      <c r="G12" s="9" t="s">
        <v>28</v>
      </c>
      <c r="H12">
        <v>3</v>
      </c>
    </row>
    <row r="13" spans="1:8" ht="14.4" x14ac:dyDescent="0.3">
      <c r="A13" s="52"/>
      <c r="B13" s="24"/>
      <c r="C13" s="67"/>
      <c r="D13" s="67"/>
      <c r="E13" s="70"/>
      <c r="G13" s="8" t="s">
        <v>12</v>
      </c>
      <c r="H13">
        <v>2</v>
      </c>
    </row>
    <row r="14" spans="1:8" ht="15" thickBot="1" x14ac:dyDescent="0.35">
      <c r="A14" s="54"/>
      <c r="B14" s="48"/>
      <c r="C14" s="68"/>
      <c r="D14" s="68"/>
      <c r="E14" s="71"/>
      <c r="G14" s="12" t="s">
        <v>29</v>
      </c>
      <c r="H14">
        <v>4</v>
      </c>
    </row>
    <row r="15" spans="1:8" ht="15" thickBot="1" x14ac:dyDescent="0.35">
      <c r="A15" s="227" t="s">
        <v>16</v>
      </c>
      <c r="B15" s="228"/>
      <c r="C15" s="4">
        <f>SUM(C5:C14)</f>
        <v>16</v>
      </c>
      <c r="D15" s="22"/>
      <c r="E15" s="22"/>
      <c r="G15"/>
      <c r="H15">
        <f>SUM(H11:H14)</f>
        <v>9</v>
      </c>
    </row>
    <row r="16" spans="1:8" ht="14.4" thickBot="1" x14ac:dyDescent="0.3"/>
    <row r="17" spans="1:8" x14ac:dyDescent="0.25">
      <c r="A17" s="213" t="s">
        <v>114</v>
      </c>
      <c r="B17" s="214"/>
      <c r="C17" s="214"/>
      <c r="D17" s="214"/>
      <c r="E17" s="215"/>
    </row>
    <row r="18" spans="1:8" ht="14.4" thickBot="1" x14ac:dyDescent="0.3">
      <c r="A18" s="216"/>
      <c r="B18" s="217"/>
      <c r="C18" s="217"/>
      <c r="D18" s="217"/>
      <c r="E18" s="218"/>
    </row>
    <row r="19" spans="1:8" ht="23.25" customHeight="1" thickBot="1" x14ac:dyDescent="0.3">
      <c r="A19" s="219" t="s">
        <v>8</v>
      </c>
      <c r="B19" s="220"/>
      <c r="C19" s="220"/>
      <c r="D19" s="220"/>
      <c r="E19" s="221"/>
    </row>
    <row r="20" spans="1:8" ht="14.4" thickBot="1" x14ac:dyDescent="0.3">
      <c r="A20" s="58" t="s">
        <v>22</v>
      </c>
      <c r="B20" s="6" t="s">
        <v>23</v>
      </c>
      <c r="C20" s="6" t="s">
        <v>24</v>
      </c>
      <c r="D20" s="6" t="s">
        <v>11</v>
      </c>
      <c r="E20" s="6" t="s">
        <v>25</v>
      </c>
    </row>
    <row r="21" spans="1:8" x14ac:dyDescent="0.25">
      <c r="A21" s="51"/>
      <c r="B21" s="44" t="s">
        <v>94</v>
      </c>
      <c r="C21" s="27">
        <v>2</v>
      </c>
      <c r="D21" s="49"/>
      <c r="E21" s="62"/>
    </row>
    <row r="22" spans="1:8" x14ac:dyDescent="0.25">
      <c r="A22" s="52"/>
      <c r="B22" s="32" t="s">
        <v>95</v>
      </c>
      <c r="C22" s="97">
        <v>1</v>
      </c>
      <c r="D22" s="50"/>
      <c r="E22" s="63"/>
    </row>
    <row r="23" spans="1:8" x14ac:dyDescent="0.25">
      <c r="A23" s="28"/>
      <c r="B23" s="31" t="s">
        <v>96</v>
      </c>
      <c r="C23" s="97">
        <v>2</v>
      </c>
      <c r="D23" s="29"/>
      <c r="E23" s="75"/>
    </row>
    <row r="24" spans="1:8" x14ac:dyDescent="0.25">
      <c r="A24" s="28"/>
      <c r="B24" s="78" t="s">
        <v>97</v>
      </c>
      <c r="C24" s="79">
        <v>1</v>
      </c>
      <c r="D24" s="79"/>
      <c r="E24" s="63"/>
    </row>
    <row r="25" spans="1:8" x14ac:dyDescent="0.25">
      <c r="A25" s="28"/>
      <c r="B25" s="78" t="s">
        <v>98</v>
      </c>
      <c r="C25" s="79">
        <v>2</v>
      </c>
      <c r="D25" s="79"/>
      <c r="E25" s="63"/>
    </row>
    <row r="26" spans="1:8" x14ac:dyDescent="0.25">
      <c r="A26" s="28"/>
      <c r="B26" s="78" t="s">
        <v>99</v>
      </c>
      <c r="C26" s="79">
        <v>1</v>
      </c>
      <c r="D26" s="79"/>
      <c r="E26" s="63"/>
    </row>
    <row r="27" spans="1:8" x14ac:dyDescent="0.25">
      <c r="A27" s="28"/>
      <c r="B27" s="78" t="s">
        <v>100</v>
      </c>
      <c r="C27" s="79">
        <v>2</v>
      </c>
      <c r="D27" s="79"/>
      <c r="E27" s="63"/>
    </row>
    <row r="28" spans="1:8" x14ac:dyDescent="0.25">
      <c r="A28" s="28"/>
      <c r="B28" s="78" t="s">
        <v>101</v>
      </c>
      <c r="C28" s="79">
        <v>1</v>
      </c>
      <c r="D28" s="79"/>
      <c r="E28" s="63"/>
    </row>
    <row r="29" spans="1:8" x14ac:dyDescent="0.25">
      <c r="A29" s="28"/>
      <c r="B29" s="82" t="s">
        <v>102</v>
      </c>
      <c r="C29" s="106">
        <v>2</v>
      </c>
      <c r="D29" s="77"/>
      <c r="E29" s="66"/>
    </row>
    <row r="30" spans="1:8" ht="14.4" x14ac:dyDescent="0.3">
      <c r="A30" s="28"/>
      <c r="B30" s="31" t="s">
        <v>103</v>
      </c>
      <c r="C30" s="97">
        <v>1</v>
      </c>
      <c r="D30" s="29"/>
      <c r="E30" s="63"/>
      <c r="G30" s="9" t="s">
        <v>28</v>
      </c>
      <c r="H30">
        <v>8</v>
      </c>
    </row>
    <row r="31" spans="1:8" ht="14.4" x14ac:dyDescent="0.3">
      <c r="A31" s="28"/>
      <c r="B31" s="32" t="s">
        <v>15</v>
      </c>
      <c r="C31" s="97">
        <v>3</v>
      </c>
      <c r="D31" s="29"/>
      <c r="E31" s="63"/>
      <c r="G31" s="8" t="s">
        <v>12</v>
      </c>
      <c r="H31">
        <v>0</v>
      </c>
    </row>
    <row r="32" spans="1:8" ht="15" thickBot="1" x14ac:dyDescent="0.35">
      <c r="A32" s="55"/>
      <c r="B32" s="56"/>
      <c r="C32" s="30"/>
      <c r="D32" s="30"/>
      <c r="E32" s="64"/>
      <c r="G32" s="12" t="s">
        <v>29</v>
      </c>
      <c r="H32">
        <v>1</v>
      </c>
    </row>
    <row r="33" spans="1:8" ht="15" thickBot="1" x14ac:dyDescent="0.35">
      <c r="A33" s="222" t="s">
        <v>16</v>
      </c>
      <c r="B33" s="223"/>
      <c r="C33" s="14">
        <f>SUM(C21:C32)</f>
        <v>18</v>
      </c>
      <c r="D33" s="7"/>
      <c r="E33" s="7"/>
      <c r="G33"/>
      <c r="H33">
        <f>SUM(H30:H32)</f>
        <v>9</v>
      </c>
    </row>
    <row r="34" spans="1:8" ht="14.4" thickBot="1" x14ac:dyDescent="0.3"/>
    <row r="35" spans="1:8" x14ac:dyDescent="0.25">
      <c r="A35" s="213" t="s">
        <v>115</v>
      </c>
      <c r="B35" s="214"/>
      <c r="C35" s="214"/>
      <c r="D35" s="214"/>
      <c r="E35" s="215"/>
    </row>
    <row r="36" spans="1:8" ht="14.4" thickBot="1" x14ac:dyDescent="0.3">
      <c r="A36" s="216"/>
      <c r="B36" s="217"/>
      <c r="C36" s="217"/>
      <c r="D36" s="217"/>
      <c r="E36" s="218"/>
    </row>
    <row r="37" spans="1:8" ht="23.25" customHeight="1" thickBot="1" x14ac:dyDescent="0.3">
      <c r="A37" s="219" t="s">
        <v>8</v>
      </c>
      <c r="B37" s="220"/>
      <c r="C37" s="220"/>
      <c r="D37" s="220"/>
      <c r="E37" s="221"/>
    </row>
    <row r="38" spans="1:8" ht="14.4" thickBot="1" x14ac:dyDescent="0.3">
      <c r="A38" s="109" t="s">
        <v>22</v>
      </c>
      <c r="B38" s="108" t="s">
        <v>23</v>
      </c>
      <c r="C38" s="108" t="s">
        <v>24</v>
      </c>
      <c r="D38" s="108" t="s">
        <v>11</v>
      </c>
      <c r="E38" s="108" t="s">
        <v>25</v>
      </c>
    </row>
    <row r="39" spans="1:8" ht="27.6" x14ac:dyDescent="0.25">
      <c r="A39" s="51"/>
      <c r="B39" s="112" t="s">
        <v>109</v>
      </c>
      <c r="C39" s="27">
        <v>3</v>
      </c>
      <c r="D39" s="49"/>
      <c r="E39" s="62"/>
    </row>
    <row r="40" spans="1:8" ht="27.6" x14ac:dyDescent="0.25">
      <c r="A40" s="52"/>
      <c r="B40" s="32" t="s">
        <v>110</v>
      </c>
      <c r="C40" s="97">
        <v>1</v>
      </c>
      <c r="D40" s="50"/>
      <c r="E40" s="63"/>
    </row>
    <row r="41" spans="1:8" x14ac:dyDescent="0.25">
      <c r="A41" s="28"/>
      <c r="B41" s="78" t="s">
        <v>104</v>
      </c>
      <c r="C41" s="97">
        <v>3</v>
      </c>
      <c r="D41" s="97"/>
      <c r="E41" s="98"/>
    </row>
    <row r="42" spans="1:8" x14ac:dyDescent="0.25">
      <c r="A42" s="28"/>
      <c r="B42" s="78" t="s">
        <v>105</v>
      </c>
      <c r="C42" s="79">
        <v>1</v>
      </c>
      <c r="D42" s="79"/>
      <c r="E42" s="63"/>
    </row>
    <row r="43" spans="1:8" x14ac:dyDescent="0.25">
      <c r="A43" s="28"/>
      <c r="B43" s="78" t="s">
        <v>106</v>
      </c>
      <c r="C43" s="79">
        <v>3</v>
      </c>
      <c r="D43" s="79"/>
      <c r="E43" s="63"/>
    </row>
    <row r="44" spans="1:8" x14ac:dyDescent="0.25">
      <c r="A44" s="28"/>
      <c r="B44" s="78" t="s">
        <v>107</v>
      </c>
      <c r="C44" s="79">
        <v>1</v>
      </c>
      <c r="D44" s="79"/>
      <c r="E44" s="63"/>
    </row>
    <row r="45" spans="1:8" x14ac:dyDescent="0.25">
      <c r="A45" s="28"/>
      <c r="B45" s="82" t="s">
        <v>108</v>
      </c>
      <c r="C45" s="79">
        <v>2</v>
      </c>
      <c r="D45" s="79"/>
      <c r="E45" s="63"/>
    </row>
    <row r="46" spans="1:8" ht="27.6" x14ac:dyDescent="0.25">
      <c r="A46" s="28"/>
      <c r="B46" s="111" t="s">
        <v>112</v>
      </c>
      <c r="C46" s="79">
        <v>3</v>
      </c>
      <c r="D46" s="79"/>
      <c r="E46" s="63"/>
    </row>
    <row r="47" spans="1:8" ht="29.25" customHeight="1" x14ac:dyDescent="0.25">
      <c r="A47" s="28"/>
      <c r="B47" s="111" t="s">
        <v>111</v>
      </c>
      <c r="C47" s="106">
        <v>1</v>
      </c>
      <c r="D47" s="106"/>
      <c r="E47" s="66"/>
    </row>
    <row r="48" spans="1:8" ht="14.4" x14ac:dyDescent="0.3">
      <c r="A48" s="28"/>
      <c r="B48" s="31"/>
      <c r="C48" s="97"/>
      <c r="D48" s="97"/>
      <c r="E48" s="63"/>
      <c r="G48" s="9" t="s">
        <v>28</v>
      </c>
      <c r="H48">
        <v>8</v>
      </c>
    </row>
    <row r="49" spans="1:8" ht="14.4" x14ac:dyDescent="0.3">
      <c r="A49" s="28"/>
      <c r="B49" s="32"/>
      <c r="C49" s="97"/>
      <c r="D49" s="97"/>
      <c r="E49" s="63"/>
      <c r="G49" s="8" t="s">
        <v>12</v>
      </c>
      <c r="H49">
        <v>0</v>
      </c>
    </row>
    <row r="50" spans="1:8" ht="15" thickBot="1" x14ac:dyDescent="0.35">
      <c r="A50" s="55"/>
      <c r="B50" s="56"/>
      <c r="C50" s="30"/>
      <c r="D50" s="30"/>
      <c r="E50" s="64"/>
      <c r="G50" s="12" t="s">
        <v>29</v>
      </c>
      <c r="H50">
        <v>1</v>
      </c>
    </row>
    <row r="51" spans="1:8" ht="15" thickBot="1" x14ac:dyDescent="0.35">
      <c r="A51" s="222" t="s">
        <v>16</v>
      </c>
      <c r="B51" s="223"/>
      <c r="C51" s="14">
        <f>SUM(C39:C50)</f>
        <v>18</v>
      </c>
      <c r="D51" s="7"/>
      <c r="E51" s="7"/>
      <c r="G51"/>
      <c r="H51">
        <f>SUM(H48:H50)</f>
        <v>9</v>
      </c>
    </row>
    <row r="52" spans="1:8" x14ac:dyDescent="0.25">
      <c r="A52" s="65" t="s">
        <v>45</v>
      </c>
    </row>
    <row r="53" spans="1:8" x14ac:dyDescent="0.25">
      <c r="A53" s="90"/>
      <c r="B53" s="88"/>
      <c r="C53" s="87"/>
      <c r="D53" s="87"/>
      <c r="E53" s="91"/>
    </row>
    <row r="54" spans="1:8" ht="14.4" thickBot="1" x14ac:dyDescent="0.3">
      <c r="A54" s="90"/>
      <c r="B54" s="89"/>
      <c r="C54" s="96"/>
      <c r="D54" s="96"/>
      <c r="E54" s="47"/>
    </row>
    <row r="55" spans="1:8" x14ac:dyDescent="0.25">
      <c r="A55" s="24"/>
      <c r="B55" s="84"/>
      <c r="C55" s="96"/>
      <c r="D55" s="96"/>
      <c r="E55" s="85"/>
    </row>
    <row r="56" spans="1:8" x14ac:dyDescent="0.25">
      <c r="A56" s="24"/>
      <c r="B56" s="84"/>
      <c r="C56" s="86"/>
      <c r="D56" s="50"/>
      <c r="E56" s="85"/>
    </row>
    <row r="57" spans="1:8" x14ac:dyDescent="0.25">
      <c r="A57" s="24"/>
      <c r="B57" s="84"/>
      <c r="C57" s="86"/>
      <c r="D57" s="50"/>
      <c r="E57" s="91"/>
    </row>
    <row r="58" spans="1:8" x14ac:dyDescent="0.25">
      <c r="A58" s="24"/>
      <c r="B58" s="84"/>
      <c r="C58" s="86"/>
      <c r="D58" s="50"/>
      <c r="E58" s="95"/>
    </row>
    <row r="59" spans="1:8" x14ac:dyDescent="0.25">
      <c r="A59" s="24"/>
      <c r="B59" s="84"/>
      <c r="C59" s="86"/>
      <c r="D59" s="50"/>
      <c r="E59" s="85"/>
    </row>
    <row r="60" spans="1:8" x14ac:dyDescent="0.25">
      <c r="A60" s="24"/>
      <c r="B60" s="84"/>
      <c r="C60" s="86"/>
      <c r="D60" s="50"/>
      <c r="E60" s="85"/>
    </row>
    <row r="61" spans="1:8" x14ac:dyDescent="0.25">
      <c r="D61" s="9" t="s">
        <v>28</v>
      </c>
      <c r="E61" s="1">
        <f>H12+H30</f>
        <v>11</v>
      </c>
    </row>
    <row r="62" spans="1:8" x14ac:dyDescent="0.25">
      <c r="D62" s="8" t="s">
        <v>12</v>
      </c>
      <c r="E62" s="1">
        <f>H13+H31</f>
        <v>2</v>
      </c>
    </row>
    <row r="63" spans="1:8" x14ac:dyDescent="0.25">
      <c r="D63" s="12" t="s">
        <v>29</v>
      </c>
      <c r="E63" s="1">
        <f>H14+H32</f>
        <v>5</v>
      </c>
    </row>
    <row r="64" spans="1:8" ht="14.4" x14ac:dyDescent="0.3">
      <c r="D64" s="15" t="s">
        <v>27</v>
      </c>
      <c r="E64" s="1">
        <f>SUM(E61:E63)</f>
        <v>18</v>
      </c>
    </row>
  </sheetData>
  <mergeCells count="9">
    <mergeCell ref="A35:E36"/>
    <mergeCell ref="A37:E37"/>
    <mergeCell ref="A51:B51"/>
    <mergeCell ref="A33:B33"/>
    <mergeCell ref="A1:E2"/>
    <mergeCell ref="A15:B15"/>
    <mergeCell ref="A17:E18"/>
    <mergeCell ref="A3:E3"/>
    <mergeCell ref="A19:E19"/>
  </mergeCells>
  <dataValidations count="1">
    <dataValidation type="list" allowBlank="1" showInputMessage="1" showErrorMessage="1" sqref="E24:E29 E42:E47">
      <formula1>Faculty_Pool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BCSE-1 (Fall-2021 Batch)</vt:lpstr>
      <vt:lpstr>BCSE-3 (Fall-2020 Batch)</vt:lpstr>
      <vt:lpstr>BCSE-5 (Fall-2019 Batch)</vt:lpstr>
      <vt:lpstr>BCSE-7 (Fall-2018 Batch)</vt:lpstr>
      <vt:lpstr>Course Allocation BSIET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Ubaidullah Qazi</dc:creator>
  <cp:lastModifiedBy>OneEyeOwl</cp:lastModifiedBy>
  <cp:lastPrinted>2021-09-23T04:54:56Z</cp:lastPrinted>
  <dcterms:created xsi:type="dcterms:W3CDTF">2017-07-20T05:55:54Z</dcterms:created>
  <dcterms:modified xsi:type="dcterms:W3CDTF">2022-04-23T07:37:05Z</dcterms:modified>
</cp:coreProperties>
</file>