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7280" windowHeight="919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25" i="1" l="1"/>
  <c r="L25" i="1" s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7" i="1"/>
  <c r="L17" i="1" s="1"/>
  <c r="I16" i="1"/>
  <c r="L16" i="1" s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I2" i="1"/>
  <c r="L2" i="1" s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" i="1"/>
  <c r="K2" i="1" l="1"/>
</calcChain>
</file>

<file path=xl/sharedStrings.xml><?xml version="1.0" encoding="utf-8"?>
<sst xmlns="http://schemas.openxmlformats.org/spreadsheetml/2006/main" count="136" uniqueCount="44">
  <si>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</si>
  <si>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</si>
  <si>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</si>
  <si>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</si>
  <si>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</si>
  <si>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</si>
  <si>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</si>
  <si>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</si>
  <si>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</si>
  <si>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</si>
  <si>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</si>
  <si>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</si>
  <si>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</si>
  <si>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</si>
  <si>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aizan</t>
  </si>
  <si>
    <t>BM MOBILE SHOP</t>
  </si>
  <si>
    <t>Lahore 2</t>
  </si>
  <si>
    <t>mahad</t>
  </si>
  <si>
    <t>hanzala</t>
  </si>
  <si>
    <t>amina</t>
  </si>
  <si>
    <t>rukhsar</t>
  </si>
  <si>
    <t>ahsan</t>
  </si>
  <si>
    <t>shah zaian</t>
  </si>
  <si>
    <t>hur abbaz</t>
  </si>
  <si>
    <t>quwa</t>
  </si>
  <si>
    <t>laiba</t>
  </si>
  <si>
    <t>hashu</t>
  </si>
  <si>
    <t>sobia</t>
  </si>
  <si>
    <t>m aun</t>
  </si>
  <si>
    <t>syed fazal</t>
  </si>
  <si>
    <t>zainab</t>
  </si>
  <si>
    <t>irah</t>
  </si>
  <si>
    <t>abdul moez</t>
  </si>
  <si>
    <t>abdul rehman</t>
  </si>
  <si>
    <t>hiba</t>
  </si>
  <si>
    <t>fahad</t>
  </si>
  <si>
    <t>izyaan</t>
  </si>
  <si>
    <t>ealaal</t>
  </si>
  <si>
    <t>anum</t>
  </si>
  <si>
    <t>Rida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</si>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</sst>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hanzeb.razzaq\Desktop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E10" sqref="E10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8" width="10.140625" style="6" bestFit="1" customWidth="1"/>
    <col min="9" max="12" width="10.140625" style="6" customWidth="1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40</v>
      </c>
      <c r="J1" s="5" t="s">
        <v>41</v>
      </c>
      <c r="K1" s="5" t="s">
        <v>42</v>
      </c>
      <c r="L1" s="5" t="s">
        <v>43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2174385388</v>
      </c>
      <c r="B2" s="3" t="s">
        <v>12</v>
      </c>
      <c r="C2" s="3" t="s">
        <v>13</v>
      </c>
      <c r="D2" s="4">
        <v>43778</v>
      </c>
      <c r="E2" s="3">
        <v>1003492</v>
      </c>
      <c r="F2" s="3">
        <v>3304516939</v>
      </c>
      <c r="G2" s="3" t="s">
        <v>14</v>
      </c>
      <c r="H2" s="9">
        <v>4590</v>
      </c>
      <c r="I2" s="7">
        <f>VLOOKUP(H2,[1]Sheet1!$A$1:$B$9501,2,0)</f>
        <v>30</v>
      </c>
      <c r="J2" s="7">
        <f>I2/(100+P2)*P2</f>
        <v>4.1379310344827589</v>
      </c>
      <c r="K2" s="7">
        <f>I2-J2</f>
        <v>25.862068965517242</v>
      </c>
      <c r="L2" s="7">
        <f>H2-I2</f>
        <v>4560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2174385304</v>
      </c>
      <c r="B3" s="3" t="s">
        <v>12</v>
      </c>
      <c r="C3" s="3" t="s">
        <v>13</v>
      </c>
      <c r="D3" s="4">
        <v>43778</v>
      </c>
      <c r="E3" s="3">
        <v>1003377</v>
      </c>
      <c r="F3" s="3">
        <v>3304516939</v>
      </c>
      <c r="G3" s="3" t="s">
        <v>17</v>
      </c>
      <c r="H3" s="9">
        <v>4090</v>
      </c>
      <c r="I3" s="8">
        <f>VLOOKUP(H3,[1]Sheet1!$A$1:$B$9501,2,0)</f>
        <v>30</v>
      </c>
      <c r="J3" s="8">
        <f t="shared" ref="J3:J25" si="0">I3/(100+P3)*P3</f>
        <v>4.1379310344827589</v>
      </c>
      <c r="K3" s="8">
        <f t="shared" ref="K3:K25" si="1">I3-J3</f>
        <v>25.862068965517242</v>
      </c>
      <c r="L3" s="8">
        <f t="shared" ref="L3:L25" si="2">H3-I3</f>
        <v>4060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2174385214</v>
      </c>
      <c r="B4" s="3" t="s">
        <v>12</v>
      </c>
      <c r="C4" s="3" t="s">
        <v>13</v>
      </c>
      <c r="D4" s="4">
        <v>43778</v>
      </c>
      <c r="E4" s="3">
        <v>1003533</v>
      </c>
      <c r="F4" s="3">
        <v>3304516939</v>
      </c>
      <c r="G4" s="3" t="s">
        <v>18</v>
      </c>
      <c r="H4" s="9">
        <v>5310</v>
      </c>
      <c r="I4" s="8">
        <f>VLOOKUP(H4,[1]Sheet1!$A$1:$B$9501,2,0)</f>
        <v>30</v>
      </c>
      <c r="J4" s="8">
        <f t="shared" si="0"/>
        <v>4.1379310344827589</v>
      </c>
      <c r="K4" s="8">
        <f t="shared" si="1"/>
        <v>25.862068965517242</v>
      </c>
      <c r="L4" s="8">
        <f t="shared" si="2"/>
        <v>5280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2174384817</v>
      </c>
      <c r="B5" s="3" t="s">
        <v>12</v>
      </c>
      <c r="C5" s="3" t="s">
        <v>13</v>
      </c>
      <c r="D5" s="4">
        <v>43778</v>
      </c>
      <c r="E5" s="3">
        <v>1003490</v>
      </c>
      <c r="F5" s="3">
        <v>3304516939</v>
      </c>
      <c r="G5" s="3" t="s">
        <v>19</v>
      </c>
      <c r="H5" s="9">
        <v>5170</v>
      </c>
      <c r="I5" s="8">
        <f>VLOOKUP(H5,[1]Sheet1!$A$1:$B$9501,2,0)</f>
        <v>30</v>
      </c>
      <c r="J5" s="8">
        <f t="shared" si="0"/>
        <v>4.1379310344827589</v>
      </c>
      <c r="K5" s="8">
        <f t="shared" si="1"/>
        <v>25.862068965517242</v>
      </c>
      <c r="L5" s="8">
        <f t="shared" si="2"/>
        <v>5140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2174384687</v>
      </c>
      <c r="B6" s="3" t="s">
        <v>12</v>
      </c>
      <c r="C6" s="3" t="s">
        <v>13</v>
      </c>
      <c r="D6" s="4">
        <v>43778</v>
      </c>
      <c r="E6" s="3">
        <v>1003584</v>
      </c>
      <c r="F6" s="3">
        <v>3304516939</v>
      </c>
      <c r="G6" s="3" t="s">
        <v>20</v>
      </c>
      <c r="H6" s="9">
        <v>6230</v>
      </c>
      <c r="I6" s="8">
        <f>VLOOKUP(H6,[1]Sheet1!$A$1:$B$9501,2,0)</f>
        <v>45</v>
      </c>
      <c r="J6" s="8">
        <f t="shared" si="0"/>
        <v>6.2068965517241379</v>
      </c>
      <c r="K6" s="8">
        <f t="shared" si="1"/>
        <v>38.793103448275865</v>
      </c>
      <c r="L6" s="8">
        <f t="shared" si="2"/>
        <v>6185</v>
      </c>
      <c r="M6" s="3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2174384133</v>
      </c>
      <c r="B7" s="3" t="s">
        <v>12</v>
      </c>
      <c r="C7" s="3" t="s">
        <v>13</v>
      </c>
      <c r="D7" s="4">
        <v>43778</v>
      </c>
      <c r="E7" s="3">
        <v>1003619</v>
      </c>
      <c r="F7" s="3">
        <v>3304516939</v>
      </c>
      <c r="G7" s="3" t="s">
        <v>21</v>
      </c>
      <c r="H7" s="9">
        <v>6110</v>
      </c>
      <c r="I7" s="8">
        <f>VLOOKUP(H7,[1]Sheet1!$A$1:$B$9501,2,0)</f>
        <v>45</v>
      </c>
      <c r="J7" s="8">
        <f t="shared" si="0"/>
        <v>6.2068965517241379</v>
      </c>
      <c r="K7" s="8">
        <f t="shared" si="1"/>
        <v>38.793103448275865</v>
      </c>
      <c r="L7" s="8">
        <f t="shared" si="2"/>
        <v>6065</v>
      </c>
      <c r="M7" s="3">
        <v>281797</v>
      </c>
      <c r="N7" s="3" t="s">
        <v>15</v>
      </c>
      <c r="O7" s="3" t="s">
        <v>16</v>
      </c>
      <c r="P7" s="3">
        <v>16</v>
      </c>
    </row>
    <row r="8" spans="1:16" x14ac:dyDescent="0.25">
      <c r="A8" s="3">
        <v>2174383979</v>
      </c>
      <c r="B8" s="3" t="s">
        <v>12</v>
      </c>
      <c r="C8" s="3" t="s">
        <v>13</v>
      </c>
      <c r="D8" s="4">
        <v>43778</v>
      </c>
      <c r="E8" s="3">
        <v>1003418</v>
      </c>
      <c r="F8" s="3">
        <v>3304516939</v>
      </c>
      <c r="G8" s="3" t="s">
        <v>22</v>
      </c>
      <c r="H8" s="9">
        <v>3600</v>
      </c>
      <c r="I8" s="8">
        <f>VLOOKUP(H8,[1]Sheet1!$A$1:$B$9501,2,0)</f>
        <v>20</v>
      </c>
      <c r="J8" s="8">
        <f t="shared" si="0"/>
        <v>2.7586206896551726</v>
      </c>
      <c r="K8" s="8">
        <f t="shared" si="1"/>
        <v>17.241379310344826</v>
      </c>
      <c r="L8" s="8">
        <f t="shared" si="2"/>
        <v>3580</v>
      </c>
      <c r="M8" s="3">
        <v>281797</v>
      </c>
      <c r="N8" s="3" t="s">
        <v>15</v>
      </c>
      <c r="O8" s="3" t="s">
        <v>16</v>
      </c>
      <c r="P8" s="3">
        <v>16</v>
      </c>
    </row>
    <row r="9" spans="1:16" x14ac:dyDescent="0.25">
      <c r="A9" s="3">
        <v>2174383834</v>
      </c>
      <c r="B9" s="3" t="s">
        <v>12</v>
      </c>
      <c r="C9" s="3" t="s">
        <v>13</v>
      </c>
      <c r="D9" s="4">
        <v>43778</v>
      </c>
      <c r="E9" s="3">
        <v>1003559</v>
      </c>
      <c r="F9" s="3">
        <v>3304516939</v>
      </c>
      <c r="G9" s="3" t="s">
        <v>23</v>
      </c>
      <c r="H9" s="9">
        <v>5760</v>
      </c>
      <c r="I9" s="8">
        <f>VLOOKUP(H9,[1]Sheet1!$A$1:$B$9501,2,0)</f>
        <v>30</v>
      </c>
      <c r="J9" s="8">
        <f t="shared" si="0"/>
        <v>4.1379310344827589</v>
      </c>
      <c r="K9" s="8">
        <f t="shared" si="1"/>
        <v>25.862068965517242</v>
      </c>
      <c r="L9" s="8">
        <f t="shared" si="2"/>
        <v>5730</v>
      </c>
      <c r="M9" s="3">
        <v>281797</v>
      </c>
      <c r="N9" s="3" t="s">
        <v>15</v>
      </c>
      <c r="O9" s="3" t="s">
        <v>16</v>
      </c>
      <c r="P9" s="3">
        <v>16</v>
      </c>
    </row>
    <row r="10" spans="1:16" x14ac:dyDescent="0.25">
      <c r="A10" s="3">
        <v>2174383700</v>
      </c>
      <c r="B10" s="3" t="s">
        <v>12</v>
      </c>
      <c r="C10" s="3" t="s">
        <v>13</v>
      </c>
      <c r="D10" s="4">
        <v>43778</v>
      </c>
      <c r="E10" s="3">
        <v>1003510</v>
      </c>
      <c r="F10" s="3">
        <v>3304516939</v>
      </c>
      <c r="G10" s="3" t="s">
        <v>24</v>
      </c>
      <c r="H10" s="9">
        <v>5200</v>
      </c>
      <c r="I10" s="8">
        <f>VLOOKUP(H10,[1]Sheet1!$A$1:$B$9501,2,0)</f>
        <v>30</v>
      </c>
      <c r="J10" s="8">
        <f t="shared" si="0"/>
        <v>4.1379310344827589</v>
      </c>
      <c r="K10" s="8">
        <f t="shared" si="1"/>
        <v>25.862068965517242</v>
      </c>
      <c r="L10" s="8">
        <f t="shared" si="2"/>
        <v>5170</v>
      </c>
      <c r="M10" s="3">
        <v>281797</v>
      </c>
      <c r="N10" s="3" t="s">
        <v>15</v>
      </c>
      <c r="O10" s="3" t="s">
        <v>16</v>
      </c>
      <c r="P10" s="3">
        <v>16</v>
      </c>
    </row>
    <row r="11" spans="1:16" x14ac:dyDescent="0.25">
      <c r="A11" s="3">
        <v>2174383419</v>
      </c>
      <c r="B11" s="3" t="s">
        <v>12</v>
      </c>
      <c r="C11" s="3" t="s">
        <v>13</v>
      </c>
      <c r="D11" s="4">
        <v>43778</v>
      </c>
      <c r="E11" s="3">
        <v>1003599</v>
      </c>
      <c r="F11" s="3">
        <v>3304516939</v>
      </c>
      <c r="G11" s="3" t="s">
        <v>25</v>
      </c>
      <c r="H11" s="9">
        <v>4590</v>
      </c>
      <c r="I11" s="8">
        <f>VLOOKUP(H11,[1]Sheet1!$A$1:$B$9501,2,0)</f>
        <v>30</v>
      </c>
      <c r="J11" s="8">
        <f t="shared" si="0"/>
        <v>4.1379310344827589</v>
      </c>
      <c r="K11" s="8">
        <f t="shared" si="1"/>
        <v>25.862068965517242</v>
      </c>
      <c r="L11" s="8">
        <f t="shared" si="2"/>
        <v>4560</v>
      </c>
      <c r="M11" s="3">
        <v>281797</v>
      </c>
      <c r="N11" s="3" t="s">
        <v>15</v>
      </c>
      <c r="O11" s="3" t="s">
        <v>16</v>
      </c>
      <c r="P11" s="3">
        <v>16</v>
      </c>
    </row>
    <row r="12" spans="1:16" x14ac:dyDescent="0.25">
      <c r="A12" s="3">
        <v>2174383302</v>
      </c>
      <c r="B12" s="3" t="s">
        <v>12</v>
      </c>
      <c r="C12" s="3" t="s">
        <v>13</v>
      </c>
      <c r="D12" s="4">
        <v>43778</v>
      </c>
      <c r="E12" s="3">
        <v>1003400</v>
      </c>
      <c r="F12" s="3">
        <v>3304516939</v>
      </c>
      <c r="G12" s="3" t="s">
        <v>26</v>
      </c>
      <c r="H12" s="9">
        <v>4290</v>
      </c>
      <c r="I12" s="8">
        <f>VLOOKUP(H12,[1]Sheet1!$A$1:$B$9501,2,0)</f>
        <v>30</v>
      </c>
      <c r="J12" s="8">
        <f t="shared" si="0"/>
        <v>4.1379310344827589</v>
      </c>
      <c r="K12" s="8">
        <f t="shared" si="1"/>
        <v>25.862068965517242</v>
      </c>
      <c r="L12" s="8">
        <f t="shared" si="2"/>
        <v>4260</v>
      </c>
      <c r="M12" s="3">
        <v>281797</v>
      </c>
      <c r="N12" s="3" t="s">
        <v>15</v>
      </c>
      <c r="O12" s="3" t="s">
        <v>16</v>
      </c>
      <c r="P12" s="3">
        <v>16</v>
      </c>
    </row>
    <row r="13" spans="1:16" x14ac:dyDescent="0.25">
      <c r="A13" s="3">
        <v>2174383169</v>
      </c>
      <c r="B13" s="3" t="s">
        <v>12</v>
      </c>
      <c r="C13" s="3" t="s">
        <v>13</v>
      </c>
      <c r="D13" s="4">
        <v>43778</v>
      </c>
      <c r="E13" s="3">
        <v>1003613</v>
      </c>
      <c r="F13" s="3">
        <v>3304516939</v>
      </c>
      <c r="G13" s="3" t="s">
        <v>27</v>
      </c>
      <c r="H13" s="9">
        <v>9150</v>
      </c>
      <c r="I13" s="8">
        <f>VLOOKUP(H13,[1]Sheet1!$A$1:$B$9501,2,0)</f>
        <v>65</v>
      </c>
      <c r="J13" s="8">
        <f t="shared" si="0"/>
        <v>8.9655172413793096</v>
      </c>
      <c r="K13" s="8">
        <f t="shared" si="1"/>
        <v>56.03448275862069</v>
      </c>
      <c r="L13" s="8">
        <f t="shared" si="2"/>
        <v>9085</v>
      </c>
      <c r="M13" s="3">
        <v>281797</v>
      </c>
      <c r="N13" s="3" t="s">
        <v>15</v>
      </c>
      <c r="O13" s="3" t="s">
        <v>16</v>
      </c>
      <c r="P13" s="3">
        <v>16</v>
      </c>
    </row>
    <row r="14" spans="1:16" x14ac:dyDescent="0.25">
      <c r="A14" s="3">
        <v>2173782948</v>
      </c>
      <c r="B14" s="3" t="s">
        <v>12</v>
      </c>
      <c r="C14" s="3" t="s">
        <v>13</v>
      </c>
      <c r="D14" s="4">
        <v>43777</v>
      </c>
      <c r="E14" s="3">
        <v>1003473</v>
      </c>
      <c r="F14" s="3">
        <v>3304516939</v>
      </c>
      <c r="G14" s="3" t="s">
        <v>28</v>
      </c>
      <c r="H14" s="9">
        <v>4825</v>
      </c>
      <c r="I14" s="8">
        <f>VLOOKUP(H14,[1]Sheet1!$A$1:$B$9501,2,0)</f>
        <v>30</v>
      </c>
      <c r="J14" s="8">
        <f t="shared" si="0"/>
        <v>4.1379310344827589</v>
      </c>
      <c r="K14" s="8">
        <f t="shared" si="1"/>
        <v>25.862068965517242</v>
      </c>
      <c r="L14" s="8">
        <f t="shared" si="2"/>
        <v>4795</v>
      </c>
      <c r="M14" s="3">
        <v>281797</v>
      </c>
      <c r="N14" s="3" t="s">
        <v>15</v>
      </c>
      <c r="O14" s="3" t="s">
        <v>16</v>
      </c>
      <c r="P14" s="3">
        <v>16</v>
      </c>
    </row>
    <row r="15" spans="1:16" x14ac:dyDescent="0.25">
      <c r="A15" s="3">
        <v>2173781852</v>
      </c>
      <c r="B15" s="3" t="s">
        <v>12</v>
      </c>
      <c r="C15" s="3" t="s">
        <v>13</v>
      </c>
      <c r="D15" s="4">
        <v>43777</v>
      </c>
      <c r="E15" s="3">
        <v>1003527</v>
      </c>
      <c r="F15" s="3">
        <v>3304516939</v>
      </c>
      <c r="G15" s="3" t="s">
        <v>29</v>
      </c>
      <c r="H15" s="9">
        <v>5840</v>
      </c>
      <c r="I15" s="8">
        <f>VLOOKUP(H15,[1]Sheet1!$A$1:$B$9501,2,0)</f>
        <v>30</v>
      </c>
      <c r="J15" s="8">
        <f t="shared" si="0"/>
        <v>4.1379310344827589</v>
      </c>
      <c r="K15" s="8">
        <f t="shared" si="1"/>
        <v>25.862068965517242</v>
      </c>
      <c r="L15" s="8">
        <f t="shared" si="2"/>
        <v>5810</v>
      </c>
      <c r="M15" s="3">
        <v>281797</v>
      </c>
      <c r="N15" s="3" t="s">
        <v>15</v>
      </c>
      <c r="O15" s="3" t="s">
        <v>16</v>
      </c>
      <c r="P15" s="3">
        <v>16</v>
      </c>
    </row>
    <row r="16" spans="1:16" x14ac:dyDescent="0.25">
      <c r="A16" s="3">
        <v>2173780881</v>
      </c>
      <c r="B16" s="3" t="s">
        <v>12</v>
      </c>
      <c r="C16" s="3" t="s">
        <v>13</v>
      </c>
      <c r="D16" s="4">
        <v>43777</v>
      </c>
      <c r="E16" s="3">
        <v>1003616</v>
      </c>
      <c r="F16" s="3">
        <v>3304516939</v>
      </c>
      <c r="G16" s="3" t="s">
        <v>30</v>
      </c>
      <c r="H16" s="9">
        <v>7375</v>
      </c>
      <c r="I16" s="8">
        <f>VLOOKUP(H16,[1]Sheet1!$A$1:$B$9501,2,0)</f>
        <v>45</v>
      </c>
      <c r="J16" s="8">
        <f t="shared" si="0"/>
        <v>6.2068965517241379</v>
      </c>
      <c r="K16" s="8">
        <f t="shared" si="1"/>
        <v>38.793103448275865</v>
      </c>
      <c r="L16" s="8">
        <f t="shared" si="2"/>
        <v>7330</v>
      </c>
      <c r="M16" s="3">
        <v>281797</v>
      </c>
      <c r="N16" s="3" t="s">
        <v>15</v>
      </c>
      <c r="O16" s="3" t="s">
        <v>16</v>
      </c>
      <c r="P16" s="3">
        <v>16</v>
      </c>
    </row>
    <row r="17" spans="1:16" x14ac:dyDescent="0.25">
      <c r="A17" s="3">
        <v>2173779984</v>
      </c>
      <c r="B17" s="3" t="s">
        <v>12</v>
      </c>
      <c r="C17" s="3" t="s">
        <v>13</v>
      </c>
      <c r="D17" s="4">
        <v>43777</v>
      </c>
      <c r="E17" s="3">
        <v>1003430</v>
      </c>
      <c r="F17" s="3">
        <v>3304516939</v>
      </c>
      <c r="G17" s="3" t="s">
        <v>31</v>
      </c>
      <c r="H17" s="9">
        <v>4390</v>
      </c>
      <c r="I17" s="8">
        <f>VLOOKUP(H17,[1]Sheet1!$A$1:$B$9501,2,0)</f>
        <v>30</v>
      </c>
      <c r="J17" s="8">
        <f t="shared" si="0"/>
        <v>4.1379310344827589</v>
      </c>
      <c r="K17" s="8">
        <f t="shared" si="1"/>
        <v>25.862068965517242</v>
      </c>
      <c r="L17" s="8">
        <f t="shared" si="2"/>
        <v>4360</v>
      </c>
      <c r="M17" s="3">
        <v>281797</v>
      </c>
      <c r="N17" s="3" t="s">
        <v>15</v>
      </c>
      <c r="O17" s="3" t="s">
        <v>16</v>
      </c>
      <c r="P17" s="3">
        <v>16</v>
      </c>
    </row>
    <row r="18" spans="1:16" x14ac:dyDescent="0.25">
      <c r="A18" s="3">
        <v>2173779218</v>
      </c>
      <c r="B18" s="3" t="s">
        <v>12</v>
      </c>
      <c r="C18" s="3" t="s">
        <v>13</v>
      </c>
      <c r="D18" s="4">
        <v>43777</v>
      </c>
      <c r="E18" s="3">
        <v>1003515</v>
      </c>
      <c r="F18" s="3">
        <v>3304516939</v>
      </c>
      <c r="G18" s="3" t="s">
        <v>32</v>
      </c>
      <c r="H18" s="9">
        <v>5670</v>
      </c>
      <c r="I18" s="8">
        <f>VLOOKUP(H18,[1]Sheet1!$A$1:$B$9501,2,0)</f>
        <v>30</v>
      </c>
      <c r="J18" s="8">
        <f t="shared" si="0"/>
        <v>4.1379310344827589</v>
      </c>
      <c r="K18" s="8">
        <f t="shared" si="1"/>
        <v>25.862068965517242</v>
      </c>
      <c r="L18" s="8">
        <f t="shared" si="2"/>
        <v>5640</v>
      </c>
      <c r="M18" s="3">
        <v>281797</v>
      </c>
      <c r="N18" s="3" t="s">
        <v>15</v>
      </c>
      <c r="O18" s="3" t="s">
        <v>16</v>
      </c>
      <c r="P18" s="3">
        <v>16</v>
      </c>
    </row>
    <row r="19" spans="1:16" x14ac:dyDescent="0.25">
      <c r="A19" s="3">
        <v>2173778185</v>
      </c>
      <c r="B19" s="3" t="s">
        <v>12</v>
      </c>
      <c r="C19" s="3" t="s">
        <v>13</v>
      </c>
      <c r="D19" s="4">
        <v>43777</v>
      </c>
      <c r="E19" s="3">
        <v>1003601</v>
      </c>
      <c r="F19" s="3">
        <v>3304516939</v>
      </c>
      <c r="G19" s="3" t="s">
        <v>33</v>
      </c>
      <c r="H19" s="9">
        <v>4390</v>
      </c>
      <c r="I19" s="8">
        <f>VLOOKUP(H19,[1]Sheet1!$A$1:$B$9501,2,0)</f>
        <v>30</v>
      </c>
      <c r="J19" s="8">
        <f t="shared" si="0"/>
        <v>4.1379310344827589</v>
      </c>
      <c r="K19" s="8">
        <f t="shared" si="1"/>
        <v>25.862068965517242</v>
      </c>
      <c r="L19" s="8">
        <f t="shared" si="2"/>
        <v>4360</v>
      </c>
      <c r="M19" s="3">
        <v>281797</v>
      </c>
      <c r="N19" s="3" t="s">
        <v>15</v>
      </c>
      <c r="O19" s="3" t="s">
        <v>16</v>
      </c>
      <c r="P19" s="3">
        <v>16</v>
      </c>
    </row>
    <row r="20" spans="1:16" x14ac:dyDescent="0.25">
      <c r="A20" s="3">
        <v>2173777313</v>
      </c>
      <c r="B20" s="3" t="s">
        <v>12</v>
      </c>
      <c r="C20" s="3" t="s">
        <v>13</v>
      </c>
      <c r="D20" s="4">
        <v>43777</v>
      </c>
      <c r="E20" s="3">
        <v>1003615</v>
      </c>
      <c r="F20" s="3">
        <v>3304516939</v>
      </c>
      <c r="G20" s="3" t="s">
        <v>34</v>
      </c>
      <c r="H20" s="9">
        <v>4580</v>
      </c>
      <c r="I20" s="8">
        <f>VLOOKUP(H20,[1]Sheet1!$A$1:$B$9501,2,0)</f>
        <v>30</v>
      </c>
      <c r="J20" s="8">
        <f t="shared" si="0"/>
        <v>4.1379310344827589</v>
      </c>
      <c r="K20" s="8">
        <f t="shared" si="1"/>
        <v>25.862068965517242</v>
      </c>
      <c r="L20" s="8">
        <f t="shared" si="2"/>
        <v>4550</v>
      </c>
      <c r="M20" s="3">
        <v>281797</v>
      </c>
      <c r="N20" s="3" t="s">
        <v>15</v>
      </c>
      <c r="O20" s="3" t="s">
        <v>16</v>
      </c>
      <c r="P20" s="3">
        <v>16</v>
      </c>
    </row>
    <row r="21" spans="1:16" x14ac:dyDescent="0.25">
      <c r="A21" s="3">
        <v>2173776429</v>
      </c>
      <c r="B21" s="3" t="s">
        <v>12</v>
      </c>
      <c r="C21" s="3" t="s">
        <v>13</v>
      </c>
      <c r="D21" s="4">
        <v>43777</v>
      </c>
      <c r="E21" s="3">
        <v>1003556</v>
      </c>
      <c r="F21" s="3">
        <v>3304516939</v>
      </c>
      <c r="G21" s="3" t="s">
        <v>35</v>
      </c>
      <c r="H21" s="9">
        <v>4580</v>
      </c>
      <c r="I21" s="8">
        <f>VLOOKUP(H21,[1]Sheet1!$A$1:$B$9501,2,0)</f>
        <v>30</v>
      </c>
      <c r="J21" s="8">
        <f t="shared" si="0"/>
        <v>4.1379310344827589</v>
      </c>
      <c r="K21" s="8">
        <f t="shared" si="1"/>
        <v>25.862068965517242</v>
      </c>
      <c r="L21" s="8">
        <f t="shared" si="2"/>
        <v>4550</v>
      </c>
      <c r="M21" s="3">
        <v>281797</v>
      </c>
      <c r="N21" s="3" t="s">
        <v>15</v>
      </c>
      <c r="O21" s="3" t="s">
        <v>16</v>
      </c>
      <c r="P21" s="3">
        <v>16</v>
      </c>
    </row>
    <row r="22" spans="1:16" x14ac:dyDescent="0.25">
      <c r="A22" s="3">
        <v>2173775717</v>
      </c>
      <c r="B22" s="3" t="s">
        <v>12</v>
      </c>
      <c r="C22" s="3" t="s">
        <v>13</v>
      </c>
      <c r="D22" s="4">
        <v>43777</v>
      </c>
      <c r="E22" s="3">
        <v>1003375</v>
      </c>
      <c r="F22" s="3">
        <v>3304516939</v>
      </c>
      <c r="G22" s="3" t="s">
        <v>36</v>
      </c>
      <c r="H22" s="9">
        <v>3090</v>
      </c>
      <c r="I22" s="8">
        <f>VLOOKUP(H22,[1]Sheet1!$A$1:$B$9501,2,0)</f>
        <v>20</v>
      </c>
      <c r="J22" s="8">
        <f t="shared" si="0"/>
        <v>2.7586206896551726</v>
      </c>
      <c r="K22" s="8">
        <f t="shared" si="1"/>
        <v>17.241379310344826</v>
      </c>
      <c r="L22" s="8">
        <f t="shared" si="2"/>
        <v>3070</v>
      </c>
      <c r="M22" s="3">
        <v>281797</v>
      </c>
      <c r="N22" s="3" t="s">
        <v>15</v>
      </c>
      <c r="O22" s="3" t="s">
        <v>16</v>
      </c>
      <c r="P22" s="3">
        <v>16</v>
      </c>
    </row>
    <row r="23" spans="1:16" x14ac:dyDescent="0.25">
      <c r="A23" s="3">
        <v>2173774746</v>
      </c>
      <c r="B23" s="3" t="s">
        <v>12</v>
      </c>
      <c r="C23" s="3" t="s">
        <v>13</v>
      </c>
      <c r="D23" s="4">
        <v>43777</v>
      </c>
      <c r="E23" s="3">
        <v>1003396</v>
      </c>
      <c r="F23" s="3">
        <v>3304516939</v>
      </c>
      <c r="G23" s="3" t="s">
        <v>37</v>
      </c>
      <c r="H23" s="9">
        <v>4740</v>
      </c>
      <c r="I23" s="8">
        <f>VLOOKUP(H23,[1]Sheet1!$A$1:$B$9501,2,0)</f>
        <v>30</v>
      </c>
      <c r="J23" s="8">
        <f t="shared" si="0"/>
        <v>4.1379310344827589</v>
      </c>
      <c r="K23" s="8">
        <f t="shared" si="1"/>
        <v>25.862068965517242</v>
      </c>
      <c r="L23" s="8">
        <f t="shared" si="2"/>
        <v>4710</v>
      </c>
      <c r="M23" s="3">
        <v>281797</v>
      </c>
      <c r="N23" s="3" t="s">
        <v>15</v>
      </c>
      <c r="O23" s="3" t="s">
        <v>16</v>
      </c>
      <c r="P23" s="3">
        <v>16</v>
      </c>
    </row>
    <row r="24" spans="1:16" x14ac:dyDescent="0.25">
      <c r="A24" s="3">
        <v>2173773258</v>
      </c>
      <c r="B24" s="3" t="s">
        <v>12</v>
      </c>
      <c r="C24" s="3" t="s">
        <v>13</v>
      </c>
      <c r="D24" s="4">
        <v>43777</v>
      </c>
      <c r="E24" s="3">
        <v>1003378</v>
      </c>
      <c r="F24" s="3">
        <v>3304516939</v>
      </c>
      <c r="G24" s="3" t="s">
        <v>38</v>
      </c>
      <c r="H24" s="9">
        <v>3990</v>
      </c>
      <c r="I24" s="8">
        <f>VLOOKUP(H24,[1]Sheet1!$A$1:$B$9501,2,0)</f>
        <v>20</v>
      </c>
      <c r="J24" s="8">
        <f t="shared" si="0"/>
        <v>2.7586206896551726</v>
      </c>
      <c r="K24" s="8">
        <f t="shared" si="1"/>
        <v>17.241379310344826</v>
      </c>
      <c r="L24" s="8">
        <f t="shared" si="2"/>
        <v>3970</v>
      </c>
      <c r="M24" s="3">
        <v>281797</v>
      </c>
      <c r="N24" s="3" t="s">
        <v>15</v>
      </c>
      <c r="O24" s="3" t="s">
        <v>16</v>
      </c>
      <c r="P24" s="3">
        <v>16</v>
      </c>
    </row>
    <row r="25" spans="1:16" x14ac:dyDescent="0.25">
      <c r="A25" s="3">
        <v>2173772461</v>
      </c>
      <c r="B25" s="3" t="s">
        <v>12</v>
      </c>
      <c r="C25" s="3" t="s">
        <v>13</v>
      </c>
      <c r="D25" s="4">
        <v>43777</v>
      </c>
      <c r="E25" s="3">
        <v>1003395</v>
      </c>
      <c r="F25" s="3">
        <v>3304516939</v>
      </c>
      <c r="G25" s="3" t="s">
        <v>39</v>
      </c>
      <c r="H25" s="9">
        <v>3990</v>
      </c>
      <c r="I25" s="8">
        <f>VLOOKUP(H25,[1]Sheet1!$A$1:$B$9501,2,0)</f>
        <v>20</v>
      </c>
      <c r="J25" s="8">
        <f t="shared" si="0"/>
        <v>2.7586206896551726</v>
      </c>
      <c r="K25" s="8">
        <f t="shared" si="1"/>
        <v>17.241379310344826</v>
      </c>
      <c r="L25" s="8">
        <f t="shared" si="2"/>
        <v>3970</v>
      </c>
      <c r="M25" s="3">
        <v>281797</v>
      </c>
      <c r="N25" s="3" t="s">
        <v>15</v>
      </c>
      <c r="O25" s="3" t="s">
        <v>16</v>
      </c>
      <c r="P25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2019-11-11T06:46:09Z</dcterms:created>
  <dcterms:modified xsi:type="dcterms:W3CDTF">2019-11-12T04:40:22Z</dcterms:modified>
</cp:coreProperties>
</file>