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is feb-2020\"/>
    </mc:Choice>
  </mc:AlternateContent>
  <bookViews>
    <workbookView xWindow="0" yWindow="0" windowWidth="20400" windowHeight="775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4" i="1" l="1"/>
  <c r="L4" i="1" s="1"/>
  <c r="I3" i="1"/>
  <c r="L3" i="1" s="1"/>
  <c r="I2" i="1"/>
  <c r="L2" i="1" s="1"/>
  <c r="J3" i="1" l="1"/>
  <c r="K3" i="1" s="1"/>
  <c r="J4" i="1"/>
  <c r="K4" i="1" s="1"/>
  <c r="J2" i="1"/>
  <c r="K2" i="1" l="1"/>
</calcChain>
</file>

<file path=xl/sharedStrings.xml><?xml version="1.0" encoding="utf-8"?>
<sst xmlns="http://schemas.openxmlformats.org/spreadsheetml/2006/main" count="34" uniqueCount="24">
  <si>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</si>
  <si>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</si>
  <si>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</si>
  <si>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</si>
  <si>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</si>
  <si>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</si>
  <si>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</si>
  <si>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</si>
  <si>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</si>
  <si>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</si>
  <si>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</si>
  <si>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</si>
  <si>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</si>
  <si>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</si>
  <si>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ALEEZA IMRAN</t>
  </si>
  <si>
    <t>ASLAM GARMENTS</t>
  </si>
  <si>
    <t>Lahore 4</t>
  </si>
  <si>
    <t>ALISHA IMRAN</t>
  </si>
  <si>
    <t>ARSHIYAN MALIK</t>
  </si>
  <si>
    <t>comm</t>
  </si>
  <si>
    <t>fed</t>
  </si>
  <si>
    <t>net comm</t>
  </si>
  <si>
    <t>net amount</t>
  </si>
  <si>
    <t>10-02-2020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</si>
</sst>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TTLEMENT\FORMAT%20FILE\FORMAT%20COMMISSION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D3" sqref="D3:D4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12" width="9.140625" style="5"/>
    <col min="13" max="13" width="17.28515625" style="2" bestFit="1" customWidth="1"/>
    <col min="14" max="14" width="17.710937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19</v>
      </c>
      <c r="J1" s="4" t="s">
        <v>20</v>
      </c>
      <c r="K1" s="4" t="s">
        <v>21</v>
      </c>
      <c r="L1" s="4" t="s">
        <v>22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2226736862</v>
      </c>
      <c r="B2" s="3" t="s">
        <v>12</v>
      </c>
      <c r="C2" s="3" t="s">
        <v>13</v>
      </c>
      <c r="D2" s="8" t="s">
        <v>23</v>
      </c>
      <c r="E2" s="3">
        <v>1011060</v>
      </c>
      <c r="F2" s="3">
        <v>3464689589</v>
      </c>
      <c r="G2" s="3" t="s">
        <v>14</v>
      </c>
      <c r="H2" s="7">
        <v>5140</v>
      </c>
      <c r="I2" s="6">
        <f>VLOOKUP(H2,[1]Sheet1!$A$1:$B$9501,2,0)</f>
        <v>30</v>
      </c>
      <c r="J2" s="6">
        <f>I2/(100+P2)*P2</f>
        <v>4.1379310344827589</v>
      </c>
      <c r="K2" s="6">
        <f>I2-J2</f>
        <v>25.862068965517242</v>
      </c>
      <c r="L2" s="6">
        <f>H2-I2</f>
        <v>5110</v>
      </c>
      <c r="M2" s="3">
        <v>18322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2226736024</v>
      </c>
      <c r="B3" s="3" t="s">
        <v>12</v>
      </c>
      <c r="C3" s="3" t="s">
        <v>13</v>
      </c>
      <c r="D3" s="8" t="s">
        <v>23</v>
      </c>
      <c r="E3" s="3">
        <v>1011061</v>
      </c>
      <c r="F3" s="3">
        <v>3464689589</v>
      </c>
      <c r="G3" s="3" t="s">
        <v>17</v>
      </c>
      <c r="H3" s="7">
        <v>5140</v>
      </c>
      <c r="I3" s="6">
        <f>VLOOKUP(H3,[1]Sheet1!$A$1:$B$9501,2,0)</f>
        <v>30</v>
      </c>
      <c r="J3" s="6">
        <f t="shared" ref="J3:J4" si="0">I3/(100+P3)*P3</f>
        <v>4.1379310344827589</v>
      </c>
      <c r="K3" s="6">
        <f t="shared" ref="K3:K4" si="1">I3-J3</f>
        <v>25.862068965517242</v>
      </c>
      <c r="L3" s="6">
        <f t="shared" ref="L3:L4" si="2">H3-I3</f>
        <v>5110</v>
      </c>
      <c r="M3" s="3">
        <v>18322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2226734046</v>
      </c>
      <c r="B4" s="3" t="s">
        <v>12</v>
      </c>
      <c r="C4" s="3" t="s">
        <v>13</v>
      </c>
      <c r="D4" s="8" t="s">
        <v>23</v>
      </c>
      <c r="E4" s="3">
        <v>1010742</v>
      </c>
      <c r="F4" s="3">
        <v>3464689589</v>
      </c>
      <c r="G4" s="3" t="s">
        <v>18</v>
      </c>
      <c r="H4" s="7">
        <v>4400</v>
      </c>
      <c r="I4" s="6">
        <f>VLOOKUP(H4,[1]Sheet1!$A$1:$B$9501,2,0)</f>
        <v>30</v>
      </c>
      <c r="J4" s="6">
        <f t="shared" si="0"/>
        <v>4.1379310344827589</v>
      </c>
      <c r="K4" s="6">
        <f t="shared" si="1"/>
        <v>25.862068965517242</v>
      </c>
      <c r="L4" s="6">
        <f t="shared" si="2"/>
        <v>4370</v>
      </c>
      <c r="M4" s="3">
        <v>18322</v>
      </c>
      <c r="N4" s="3" t="s">
        <v>15</v>
      </c>
      <c r="O4" s="3" t="s">
        <v>16</v>
      </c>
      <c r="P4" s="3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2020-02-11T07:32:04Z</dcterms:created>
  <dcterms:modified xsi:type="dcterms:W3CDTF">2020-02-12T05:40:25Z</dcterms:modified>
</cp:coreProperties>
</file>