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alis mis reconcilation\MIS-2019\MIS-2019\mis sep-2019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17" i="1" l="1"/>
  <c r="L17" i="1" s="1"/>
  <c r="I16" i="1"/>
  <c r="L16" i="1" s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I9" i="1"/>
  <c r="L9" i="1" s="1"/>
  <c r="I8" i="1"/>
  <c r="L8" i="1" s="1"/>
  <c r="I7" i="1"/>
  <c r="L7" i="1" s="1"/>
  <c r="I6" i="1"/>
  <c r="L6" i="1" s="1"/>
  <c r="I5" i="1"/>
  <c r="L5" i="1" s="1"/>
  <c r="I4" i="1"/>
  <c r="L4" i="1" s="1"/>
  <c r="I3" i="1"/>
  <c r="L3" i="1" s="1"/>
  <c r="J2" i="1"/>
  <c r="K2" i="1" s="1"/>
  <c r="I2" i="1"/>
  <c r="L2" i="1" s="1"/>
  <c r="J3" i="1" l="1"/>
  <c r="J4" i="1"/>
  <c r="J5" i="1"/>
  <c r="K5" i="1" s="1"/>
  <c r="J6" i="1"/>
  <c r="K6" i="1" s="1"/>
  <c r="J7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J16" i="1"/>
  <c r="K16" i="1" s="1"/>
  <c r="J17" i="1"/>
  <c r="K17" i="1" s="1"/>
  <c r="K4" i="1"/>
  <c r="K7" i="1"/>
  <c r="K11" i="1"/>
  <c r="K15" i="1"/>
  <c r="K3" i="1" l="1"/>
</calcChain>
</file>

<file path=xl/sharedStrings.xml><?xml version="1.0" encoding="utf-8"?>
<sst xmlns="http://schemas.openxmlformats.org/spreadsheetml/2006/main" count="96" uniqueCount="35">
  <si>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</si>
  <si>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</si>
  <si>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</si>
  <si>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</si>
  <si>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</si>
  <si>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</si>
  <si>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</si>
  <si>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</si>
  <si>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</si>
  <si>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</si>
  <si>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</si>
  <si>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</si>
  <si>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</si>
  <si>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</si>
  <si>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zainab</t>
  </si>
  <si>
    <t>BM MOBILE SHOP</t>
  </si>
  <si>
    <t>Lahore 2</t>
  </si>
  <si>
    <t>amna aqeel</t>
  </si>
  <si>
    <t>maryam arf</t>
  </si>
  <si>
    <t>eman zahid</t>
  </si>
  <si>
    <t xml:space="preserve">m zeeshan </t>
  </si>
  <si>
    <t>frqan ali</t>
  </si>
  <si>
    <t>abdullab ali</t>
  </si>
  <si>
    <t>abdullah ali</t>
  </si>
  <si>
    <t>abdullaha ali</t>
  </si>
  <si>
    <t>kashuf zuha</t>
  </si>
  <si>
    <t>ahsan ilahi</t>
  </si>
  <si>
    <t>ujahid abbas</t>
  </si>
  <si>
    <t>ariba fatima</t>
  </si>
  <si>
    <t>omer bilal</t>
  </si>
  <si>
    <t>emaan bilal</t>
  </si>
  <si>
    <t>anam aaimn</t>
  </si>
  <si>
    <t>COMM</t>
  </si>
  <si>
    <t>NET COMM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</si>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</sst>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right"/>
    </xf>
    <xf numFmtId="4" fontId="0" fillId="0" borderId="10" xfId="0" applyNumberFormat="1" applyBorder="1" applyAlignment="1">
      <alignment horizontal="center"/>
    </xf>
    <xf numFmtId="4" fontId="0" fillId="0" borderId="0" xfId="0" applyNumberFormat="1"/>
    <xf numFmtId="4" fontId="17" fillId="33" borderId="10" xfId="0" applyNumberFormat="1" applyFont="1" applyFill="1" applyBorder="1" applyAlignment="1">
      <alignment horizontal="center"/>
    </xf>
    <xf numFmtId="0" fontId="18" fillId="0" borderId="0" xfId="0" applyFont="1"/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0" fontId="0" fillId="34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E12" sqref="E12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4.85546875" bestFit="1" customWidth="1"/>
    <col min="5" max="5" width="15.140625" bestFit="1" customWidth="1"/>
    <col min="6" max="6" width="16.5703125" bestFit="1" customWidth="1"/>
    <col min="7" max="7" width="17.7109375" bestFit="1" customWidth="1"/>
    <col min="8" max="12" width="9.140625" style="5"/>
    <col min="13" max="13" width="17.28515625" bestFit="1" customWidth="1"/>
    <col min="14" max="14" width="16.42578125" bestFit="1" customWidth="1"/>
    <col min="15" max="15" width="11.140625" bestFit="1" customWidth="1"/>
    <col min="16" max="16" width="4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6" t="s">
        <v>32</v>
      </c>
      <c r="J1" s="6" t="s">
        <v>11</v>
      </c>
      <c r="K1" s="6" t="s">
        <v>33</v>
      </c>
      <c r="L1" s="6" t="s">
        <v>34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2">
        <v>2138728619</v>
      </c>
      <c r="B2" s="2" t="s">
        <v>12</v>
      </c>
      <c r="C2" s="2" t="s">
        <v>13</v>
      </c>
      <c r="D2" s="8">
        <v>43725</v>
      </c>
      <c r="E2" s="7">
        <v>1000092</v>
      </c>
      <c r="F2" s="2">
        <v>3304516939</v>
      </c>
      <c r="G2" s="2" t="s">
        <v>14</v>
      </c>
      <c r="H2" s="4">
        <v>6525</v>
      </c>
      <c r="I2" s="3">
        <f>IF(H2&gt;10000,70,IF(H2&gt;8000,65,IF(H2&gt;6000,45,IF(H2&gt;4000,30,IF(H2&gt;2000,20,15)))))</f>
        <v>45</v>
      </c>
      <c r="J2" s="4">
        <f>I2/(100+P2)*P2</f>
        <v>6.2068965517241379</v>
      </c>
      <c r="K2" s="4">
        <f>I2-J2</f>
        <v>38.793103448275865</v>
      </c>
      <c r="L2" s="4">
        <f>H2-I2</f>
        <v>6480</v>
      </c>
      <c r="M2" s="2">
        <v>281797</v>
      </c>
      <c r="N2" s="2" t="s">
        <v>15</v>
      </c>
      <c r="O2" s="2" t="s">
        <v>16</v>
      </c>
      <c r="P2" s="2">
        <v>16</v>
      </c>
    </row>
    <row r="3" spans="1:16" x14ac:dyDescent="0.25">
      <c r="A3" s="2">
        <v>2138728116</v>
      </c>
      <c r="B3" s="2" t="s">
        <v>12</v>
      </c>
      <c r="C3" s="2" t="s">
        <v>13</v>
      </c>
      <c r="D3" s="8">
        <v>43725</v>
      </c>
      <c r="E3" s="7">
        <v>1000083</v>
      </c>
      <c r="F3" s="2">
        <v>3304516939</v>
      </c>
      <c r="G3" s="2" t="s">
        <v>17</v>
      </c>
      <c r="H3" s="4">
        <v>4125</v>
      </c>
      <c r="I3" s="3">
        <f t="shared" ref="I3:I17" si="0">IF(H3&gt;10000,70,IF(H3&gt;8000,65,IF(H3&gt;6000,45,IF(H3&gt;4000,30,IF(H3&gt;2000,20,15)))))</f>
        <v>30</v>
      </c>
      <c r="J3" s="4">
        <f t="shared" ref="J3:J17" si="1">I3/(100+P3)*P3</f>
        <v>4.1379310344827589</v>
      </c>
      <c r="K3" s="4">
        <f t="shared" ref="K3:K17" si="2">I3-J3</f>
        <v>25.862068965517242</v>
      </c>
      <c r="L3" s="4">
        <f t="shared" ref="L3:L17" si="3">H3-I3</f>
        <v>4095</v>
      </c>
      <c r="M3" s="2">
        <v>281797</v>
      </c>
      <c r="N3" s="2" t="s">
        <v>15</v>
      </c>
      <c r="O3" s="2" t="s">
        <v>16</v>
      </c>
      <c r="P3" s="2">
        <v>16</v>
      </c>
    </row>
    <row r="4" spans="1:16" x14ac:dyDescent="0.25">
      <c r="A4" s="2">
        <v>2138727722</v>
      </c>
      <c r="B4" s="2" t="s">
        <v>12</v>
      </c>
      <c r="C4" s="2" t="s">
        <v>13</v>
      </c>
      <c r="D4" s="8">
        <v>43725</v>
      </c>
      <c r="E4" s="2">
        <v>999962</v>
      </c>
      <c r="F4" s="2">
        <v>3304516939</v>
      </c>
      <c r="G4" s="2" t="s">
        <v>18</v>
      </c>
      <c r="H4" s="4">
        <v>7450</v>
      </c>
      <c r="I4" s="3">
        <f t="shared" si="0"/>
        <v>45</v>
      </c>
      <c r="J4" s="4">
        <f t="shared" si="1"/>
        <v>6.2068965517241379</v>
      </c>
      <c r="K4" s="4">
        <f t="shared" si="2"/>
        <v>38.793103448275865</v>
      </c>
      <c r="L4" s="4">
        <f t="shared" si="3"/>
        <v>7405</v>
      </c>
      <c r="M4" s="2">
        <v>281797</v>
      </c>
      <c r="N4" s="2" t="s">
        <v>15</v>
      </c>
      <c r="O4" s="2" t="s">
        <v>16</v>
      </c>
      <c r="P4" s="2">
        <v>16</v>
      </c>
    </row>
    <row r="5" spans="1:16" x14ac:dyDescent="0.25">
      <c r="A5" s="2">
        <v>2138726923</v>
      </c>
      <c r="B5" s="2" t="s">
        <v>12</v>
      </c>
      <c r="C5" s="2" t="s">
        <v>13</v>
      </c>
      <c r="D5" s="8">
        <v>43725</v>
      </c>
      <c r="E5" s="2">
        <v>999950</v>
      </c>
      <c r="F5" s="2">
        <v>3304516939</v>
      </c>
      <c r="G5" s="2" t="s">
        <v>19</v>
      </c>
      <c r="H5" s="4">
        <v>2900</v>
      </c>
      <c r="I5" s="3">
        <f t="shared" si="0"/>
        <v>20</v>
      </c>
      <c r="J5" s="4">
        <f t="shared" si="1"/>
        <v>2.7586206896551726</v>
      </c>
      <c r="K5" s="4">
        <f t="shared" si="2"/>
        <v>17.241379310344826</v>
      </c>
      <c r="L5" s="4">
        <f t="shared" si="3"/>
        <v>2880</v>
      </c>
      <c r="M5" s="2">
        <v>281797</v>
      </c>
      <c r="N5" s="2" t="s">
        <v>15</v>
      </c>
      <c r="O5" s="2" t="s">
        <v>16</v>
      </c>
      <c r="P5" s="2">
        <v>16</v>
      </c>
    </row>
    <row r="6" spans="1:16" x14ac:dyDescent="0.25">
      <c r="A6" s="2">
        <v>2138726646</v>
      </c>
      <c r="B6" s="2" t="s">
        <v>12</v>
      </c>
      <c r="C6" s="2" t="s">
        <v>13</v>
      </c>
      <c r="D6" s="8">
        <v>43725</v>
      </c>
      <c r="E6" s="2">
        <v>999928</v>
      </c>
      <c r="F6" s="2">
        <v>3304516939</v>
      </c>
      <c r="G6" s="2" t="s">
        <v>20</v>
      </c>
      <c r="H6" s="4">
        <v>2880</v>
      </c>
      <c r="I6" s="3">
        <f t="shared" si="0"/>
        <v>20</v>
      </c>
      <c r="J6" s="4">
        <f t="shared" si="1"/>
        <v>2.7586206896551726</v>
      </c>
      <c r="K6" s="4">
        <f t="shared" si="2"/>
        <v>17.241379310344826</v>
      </c>
      <c r="L6" s="4">
        <f t="shared" si="3"/>
        <v>2860</v>
      </c>
      <c r="M6" s="2">
        <v>281797</v>
      </c>
      <c r="N6" s="2" t="s">
        <v>15</v>
      </c>
      <c r="O6" s="2" t="s">
        <v>16</v>
      </c>
      <c r="P6" s="2">
        <v>16</v>
      </c>
    </row>
    <row r="7" spans="1:16" x14ac:dyDescent="0.25">
      <c r="A7" s="2">
        <v>2138726510</v>
      </c>
      <c r="B7" s="2" t="s">
        <v>12</v>
      </c>
      <c r="C7" s="2" t="s">
        <v>13</v>
      </c>
      <c r="D7" s="8">
        <v>43725</v>
      </c>
      <c r="E7" s="2">
        <v>1000101</v>
      </c>
      <c r="F7" s="2">
        <v>3304516939</v>
      </c>
      <c r="G7" s="2" t="s">
        <v>21</v>
      </c>
      <c r="H7" s="4">
        <v>4500</v>
      </c>
      <c r="I7" s="3">
        <f t="shared" si="0"/>
        <v>30</v>
      </c>
      <c r="J7" s="4">
        <f t="shared" si="1"/>
        <v>4.1379310344827589</v>
      </c>
      <c r="K7" s="4">
        <f t="shared" si="2"/>
        <v>25.862068965517242</v>
      </c>
      <c r="L7" s="4">
        <f t="shared" si="3"/>
        <v>4470</v>
      </c>
      <c r="M7" s="2">
        <v>281797</v>
      </c>
      <c r="N7" s="2" t="s">
        <v>15</v>
      </c>
      <c r="O7" s="2" t="s">
        <v>16</v>
      </c>
      <c r="P7" s="2">
        <v>16</v>
      </c>
    </row>
    <row r="8" spans="1:16" x14ac:dyDescent="0.25">
      <c r="A8" s="2">
        <v>2138726226</v>
      </c>
      <c r="B8" s="2" t="s">
        <v>12</v>
      </c>
      <c r="C8" s="2" t="s">
        <v>13</v>
      </c>
      <c r="D8" s="8">
        <v>43725</v>
      </c>
      <c r="E8" s="2">
        <v>1000077</v>
      </c>
      <c r="F8" s="2">
        <v>3304516939</v>
      </c>
      <c r="G8" s="2" t="s">
        <v>22</v>
      </c>
      <c r="H8" s="4">
        <v>1700</v>
      </c>
      <c r="I8" s="3">
        <f t="shared" si="0"/>
        <v>15</v>
      </c>
      <c r="J8" s="4">
        <f t="shared" si="1"/>
        <v>2.0689655172413794</v>
      </c>
      <c r="K8" s="4">
        <f t="shared" si="2"/>
        <v>12.931034482758621</v>
      </c>
      <c r="L8" s="4">
        <f t="shared" si="3"/>
        <v>1685</v>
      </c>
      <c r="M8" s="2">
        <v>281797</v>
      </c>
      <c r="N8" s="2" t="s">
        <v>15</v>
      </c>
      <c r="O8" s="2" t="s">
        <v>16</v>
      </c>
      <c r="P8" s="2">
        <v>16</v>
      </c>
    </row>
    <row r="9" spans="1:16" x14ac:dyDescent="0.25">
      <c r="A9" s="2">
        <v>2138725985</v>
      </c>
      <c r="B9" s="2" t="s">
        <v>12</v>
      </c>
      <c r="C9" s="2" t="s">
        <v>13</v>
      </c>
      <c r="D9" s="8">
        <v>43725</v>
      </c>
      <c r="E9" s="2">
        <v>997943</v>
      </c>
      <c r="F9" s="2">
        <v>3304516939</v>
      </c>
      <c r="G9" s="2" t="s">
        <v>23</v>
      </c>
      <c r="H9" s="4">
        <v>600</v>
      </c>
      <c r="I9" s="3">
        <f t="shared" si="0"/>
        <v>15</v>
      </c>
      <c r="J9" s="4">
        <f t="shared" si="1"/>
        <v>2.0689655172413794</v>
      </c>
      <c r="K9" s="4">
        <f t="shared" si="2"/>
        <v>12.931034482758621</v>
      </c>
      <c r="L9" s="4">
        <f t="shared" si="3"/>
        <v>585</v>
      </c>
      <c r="M9" s="2">
        <v>281797</v>
      </c>
      <c r="N9" s="2" t="s">
        <v>15</v>
      </c>
      <c r="O9" s="2" t="s">
        <v>16</v>
      </c>
      <c r="P9" s="2">
        <v>16</v>
      </c>
    </row>
    <row r="10" spans="1:16" x14ac:dyDescent="0.25">
      <c r="A10" s="2">
        <v>2138725846</v>
      </c>
      <c r="B10" s="2" t="s">
        <v>12</v>
      </c>
      <c r="C10" s="2" t="s">
        <v>13</v>
      </c>
      <c r="D10" s="8">
        <v>43725</v>
      </c>
      <c r="E10" s="2">
        <v>999149</v>
      </c>
      <c r="F10" s="2">
        <v>3304516939</v>
      </c>
      <c r="G10" s="2" t="s">
        <v>24</v>
      </c>
      <c r="H10" s="4">
        <v>1200</v>
      </c>
      <c r="I10" s="3">
        <f t="shared" si="0"/>
        <v>15</v>
      </c>
      <c r="J10" s="4">
        <f t="shared" si="1"/>
        <v>2.0689655172413794</v>
      </c>
      <c r="K10" s="4">
        <f t="shared" si="2"/>
        <v>12.931034482758621</v>
      </c>
      <c r="L10" s="4">
        <f t="shared" si="3"/>
        <v>1185</v>
      </c>
      <c r="M10" s="2">
        <v>281797</v>
      </c>
      <c r="N10" s="2" t="s">
        <v>15</v>
      </c>
      <c r="O10" s="2" t="s">
        <v>16</v>
      </c>
      <c r="P10" s="2">
        <v>16</v>
      </c>
    </row>
    <row r="11" spans="1:16" x14ac:dyDescent="0.25">
      <c r="A11" s="2">
        <v>2138725656</v>
      </c>
      <c r="B11" s="2" t="s">
        <v>12</v>
      </c>
      <c r="C11" s="2" t="s">
        <v>13</v>
      </c>
      <c r="D11" s="8">
        <v>43725</v>
      </c>
      <c r="E11" s="10">
        <v>1000021</v>
      </c>
      <c r="F11" s="2">
        <v>3304516939</v>
      </c>
      <c r="G11" s="2" t="s">
        <v>25</v>
      </c>
      <c r="H11" s="4">
        <v>3995</v>
      </c>
      <c r="I11" s="3">
        <f t="shared" si="0"/>
        <v>20</v>
      </c>
      <c r="J11" s="4">
        <f t="shared" si="1"/>
        <v>2.7586206896551726</v>
      </c>
      <c r="K11" s="4">
        <f t="shared" si="2"/>
        <v>17.241379310344826</v>
      </c>
      <c r="L11" s="4">
        <f t="shared" si="3"/>
        <v>3975</v>
      </c>
      <c r="M11" s="2">
        <v>281797</v>
      </c>
      <c r="N11" s="2" t="s">
        <v>15</v>
      </c>
      <c r="O11" s="2" t="s">
        <v>16</v>
      </c>
      <c r="P11" s="2">
        <v>16</v>
      </c>
    </row>
    <row r="12" spans="1:16" x14ac:dyDescent="0.25">
      <c r="A12" s="2">
        <v>2138725475</v>
      </c>
      <c r="B12" s="2" t="s">
        <v>12</v>
      </c>
      <c r="C12" s="2" t="s">
        <v>13</v>
      </c>
      <c r="D12" s="8">
        <v>43725</v>
      </c>
      <c r="E12" s="2">
        <v>999918</v>
      </c>
      <c r="F12" s="2">
        <v>3304516939</v>
      </c>
      <c r="G12" s="2" t="s">
        <v>26</v>
      </c>
      <c r="H12" s="4">
        <v>3980</v>
      </c>
      <c r="I12" s="3">
        <f t="shared" si="0"/>
        <v>20</v>
      </c>
      <c r="J12" s="4">
        <f t="shared" si="1"/>
        <v>2.7586206896551726</v>
      </c>
      <c r="K12" s="4">
        <f t="shared" si="2"/>
        <v>17.241379310344826</v>
      </c>
      <c r="L12" s="4">
        <f t="shared" si="3"/>
        <v>3960</v>
      </c>
      <c r="M12" s="2">
        <v>281797</v>
      </c>
      <c r="N12" s="2" t="s">
        <v>15</v>
      </c>
      <c r="O12" s="2" t="s">
        <v>16</v>
      </c>
      <c r="P12" s="2">
        <v>16</v>
      </c>
    </row>
    <row r="13" spans="1:16" x14ac:dyDescent="0.25">
      <c r="A13" s="2">
        <v>2138725204</v>
      </c>
      <c r="B13" s="2" t="s">
        <v>12</v>
      </c>
      <c r="C13" s="2" t="s">
        <v>13</v>
      </c>
      <c r="D13" s="8">
        <v>43725</v>
      </c>
      <c r="E13" s="11">
        <v>1000051</v>
      </c>
      <c r="F13" s="2">
        <v>3304516939</v>
      </c>
      <c r="G13" s="2" t="s">
        <v>27</v>
      </c>
      <c r="H13" s="4">
        <v>5085</v>
      </c>
      <c r="I13" s="3">
        <f t="shared" si="0"/>
        <v>30</v>
      </c>
      <c r="J13" s="4">
        <f t="shared" si="1"/>
        <v>4.1379310344827589</v>
      </c>
      <c r="K13" s="4">
        <f t="shared" si="2"/>
        <v>25.862068965517242</v>
      </c>
      <c r="L13" s="4">
        <f t="shared" si="3"/>
        <v>5055</v>
      </c>
      <c r="M13" s="2">
        <v>281797</v>
      </c>
      <c r="N13" s="2" t="s">
        <v>15</v>
      </c>
      <c r="O13" s="2" t="s">
        <v>16</v>
      </c>
      <c r="P13" s="2">
        <v>16</v>
      </c>
    </row>
    <row r="14" spans="1:16" x14ac:dyDescent="0.25">
      <c r="A14" s="2">
        <v>2138725036</v>
      </c>
      <c r="B14" s="2" t="s">
        <v>12</v>
      </c>
      <c r="C14" s="2" t="s">
        <v>13</v>
      </c>
      <c r="D14" s="8">
        <v>43725</v>
      </c>
      <c r="E14" s="2">
        <v>999893</v>
      </c>
      <c r="F14" s="2">
        <v>3304516939</v>
      </c>
      <c r="G14" s="2" t="s">
        <v>28</v>
      </c>
      <c r="H14" s="4">
        <v>4080</v>
      </c>
      <c r="I14" s="3">
        <f t="shared" si="0"/>
        <v>30</v>
      </c>
      <c r="J14" s="4">
        <f t="shared" si="1"/>
        <v>4.1379310344827589</v>
      </c>
      <c r="K14" s="4">
        <f t="shared" si="2"/>
        <v>25.862068965517242</v>
      </c>
      <c r="L14" s="4">
        <f t="shared" si="3"/>
        <v>4050</v>
      </c>
      <c r="M14" s="2">
        <v>281797</v>
      </c>
      <c r="N14" s="2" t="s">
        <v>15</v>
      </c>
      <c r="O14" s="2" t="s">
        <v>16</v>
      </c>
      <c r="P14" s="2">
        <v>16</v>
      </c>
    </row>
    <row r="15" spans="1:16" x14ac:dyDescent="0.25">
      <c r="A15" s="2">
        <v>2138724536</v>
      </c>
      <c r="B15" s="2" t="s">
        <v>12</v>
      </c>
      <c r="C15" s="2" t="s">
        <v>13</v>
      </c>
      <c r="D15" s="8">
        <v>43725</v>
      </c>
      <c r="E15" s="7">
        <v>1000043</v>
      </c>
      <c r="F15" s="2">
        <v>3304516939</v>
      </c>
      <c r="G15" s="2" t="s">
        <v>29</v>
      </c>
      <c r="H15" s="4">
        <v>3215</v>
      </c>
      <c r="I15" s="3">
        <f t="shared" si="0"/>
        <v>20</v>
      </c>
      <c r="J15" s="4">
        <f t="shared" si="1"/>
        <v>2.7586206896551726</v>
      </c>
      <c r="K15" s="4">
        <f t="shared" si="2"/>
        <v>17.241379310344826</v>
      </c>
      <c r="L15" s="4">
        <f t="shared" si="3"/>
        <v>3195</v>
      </c>
      <c r="M15" s="2">
        <v>281797</v>
      </c>
      <c r="N15" s="2" t="s">
        <v>15</v>
      </c>
      <c r="O15" s="2" t="s">
        <v>16</v>
      </c>
      <c r="P15" s="2">
        <v>16</v>
      </c>
    </row>
    <row r="16" spans="1:16" x14ac:dyDescent="0.25">
      <c r="A16" s="2">
        <v>2138724397</v>
      </c>
      <c r="B16" s="2" t="s">
        <v>12</v>
      </c>
      <c r="C16" s="2" t="s">
        <v>13</v>
      </c>
      <c r="D16" s="8">
        <v>43725</v>
      </c>
      <c r="E16" s="2">
        <v>999971</v>
      </c>
      <c r="F16" s="2">
        <v>3304516939</v>
      </c>
      <c r="G16" s="2" t="s">
        <v>30</v>
      </c>
      <c r="H16" s="4">
        <v>3145</v>
      </c>
      <c r="I16" s="3">
        <f t="shared" si="0"/>
        <v>20</v>
      </c>
      <c r="J16" s="4">
        <f t="shared" si="1"/>
        <v>2.7586206896551726</v>
      </c>
      <c r="K16" s="4">
        <f t="shared" si="2"/>
        <v>17.241379310344826</v>
      </c>
      <c r="L16" s="4">
        <f t="shared" si="3"/>
        <v>3125</v>
      </c>
      <c r="M16" s="2">
        <v>281797</v>
      </c>
      <c r="N16" s="2" t="s">
        <v>15</v>
      </c>
      <c r="O16" s="2" t="s">
        <v>16</v>
      </c>
      <c r="P16" s="2">
        <v>16</v>
      </c>
    </row>
    <row r="17" spans="1:16" x14ac:dyDescent="0.25">
      <c r="A17" s="2">
        <v>2138724166</v>
      </c>
      <c r="B17" s="2" t="s">
        <v>12</v>
      </c>
      <c r="C17" s="2" t="s">
        <v>13</v>
      </c>
      <c r="D17" s="8">
        <v>43725</v>
      </c>
      <c r="E17" s="2">
        <v>1911694</v>
      </c>
      <c r="F17" s="2">
        <v>3304516939</v>
      </c>
      <c r="G17" s="2" t="s">
        <v>31</v>
      </c>
      <c r="H17" s="4">
        <v>10600</v>
      </c>
      <c r="I17" s="3">
        <f t="shared" si="0"/>
        <v>70</v>
      </c>
      <c r="J17" s="4">
        <f t="shared" si="1"/>
        <v>9.6551724137931032</v>
      </c>
      <c r="K17" s="4">
        <f t="shared" si="2"/>
        <v>60.344827586206897</v>
      </c>
      <c r="L17" s="4">
        <f t="shared" si="3"/>
        <v>10530</v>
      </c>
      <c r="M17" s="2">
        <v>281797</v>
      </c>
      <c r="N17" s="2" t="s">
        <v>15</v>
      </c>
      <c r="O17" s="2" t="s">
        <v>16</v>
      </c>
      <c r="P17" s="2">
        <v>16</v>
      </c>
    </row>
    <row r="18" spans="1:16" x14ac:dyDescent="0.25">
      <c r="D1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Waleed</cp:lastModifiedBy>
  <dcterms:created xsi:type="dcterms:W3CDTF">2019-09-18T06:12:28Z</dcterms:created>
  <dcterms:modified xsi:type="dcterms:W3CDTF">2019-09-25T07:32:24Z</dcterms:modified>
</cp:coreProperties>
</file>