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nov-2019\"/>
    </mc:Choice>
  </mc:AlternateContent>
  <bookViews>
    <workbookView xWindow="0" yWindow="0" windowWidth="17280" windowHeight="919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40" i="1" l="1"/>
  <c r="L40" i="1" s="1"/>
  <c r="I39" i="1"/>
  <c r="L39" i="1" s="1"/>
  <c r="I38" i="1"/>
  <c r="L38" i="1" s="1"/>
  <c r="I37" i="1"/>
  <c r="L37" i="1" s="1"/>
  <c r="I36" i="1"/>
  <c r="L36" i="1" s="1"/>
  <c r="I35" i="1"/>
  <c r="L35" i="1" s="1"/>
  <c r="I34" i="1"/>
  <c r="L34" i="1" s="1"/>
  <c r="I33" i="1"/>
  <c r="L33" i="1" s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2" i="1" s="1"/>
  <c r="L3" i="1" l="1"/>
  <c r="J3" i="1"/>
  <c r="K3" i="1" s="1"/>
  <c r="L4" i="1"/>
  <c r="J4" i="1"/>
  <c r="K4" i="1" s="1"/>
  <c r="L5" i="1"/>
  <c r="J5" i="1"/>
  <c r="K5" i="1" s="1"/>
  <c r="L6" i="1"/>
  <c r="J6" i="1"/>
  <c r="K6" i="1" s="1"/>
  <c r="L7" i="1"/>
  <c r="J7" i="1"/>
  <c r="K7" i="1" s="1"/>
  <c r="L8" i="1"/>
  <c r="J8" i="1"/>
  <c r="K8" i="1" s="1"/>
  <c r="L9" i="1"/>
  <c r="J9" i="1"/>
  <c r="K9" i="1" s="1"/>
  <c r="L10" i="1"/>
  <c r="J10" i="1"/>
  <c r="K10" i="1" s="1"/>
  <c r="L11" i="1"/>
  <c r="J11" i="1"/>
  <c r="K11" i="1" s="1"/>
  <c r="L12" i="1"/>
  <c r="J12" i="1"/>
  <c r="K12" i="1" s="1"/>
  <c r="L13" i="1"/>
  <c r="J13" i="1"/>
  <c r="K13" i="1" s="1"/>
  <c r="L14" i="1"/>
  <c r="J14" i="1"/>
  <c r="K14" i="1" s="1"/>
  <c r="L15" i="1"/>
  <c r="J15" i="1"/>
  <c r="K15" i="1" s="1"/>
  <c r="L16" i="1"/>
  <c r="J16" i="1"/>
  <c r="K16" i="1" s="1"/>
  <c r="L17" i="1"/>
  <c r="J17" i="1"/>
  <c r="K17" i="1" s="1"/>
  <c r="L18" i="1"/>
  <c r="J18" i="1"/>
  <c r="K18" i="1" s="1"/>
  <c r="L19" i="1"/>
  <c r="J19" i="1"/>
  <c r="K19" i="1" s="1"/>
  <c r="L20" i="1"/>
  <c r="J20" i="1"/>
  <c r="K20" i="1" s="1"/>
  <c r="L21" i="1"/>
  <c r="J21" i="1"/>
  <c r="K21" i="1" s="1"/>
  <c r="L22" i="1"/>
  <c r="J22" i="1"/>
  <c r="K22" i="1" s="1"/>
  <c r="L23" i="1"/>
  <c r="J23" i="1"/>
  <c r="K23" i="1" s="1"/>
  <c r="L24" i="1"/>
  <c r="J24" i="1"/>
  <c r="K24" i="1" s="1"/>
  <c r="L25" i="1"/>
  <c r="J25" i="1"/>
  <c r="K25" i="1" s="1"/>
  <c r="L26" i="1"/>
  <c r="J26" i="1"/>
  <c r="K26" i="1" s="1"/>
  <c r="L27" i="1"/>
  <c r="J27" i="1"/>
  <c r="K27" i="1" s="1"/>
  <c r="L28" i="1"/>
  <c r="J28" i="1"/>
  <c r="K28" i="1" s="1"/>
  <c r="L29" i="1"/>
  <c r="J29" i="1"/>
  <c r="K29" i="1" s="1"/>
  <c r="L30" i="1"/>
  <c r="J30" i="1"/>
  <c r="K30" i="1" s="1"/>
  <c r="L31" i="1"/>
  <c r="J31" i="1"/>
  <c r="K31" i="1" s="1"/>
  <c r="L32" i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2" i="1"/>
  <c r="K2" i="1" l="1"/>
</calcChain>
</file>

<file path=xl/sharedStrings.xml><?xml version="1.0" encoding="utf-8"?>
<sst xmlns="http://schemas.openxmlformats.org/spreadsheetml/2006/main" count="211" uniqueCount="64">
  <si>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</si>
  <si>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</si>
  <si>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</si>
  <si>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</si>
  <si>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</si>
  <si>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</si>
  <si>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</si>
  <si>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</si>
  <si>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</si>
  <si>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</si>
  <si>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</si>
  <si>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</si>
  <si>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</si>
  <si>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</si>
  <si>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ARSHIYAN MALIK</t>
  </si>
  <si>
    <t>ASLAM GARMENTS</t>
  </si>
  <si>
    <t>Lahore 4</t>
  </si>
  <si>
    <t>ALEEZA IMRAN</t>
  </si>
  <si>
    <t>ALISHA IMRAN</t>
  </si>
  <si>
    <t>walliullah malik</t>
  </si>
  <si>
    <t>SHAN JEE</t>
  </si>
  <si>
    <t>Lahore 5</t>
  </si>
  <si>
    <t>subhan</t>
  </si>
  <si>
    <t>BM MOBILE SHOP</t>
  </si>
  <si>
    <t>Lahore 2</t>
  </si>
  <si>
    <t>hasqan</t>
  </si>
  <si>
    <t>maryam</t>
  </si>
  <si>
    <t>iman</t>
  </si>
  <si>
    <t>noor</t>
  </si>
  <si>
    <t>ahza</t>
  </si>
  <si>
    <t>huzaifa</t>
  </si>
  <si>
    <t>anmas</t>
  </si>
  <si>
    <t>hanzala</t>
  </si>
  <si>
    <t>abdullah</t>
  </si>
  <si>
    <t>eman</t>
  </si>
  <si>
    <t>asia</t>
  </si>
  <si>
    <t>haziq</t>
  </si>
  <si>
    <t>asha</t>
  </si>
  <si>
    <t>roshan</t>
  </si>
  <si>
    <t>hina</t>
  </si>
  <si>
    <t>umaima shahid</t>
  </si>
  <si>
    <t>HASSAN MOBILE N PCO</t>
  </si>
  <si>
    <t>kasaf</t>
  </si>
  <si>
    <t>ayyai</t>
  </si>
  <si>
    <t>dua zahra</t>
  </si>
  <si>
    <t>ume habiba</t>
  </si>
  <si>
    <t>abullaha</t>
  </si>
  <si>
    <t>ahra</t>
  </si>
  <si>
    <t>saad</t>
  </si>
  <si>
    <t>jawaira</t>
  </si>
  <si>
    <t>minahal</t>
  </si>
  <si>
    <t>emaan</t>
  </si>
  <si>
    <t>abbeha</t>
  </si>
  <si>
    <t>wajeeha</t>
  </si>
  <si>
    <t>pakeeza</t>
  </si>
  <si>
    <t>nasir</t>
  </si>
  <si>
    <t>khazeena</t>
  </si>
  <si>
    <t>m haroon</t>
  </si>
  <si>
    <t>ather</t>
  </si>
  <si>
    <t>sufian</t>
  </si>
  <si>
    <t>comm</t>
  </si>
  <si>
    <t>fed</t>
  </si>
  <si>
    <t>net comm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</si>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</sst>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3" fillId="3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4" fontId="13" fillId="33" borderId="1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" fontId="0" fillId="0" borderId="11" xfId="0" applyNumberFormat="1" applyBorder="1"/>
    <xf numFmtId="0" fontId="13" fillId="33" borderId="11" xfId="0" applyNumberFormat="1" applyFont="1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hanzeb.razzaq\Desktop\FORMAT%20COMMISSION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E21" sqref="E21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8" width="10.140625" style="14" bestFit="1" customWidth="1"/>
    <col min="9" max="11" width="9.140625" style="6"/>
    <col min="12" max="12" width="11.28515625" style="6" bestFit="1" customWidth="1"/>
    <col min="13" max="13" width="17.28515625" style="2" bestFit="1" customWidth="1"/>
    <col min="14" max="14" width="21.8554687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2" t="s">
        <v>7</v>
      </c>
      <c r="I1" s="5" t="s">
        <v>60</v>
      </c>
      <c r="J1" s="5" t="s">
        <v>61</v>
      </c>
      <c r="K1" s="5" t="s">
        <v>62</v>
      </c>
      <c r="L1" s="5" t="s">
        <v>63</v>
      </c>
      <c r="M1" s="9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2172280277</v>
      </c>
      <c r="B2" s="3" t="s">
        <v>12</v>
      </c>
      <c r="C2" s="3" t="s">
        <v>13</v>
      </c>
      <c r="D2" s="4">
        <v>43775</v>
      </c>
      <c r="E2" s="3">
        <v>1004703</v>
      </c>
      <c r="F2" s="3">
        <v>3464689589</v>
      </c>
      <c r="G2" s="8" t="s">
        <v>14</v>
      </c>
      <c r="H2" s="13">
        <v>4400</v>
      </c>
      <c r="I2" s="11">
        <f>VLOOKUP(H2,[1]Sheet1!$A$1:$B$9501,2,0)</f>
        <v>30</v>
      </c>
      <c r="J2" s="11">
        <f>I2/(100+P2)*P2</f>
        <v>4.1379310344827589</v>
      </c>
      <c r="K2" s="11">
        <f>I2-J2</f>
        <v>25.862068965517242</v>
      </c>
      <c r="L2" s="11">
        <f>H2-I2</f>
        <v>4370</v>
      </c>
      <c r="M2" s="10">
        <v>18322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2172279056</v>
      </c>
      <c r="B3" s="3" t="s">
        <v>12</v>
      </c>
      <c r="C3" s="3" t="s">
        <v>13</v>
      </c>
      <c r="D3" s="4">
        <v>43775</v>
      </c>
      <c r="E3" s="3">
        <v>1005058</v>
      </c>
      <c r="F3" s="3">
        <v>3464689589</v>
      </c>
      <c r="G3" s="8" t="s">
        <v>17</v>
      </c>
      <c r="H3" s="13">
        <v>5140</v>
      </c>
      <c r="I3" s="11">
        <f>VLOOKUP(H3,[1]Sheet1!$A$1:$B$9501,2,0)</f>
        <v>30</v>
      </c>
      <c r="J3" s="11">
        <f t="shared" ref="J3:J40" si="0">I3/(100+P3)*P3</f>
        <v>4.1379310344827589</v>
      </c>
      <c r="K3" s="11">
        <f t="shared" ref="K3:K40" si="1">I3-J3</f>
        <v>25.862068965517242</v>
      </c>
      <c r="L3" s="11">
        <f t="shared" ref="L3:L40" si="2">H3-I3</f>
        <v>5110</v>
      </c>
      <c r="M3" s="10">
        <v>18322</v>
      </c>
      <c r="N3" s="3" t="s">
        <v>15</v>
      </c>
      <c r="O3" s="3" t="s">
        <v>16</v>
      </c>
      <c r="P3" s="3">
        <v>16</v>
      </c>
    </row>
    <row r="4" spans="1:16" x14ac:dyDescent="0.25">
      <c r="A4" s="3">
        <v>2172277314</v>
      </c>
      <c r="B4" s="3" t="s">
        <v>12</v>
      </c>
      <c r="C4" s="3" t="s">
        <v>13</v>
      </c>
      <c r="D4" s="4">
        <v>43775</v>
      </c>
      <c r="E4" s="3">
        <v>1005059</v>
      </c>
      <c r="F4" s="3">
        <v>3464689589</v>
      </c>
      <c r="G4" s="8" t="s">
        <v>18</v>
      </c>
      <c r="H4" s="13">
        <v>5140</v>
      </c>
      <c r="I4" s="11">
        <f>VLOOKUP(H4,[1]Sheet1!$A$1:$B$9501,2,0)</f>
        <v>30</v>
      </c>
      <c r="J4" s="11">
        <f t="shared" si="0"/>
        <v>4.1379310344827589</v>
      </c>
      <c r="K4" s="11">
        <f t="shared" si="1"/>
        <v>25.862068965517242</v>
      </c>
      <c r="L4" s="11">
        <f t="shared" si="2"/>
        <v>5110</v>
      </c>
      <c r="M4" s="10">
        <v>18322</v>
      </c>
      <c r="N4" s="3" t="s">
        <v>15</v>
      </c>
      <c r="O4" s="3" t="s">
        <v>16</v>
      </c>
      <c r="P4" s="3">
        <v>16</v>
      </c>
    </row>
    <row r="5" spans="1:16" x14ac:dyDescent="0.25">
      <c r="A5" s="3">
        <v>2172348516</v>
      </c>
      <c r="B5" s="3" t="s">
        <v>12</v>
      </c>
      <c r="C5" s="3" t="s">
        <v>13</v>
      </c>
      <c r="D5" s="4">
        <v>43775</v>
      </c>
      <c r="E5" s="3">
        <v>1004437</v>
      </c>
      <c r="F5" s="3">
        <v>3214509216</v>
      </c>
      <c r="G5" s="8" t="s">
        <v>19</v>
      </c>
      <c r="H5" s="13">
        <v>2090</v>
      </c>
      <c r="I5" s="11">
        <f>VLOOKUP(H5,[1]Sheet1!$A$1:$B$9501,2,0)</f>
        <v>20</v>
      </c>
      <c r="J5" s="11">
        <f t="shared" si="0"/>
        <v>2.7586206896551726</v>
      </c>
      <c r="K5" s="11">
        <f t="shared" si="1"/>
        <v>17.241379310344826</v>
      </c>
      <c r="L5" s="11">
        <f t="shared" si="2"/>
        <v>2070</v>
      </c>
      <c r="M5" s="10">
        <v>39167</v>
      </c>
      <c r="N5" s="3" t="s">
        <v>20</v>
      </c>
      <c r="O5" s="3" t="s">
        <v>21</v>
      </c>
      <c r="P5" s="3">
        <v>16</v>
      </c>
    </row>
    <row r="6" spans="1:16" x14ac:dyDescent="0.25">
      <c r="A6" s="3">
        <v>2172677237</v>
      </c>
      <c r="B6" s="3" t="s">
        <v>12</v>
      </c>
      <c r="C6" s="3" t="s">
        <v>13</v>
      </c>
      <c r="D6" s="4">
        <v>43775</v>
      </c>
      <c r="E6" s="3">
        <v>1003419</v>
      </c>
      <c r="F6" s="3">
        <v>3304516939</v>
      </c>
      <c r="G6" s="8" t="s">
        <v>22</v>
      </c>
      <c r="H6" s="13">
        <v>3600</v>
      </c>
      <c r="I6" s="11">
        <f>VLOOKUP(H6,[1]Sheet1!$A$1:$B$9501,2,0)</f>
        <v>20</v>
      </c>
      <c r="J6" s="11">
        <f t="shared" si="0"/>
        <v>2.7586206896551726</v>
      </c>
      <c r="K6" s="11">
        <f t="shared" si="1"/>
        <v>17.241379310344826</v>
      </c>
      <c r="L6" s="11">
        <f t="shared" si="2"/>
        <v>3580</v>
      </c>
      <c r="M6" s="10">
        <v>281797</v>
      </c>
      <c r="N6" s="3" t="s">
        <v>23</v>
      </c>
      <c r="O6" s="3" t="s">
        <v>24</v>
      </c>
      <c r="P6" s="3">
        <v>16</v>
      </c>
    </row>
    <row r="7" spans="1:16" x14ac:dyDescent="0.25">
      <c r="A7" s="3">
        <v>2172677181</v>
      </c>
      <c r="B7" s="3" t="s">
        <v>12</v>
      </c>
      <c r="C7" s="3" t="s">
        <v>13</v>
      </c>
      <c r="D7" s="4">
        <v>43775</v>
      </c>
      <c r="E7" s="3">
        <v>13102</v>
      </c>
      <c r="F7" s="3">
        <v>3304516939</v>
      </c>
      <c r="G7" s="8" t="s">
        <v>25</v>
      </c>
      <c r="H7" s="13">
        <v>4790</v>
      </c>
      <c r="I7" s="11">
        <f>VLOOKUP(H7,[1]Sheet1!$A$1:$B$9501,2,0)</f>
        <v>30</v>
      </c>
      <c r="J7" s="11">
        <f t="shared" si="0"/>
        <v>4.1379310344827589</v>
      </c>
      <c r="K7" s="11">
        <f t="shared" si="1"/>
        <v>25.862068965517242</v>
      </c>
      <c r="L7" s="11">
        <f t="shared" si="2"/>
        <v>4760</v>
      </c>
      <c r="M7" s="10">
        <v>281797</v>
      </c>
      <c r="N7" s="3" t="s">
        <v>23</v>
      </c>
      <c r="O7" s="3" t="s">
        <v>24</v>
      </c>
      <c r="P7" s="3">
        <v>16</v>
      </c>
    </row>
    <row r="8" spans="1:16" x14ac:dyDescent="0.25">
      <c r="A8" s="3">
        <v>2172677071</v>
      </c>
      <c r="B8" s="3" t="s">
        <v>12</v>
      </c>
      <c r="C8" s="3" t="s">
        <v>13</v>
      </c>
      <c r="D8" s="4">
        <v>43775</v>
      </c>
      <c r="E8" s="3">
        <v>1003416</v>
      </c>
      <c r="F8" s="3">
        <v>3304516939</v>
      </c>
      <c r="G8" s="8" t="s">
        <v>26</v>
      </c>
      <c r="H8" s="13">
        <v>3400</v>
      </c>
      <c r="I8" s="11">
        <f>VLOOKUP(H8,[1]Sheet1!$A$1:$B$9501,2,0)</f>
        <v>20</v>
      </c>
      <c r="J8" s="11">
        <f t="shared" si="0"/>
        <v>2.7586206896551726</v>
      </c>
      <c r="K8" s="11">
        <f t="shared" si="1"/>
        <v>17.241379310344826</v>
      </c>
      <c r="L8" s="11">
        <f t="shared" si="2"/>
        <v>3380</v>
      </c>
      <c r="M8" s="10">
        <v>281797</v>
      </c>
      <c r="N8" s="3" t="s">
        <v>23</v>
      </c>
      <c r="O8" s="3" t="s">
        <v>24</v>
      </c>
      <c r="P8" s="3">
        <v>16</v>
      </c>
    </row>
    <row r="9" spans="1:16" x14ac:dyDescent="0.25">
      <c r="A9" s="3">
        <v>2172677003</v>
      </c>
      <c r="B9" s="3" t="s">
        <v>12</v>
      </c>
      <c r="C9" s="3" t="s">
        <v>13</v>
      </c>
      <c r="D9" s="4">
        <v>43775</v>
      </c>
      <c r="E9" s="3">
        <v>1003591</v>
      </c>
      <c r="F9" s="3">
        <v>3304516939</v>
      </c>
      <c r="G9" s="8" t="s">
        <v>27</v>
      </c>
      <c r="H9" s="13">
        <v>6510</v>
      </c>
      <c r="I9" s="11">
        <f>VLOOKUP(H9,[1]Sheet1!$A$1:$B$9501,2,0)</f>
        <v>45</v>
      </c>
      <c r="J9" s="11">
        <f t="shared" si="0"/>
        <v>6.2068965517241379</v>
      </c>
      <c r="K9" s="11">
        <f t="shared" si="1"/>
        <v>38.793103448275865</v>
      </c>
      <c r="L9" s="11">
        <f t="shared" si="2"/>
        <v>6465</v>
      </c>
      <c r="M9" s="10">
        <v>281797</v>
      </c>
      <c r="N9" s="3" t="s">
        <v>23</v>
      </c>
      <c r="O9" s="3" t="s">
        <v>24</v>
      </c>
      <c r="P9" s="3">
        <v>16</v>
      </c>
    </row>
    <row r="10" spans="1:16" x14ac:dyDescent="0.25">
      <c r="A10" s="3">
        <v>2172676935</v>
      </c>
      <c r="B10" s="3" t="s">
        <v>12</v>
      </c>
      <c r="C10" s="3" t="s">
        <v>13</v>
      </c>
      <c r="D10" s="4">
        <v>43775</v>
      </c>
      <c r="E10" s="3">
        <v>1003538</v>
      </c>
      <c r="F10" s="3">
        <v>3304516939</v>
      </c>
      <c r="G10" s="8" t="s">
        <v>28</v>
      </c>
      <c r="H10" s="13">
        <v>6350</v>
      </c>
      <c r="I10" s="11">
        <f>VLOOKUP(H10,[1]Sheet1!$A$1:$B$9501,2,0)</f>
        <v>45</v>
      </c>
      <c r="J10" s="11">
        <f t="shared" si="0"/>
        <v>6.2068965517241379</v>
      </c>
      <c r="K10" s="11">
        <f t="shared" si="1"/>
        <v>38.793103448275865</v>
      </c>
      <c r="L10" s="11">
        <f t="shared" si="2"/>
        <v>6305</v>
      </c>
      <c r="M10" s="10">
        <v>281797</v>
      </c>
      <c r="N10" s="3" t="s">
        <v>23</v>
      </c>
      <c r="O10" s="3" t="s">
        <v>24</v>
      </c>
      <c r="P10" s="3">
        <v>16</v>
      </c>
    </row>
    <row r="11" spans="1:16" x14ac:dyDescent="0.25">
      <c r="A11" s="3">
        <v>2172676837</v>
      </c>
      <c r="B11" s="3" t="s">
        <v>12</v>
      </c>
      <c r="C11" s="3" t="s">
        <v>13</v>
      </c>
      <c r="D11" s="4">
        <v>43775</v>
      </c>
      <c r="E11" s="3">
        <v>1003573</v>
      </c>
      <c r="F11" s="3">
        <v>3304516939</v>
      </c>
      <c r="G11" s="8" t="s">
        <v>29</v>
      </c>
      <c r="H11" s="13">
        <v>4490</v>
      </c>
      <c r="I11" s="11">
        <f>VLOOKUP(H11,[1]Sheet1!$A$1:$B$9501,2,0)</f>
        <v>30</v>
      </c>
      <c r="J11" s="11">
        <f t="shared" si="0"/>
        <v>4.1379310344827589</v>
      </c>
      <c r="K11" s="11">
        <f t="shared" si="1"/>
        <v>25.862068965517242</v>
      </c>
      <c r="L11" s="11">
        <f t="shared" si="2"/>
        <v>4460</v>
      </c>
      <c r="M11" s="10">
        <v>281797</v>
      </c>
      <c r="N11" s="3" t="s">
        <v>23</v>
      </c>
      <c r="O11" s="3" t="s">
        <v>24</v>
      </c>
      <c r="P11" s="3">
        <v>16</v>
      </c>
    </row>
    <row r="12" spans="1:16" x14ac:dyDescent="0.25">
      <c r="A12" s="3">
        <v>2172676706</v>
      </c>
      <c r="B12" s="3" t="s">
        <v>12</v>
      </c>
      <c r="C12" s="3" t="s">
        <v>13</v>
      </c>
      <c r="D12" s="4">
        <v>43775</v>
      </c>
      <c r="E12" s="3">
        <v>1003626</v>
      </c>
      <c r="F12" s="3">
        <v>3304516939</v>
      </c>
      <c r="G12" s="8" t="s">
        <v>30</v>
      </c>
      <c r="H12" s="13">
        <v>4350</v>
      </c>
      <c r="I12" s="11">
        <f>VLOOKUP(H12,[1]Sheet1!$A$1:$B$9501,2,0)</f>
        <v>30</v>
      </c>
      <c r="J12" s="11">
        <f t="shared" si="0"/>
        <v>4.1379310344827589</v>
      </c>
      <c r="K12" s="11">
        <f t="shared" si="1"/>
        <v>25.862068965517242</v>
      </c>
      <c r="L12" s="11">
        <f t="shared" si="2"/>
        <v>4320</v>
      </c>
      <c r="M12" s="10">
        <v>281797</v>
      </c>
      <c r="N12" s="3" t="s">
        <v>23</v>
      </c>
      <c r="O12" s="3" t="s">
        <v>24</v>
      </c>
      <c r="P12" s="3">
        <v>16</v>
      </c>
    </row>
    <row r="13" spans="1:16" x14ac:dyDescent="0.25">
      <c r="A13" s="3">
        <v>2172676629</v>
      </c>
      <c r="B13" s="3" t="s">
        <v>12</v>
      </c>
      <c r="C13" s="3" t="s">
        <v>13</v>
      </c>
      <c r="D13" s="4">
        <v>43775</v>
      </c>
      <c r="E13" s="3">
        <v>1003620</v>
      </c>
      <c r="F13" s="3">
        <v>3304516939</v>
      </c>
      <c r="G13" s="8" t="s">
        <v>31</v>
      </c>
      <c r="H13" s="13">
        <v>4180</v>
      </c>
      <c r="I13" s="11">
        <f>VLOOKUP(H13,[1]Sheet1!$A$1:$B$9501,2,0)</f>
        <v>30</v>
      </c>
      <c r="J13" s="11">
        <f t="shared" si="0"/>
        <v>4.1379310344827589</v>
      </c>
      <c r="K13" s="11">
        <f t="shared" si="1"/>
        <v>25.862068965517242</v>
      </c>
      <c r="L13" s="11">
        <f t="shared" si="2"/>
        <v>4150</v>
      </c>
      <c r="M13" s="10">
        <v>281797</v>
      </c>
      <c r="N13" s="3" t="s">
        <v>23</v>
      </c>
      <c r="O13" s="3" t="s">
        <v>24</v>
      </c>
      <c r="P13" s="3">
        <v>16</v>
      </c>
    </row>
    <row r="14" spans="1:16" x14ac:dyDescent="0.25">
      <c r="A14" s="3">
        <v>2172676515</v>
      </c>
      <c r="B14" s="3" t="s">
        <v>12</v>
      </c>
      <c r="C14" s="3" t="s">
        <v>13</v>
      </c>
      <c r="D14" s="4">
        <v>43775</v>
      </c>
      <c r="E14" s="3">
        <v>1003477</v>
      </c>
      <c r="F14" s="3">
        <v>3304516939</v>
      </c>
      <c r="G14" s="8" t="s">
        <v>32</v>
      </c>
      <c r="H14" s="13">
        <v>3200</v>
      </c>
      <c r="I14" s="11">
        <f>VLOOKUP(H14,[1]Sheet1!$A$1:$B$9501,2,0)</f>
        <v>20</v>
      </c>
      <c r="J14" s="11">
        <f t="shared" si="0"/>
        <v>2.7586206896551726</v>
      </c>
      <c r="K14" s="11">
        <f t="shared" si="1"/>
        <v>17.241379310344826</v>
      </c>
      <c r="L14" s="11">
        <f t="shared" si="2"/>
        <v>3180</v>
      </c>
      <c r="M14" s="10">
        <v>281797</v>
      </c>
      <c r="N14" s="3" t="s">
        <v>23</v>
      </c>
      <c r="O14" s="3" t="s">
        <v>24</v>
      </c>
      <c r="P14" s="3">
        <v>16</v>
      </c>
    </row>
    <row r="15" spans="1:16" x14ac:dyDescent="0.25">
      <c r="A15" s="3">
        <v>2172676355</v>
      </c>
      <c r="B15" s="3" t="s">
        <v>12</v>
      </c>
      <c r="C15" s="3" t="s">
        <v>13</v>
      </c>
      <c r="D15" s="4">
        <v>43775</v>
      </c>
      <c r="E15" s="3">
        <v>1003392</v>
      </c>
      <c r="F15" s="3">
        <v>3304516939</v>
      </c>
      <c r="G15" s="8" t="s">
        <v>33</v>
      </c>
      <c r="H15" s="13">
        <v>3500</v>
      </c>
      <c r="I15" s="11">
        <f>VLOOKUP(H15,[1]Sheet1!$A$1:$B$9501,2,0)</f>
        <v>20</v>
      </c>
      <c r="J15" s="11">
        <f t="shared" si="0"/>
        <v>2.7586206896551726</v>
      </c>
      <c r="K15" s="11">
        <f t="shared" si="1"/>
        <v>17.241379310344826</v>
      </c>
      <c r="L15" s="11">
        <f t="shared" si="2"/>
        <v>3480</v>
      </c>
      <c r="M15" s="10">
        <v>281797</v>
      </c>
      <c r="N15" s="3" t="s">
        <v>23</v>
      </c>
      <c r="O15" s="3" t="s">
        <v>24</v>
      </c>
      <c r="P15" s="3">
        <v>16</v>
      </c>
    </row>
    <row r="16" spans="1:16" x14ac:dyDescent="0.25">
      <c r="A16" s="3">
        <v>2172676181</v>
      </c>
      <c r="B16" s="3" t="s">
        <v>12</v>
      </c>
      <c r="C16" s="3" t="s">
        <v>13</v>
      </c>
      <c r="D16" s="4">
        <v>43775</v>
      </c>
      <c r="E16" s="3">
        <v>1003482</v>
      </c>
      <c r="F16" s="3">
        <v>3304516939</v>
      </c>
      <c r="G16" s="8" t="s">
        <v>34</v>
      </c>
      <c r="H16" s="13">
        <v>3500</v>
      </c>
      <c r="I16" s="11">
        <f>VLOOKUP(H16,[1]Sheet1!$A$1:$B$9501,2,0)</f>
        <v>20</v>
      </c>
      <c r="J16" s="11">
        <f t="shared" si="0"/>
        <v>2.7586206896551726</v>
      </c>
      <c r="K16" s="11">
        <f t="shared" si="1"/>
        <v>17.241379310344826</v>
      </c>
      <c r="L16" s="11">
        <f t="shared" si="2"/>
        <v>3480</v>
      </c>
      <c r="M16" s="10">
        <v>281797</v>
      </c>
      <c r="N16" s="3" t="s">
        <v>23</v>
      </c>
      <c r="O16" s="3" t="s">
        <v>24</v>
      </c>
      <c r="P16" s="3">
        <v>16</v>
      </c>
    </row>
    <row r="17" spans="1:16" x14ac:dyDescent="0.25">
      <c r="A17" s="3">
        <v>2172676091</v>
      </c>
      <c r="B17" s="3" t="s">
        <v>12</v>
      </c>
      <c r="C17" s="3" t="s">
        <v>13</v>
      </c>
      <c r="D17" s="4">
        <v>43775</v>
      </c>
      <c r="E17" s="3">
        <v>1003481</v>
      </c>
      <c r="F17" s="3">
        <v>3304516939</v>
      </c>
      <c r="G17" s="8" t="s">
        <v>35</v>
      </c>
      <c r="H17" s="13">
        <v>3500</v>
      </c>
      <c r="I17" s="11">
        <f>VLOOKUP(H17,[1]Sheet1!$A$1:$B$9501,2,0)</f>
        <v>20</v>
      </c>
      <c r="J17" s="11">
        <f t="shared" si="0"/>
        <v>2.7586206896551726</v>
      </c>
      <c r="K17" s="11">
        <f t="shared" si="1"/>
        <v>17.241379310344826</v>
      </c>
      <c r="L17" s="11">
        <f t="shared" si="2"/>
        <v>3480</v>
      </c>
      <c r="M17" s="10">
        <v>281797</v>
      </c>
      <c r="N17" s="3" t="s">
        <v>23</v>
      </c>
      <c r="O17" s="3" t="s">
        <v>24</v>
      </c>
      <c r="P17" s="3">
        <v>16</v>
      </c>
    </row>
    <row r="18" spans="1:16" x14ac:dyDescent="0.25">
      <c r="A18" s="3">
        <v>2172675970</v>
      </c>
      <c r="B18" s="3" t="s">
        <v>12</v>
      </c>
      <c r="C18" s="3" t="s">
        <v>13</v>
      </c>
      <c r="D18" s="4">
        <v>43775</v>
      </c>
      <c r="E18" s="3">
        <v>1003393</v>
      </c>
      <c r="F18" s="3">
        <v>3304516939</v>
      </c>
      <c r="G18" s="8" t="s">
        <v>36</v>
      </c>
      <c r="H18" s="13">
        <v>4870</v>
      </c>
      <c r="I18" s="11">
        <f>VLOOKUP(H18,[1]Sheet1!$A$1:$B$9501,2,0)</f>
        <v>30</v>
      </c>
      <c r="J18" s="11">
        <f t="shared" si="0"/>
        <v>4.1379310344827589</v>
      </c>
      <c r="K18" s="11">
        <f t="shared" si="1"/>
        <v>25.862068965517242</v>
      </c>
      <c r="L18" s="11">
        <f t="shared" si="2"/>
        <v>4840</v>
      </c>
      <c r="M18" s="10">
        <v>281797</v>
      </c>
      <c r="N18" s="3" t="s">
        <v>23</v>
      </c>
      <c r="O18" s="3" t="s">
        <v>24</v>
      </c>
      <c r="P18" s="3">
        <v>16</v>
      </c>
    </row>
    <row r="19" spans="1:16" x14ac:dyDescent="0.25">
      <c r="A19" s="3">
        <v>2172675808</v>
      </c>
      <c r="B19" s="3" t="s">
        <v>12</v>
      </c>
      <c r="C19" s="3" t="s">
        <v>13</v>
      </c>
      <c r="D19" s="4">
        <v>43775</v>
      </c>
      <c r="E19" s="3">
        <v>1003582</v>
      </c>
      <c r="F19" s="3">
        <v>3304516939</v>
      </c>
      <c r="G19" s="8" t="s">
        <v>37</v>
      </c>
      <c r="H19" s="13">
        <v>4870</v>
      </c>
      <c r="I19" s="11">
        <f>VLOOKUP(H19,[1]Sheet1!$A$1:$B$9501,2,0)</f>
        <v>30</v>
      </c>
      <c r="J19" s="11">
        <f t="shared" si="0"/>
        <v>4.1379310344827589</v>
      </c>
      <c r="K19" s="11">
        <f t="shared" si="1"/>
        <v>25.862068965517242</v>
      </c>
      <c r="L19" s="11">
        <f t="shared" si="2"/>
        <v>4840</v>
      </c>
      <c r="M19" s="10">
        <v>281797</v>
      </c>
      <c r="N19" s="3" t="s">
        <v>23</v>
      </c>
      <c r="O19" s="3" t="s">
        <v>24</v>
      </c>
      <c r="P19" s="3">
        <v>16</v>
      </c>
    </row>
    <row r="20" spans="1:16" x14ac:dyDescent="0.25">
      <c r="A20" s="3">
        <v>2172675742</v>
      </c>
      <c r="B20" s="3" t="s">
        <v>12</v>
      </c>
      <c r="C20" s="3" t="s">
        <v>13</v>
      </c>
      <c r="D20" s="4">
        <v>43775</v>
      </c>
      <c r="E20" s="15">
        <v>1003474</v>
      </c>
      <c r="F20" s="15">
        <v>3304516939</v>
      </c>
      <c r="G20" s="16" t="s">
        <v>38</v>
      </c>
      <c r="H20" s="13">
        <v>2900</v>
      </c>
      <c r="I20" s="11">
        <f>VLOOKUP(H20,[1]Sheet1!$A$1:$B$9501,2,0)</f>
        <v>20</v>
      </c>
      <c r="J20" s="11">
        <f t="shared" si="0"/>
        <v>2.7586206896551726</v>
      </c>
      <c r="K20" s="11">
        <f t="shared" si="1"/>
        <v>17.241379310344826</v>
      </c>
      <c r="L20" s="11">
        <f t="shared" si="2"/>
        <v>2880</v>
      </c>
      <c r="M20" s="10">
        <v>281797</v>
      </c>
      <c r="N20" s="3" t="s">
        <v>23</v>
      </c>
      <c r="O20" s="3" t="s">
        <v>24</v>
      </c>
      <c r="P20" s="3">
        <v>16</v>
      </c>
    </row>
    <row r="21" spans="1:16" x14ac:dyDescent="0.25">
      <c r="A21" s="3">
        <v>2172675580</v>
      </c>
      <c r="B21" s="3" t="s">
        <v>12</v>
      </c>
      <c r="C21" s="3" t="s">
        <v>13</v>
      </c>
      <c r="D21" s="4">
        <v>43775</v>
      </c>
      <c r="E21" s="17">
        <v>1003476</v>
      </c>
      <c r="F21" s="15">
        <v>3304516939</v>
      </c>
      <c r="G21" s="16" t="s">
        <v>39</v>
      </c>
      <c r="H21" s="13">
        <v>4150</v>
      </c>
      <c r="I21" s="11">
        <f>VLOOKUP(H21,[1]Sheet1!$A$1:$B$9501,2,0)</f>
        <v>30</v>
      </c>
      <c r="J21" s="11">
        <f t="shared" si="0"/>
        <v>4.1379310344827589</v>
      </c>
      <c r="K21" s="11">
        <f t="shared" si="1"/>
        <v>25.862068965517242</v>
      </c>
      <c r="L21" s="11">
        <f t="shared" si="2"/>
        <v>4120</v>
      </c>
      <c r="M21" s="10">
        <v>281797</v>
      </c>
      <c r="N21" s="3" t="s">
        <v>23</v>
      </c>
      <c r="O21" s="3" t="s">
        <v>24</v>
      </c>
      <c r="P21" s="3">
        <v>16</v>
      </c>
    </row>
    <row r="22" spans="1:16" x14ac:dyDescent="0.25">
      <c r="A22" s="3">
        <v>2172640795</v>
      </c>
      <c r="B22" s="3" t="s">
        <v>12</v>
      </c>
      <c r="C22" s="3" t="s">
        <v>13</v>
      </c>
      <c r="D22" s="4">
        <v>43775</v>
      </c>
      <c r="E22" s="3">
        <v>176111</v>
      </c>
      <c r="F22" s="3">
        <v>3004480196</v>
      </c>
      <c r="G22" s="8" t="s">
        <v>40</v>
      </c>
      <c r="H22" s="13">
        <v>4940</v>
      </c>
      <c r="I22" s="11">
        <f>VLOOKUP(H22,[1]Sheet1!$A$1:$B$9501,2,0)</f>
        <v>30</v>
      </c>
      <c r="J22" s="11">
        <f t="shared" si="0"/>
        <v>4.1379310344827589</v>
      </c>
      <c r="K22" s="11">
        <f t="shared" si="1"/>
        <v>25.862068965517242</v>
      </c>
      <c r="L22" s="11">
        <f t="shared" si="2"/>
        <v>4910</v>
      </c>
      <c r="M22" s="10">
        <v>45752</v>
      </c>
      <c r="N22" s="3" t="s">
        <v>41</v>
      </c>
      <c r="O22" s="3" t="s">
        <v>24</v>
      </c>
      <c r="P22" s="3">
        <v>16</v>
      </c>
    </row>
    <row r="23" spans="1:16" x14ac:dyDescent="0.25">
      <c r="A23" s="3">
        <v>2171984234</v>
      </c>
      <c r="B23" s="3" t="s">
        <v>12</v>
      </c>
      <c r="C23" s="3" t="s">
        <v>13</v>
      </c>
      <c r="D23" s="4">
        <v>43775</v>
      </c>
      <c r="E23" s="3">
        <v>1003424</v>
      </c>
      <c r="F23" s="3">
        <v>3304516939</v>
      </c>
      <c r="G23" s="8" t="s">
        <v>42</v>
      </c>
      <c r="H23" s="13">
        <v>3990</v>
      </c>
      <c r="I23" s="11">
        <f>VLOOKUP(H23,[1]Sheet1!$A$1:$B$9501,2,0)</f>
        <v>20</v>
      </c>
      <c r="J23" s="11">
        <f t="shared" si="0"/>
        <v>2.7586206896551726</v>
      </c>
      <c r="K23" s="11">
        <f t="shared" si="1"/>
        <v>17.241379310344826</v>
      </c>
      <c r="L23" s="11">
        <f t="shared" si="2"/>
        <v>3970</v>
      </c>
      <c r="M23" s="10">
        <v>281797</v>
      </c>
      <c r="N23" s="3" t="s">
        <v>23</v>
      </c>
      <c r="O23" s="3" t="s">
        <v>24</v>
      </c>
      <c r="P23" s="3">
        <v>16</v>
      </c>
    </row>
    <row r="24" spans="1:16" x14ac:dyDescent="0.25">
      <c r="A24" s="3">
        <v>2171984171</v>
      </c>
      <c r="B24" s="3" t="s">
        <v>12</v>
      </c>
      <c r="C24" s="3" t="s">
        <v>13</v>
      </c>
      <c r="D24" s="4">
        <v>43775</v>
      </c>
      <c r="E24" s="3">
        <v>1003467</v>
      </c>
      <c r="F24" s="3">
        <v>3304516939</v>
      </c>
      <c r="G24" s="8" t="s">
        <v>43</v>
      </c>
      <c r="H24" s="13">
        <v>4140</v>
      </c>
      <c r="I24" s="11">
        <f>VLOOKUP(H24,[1]Sheet1!$A$1:$B$9501,2,0)</f>
        <v>30</v>
      </c>
      <c r="J24" s="11">
        <f t="shared" si="0"/>
        <v>4.1379310344827589</v>
      </c>
      <c r="K24" s="11">
        <f t="shared" si="1"/>
        <v>25.862068965517242</v>
      </c>
      <c r="L24" s="11">
        <f t="shared" si="2"/>
        <v>4110</v>
      </c>
      <c r="M24" s="10">
        <v>281797</v>
      </c>
      <c r="N24" s="3" t="s">
        <v>23</v>
      </c>
      <c r="O24" s="3" t="s">
        <v>24</v>
      </c>
      <c r="P24" s="3">
        <v>16</v>
      </c>
    </row>
    <row r="25" spans="1:16" x14ac:dyDescent="0.25">
      <c r="A25" s="3">
        <v>2171984114</v>
      </c>
      <c r="B25" s="3" t="s">
        <v>12</v>
      </c>
      <c r="C25" s="3" t="s">
        <v>13</v>
      </c>
      <c r="D25" s="4">
        <v>43775</v>
      </c>
      <c r="E25" s="3">
        <v>1003540</v>
      </c>
      <c r="F25" s="3">
        <v>3304516939</v>
      </c>
      <c r="G25" s="8" t="s">
        <v>44</v>
      </c>
      <c r="H25" s="13">
        <v>4770</v>
      </c>
      <c r="I25" s="11">
        <f>VLOOKUP(H25,[1]Sheet1!$A$1:$B$9501,2,0)</f>
        <v>30</v>
      </c>
      <c r="J25" s="11">
        <f t="shared" si="0"/>
        <v>4.1379310344827589</v>
      </c>
      <c r="K25" s="11">
        <f t="shared" si="1"/>
        <v>25.862068965517242</v>
      </c>
      <c r="L25" s="11">
        <f t="shared" si="2"/>
        <v>4740</v>
      </c>
      <c r="M25" s="10">
        <v>281797</v>
      </c>
      <c r="N25" s="3" t="s">
        <v>23</v>
      </c>
      <c r="O25" s="3" t="s">
        <v>24</v>
      </c>
      <c r="P25" s="3">
        <v>16</v>
      </c>
    </row>
    <row r="26" spans="1:16" x14ac:dyDescent="0.25">
      <c r="A26" s="3">
        <v>2171984066</v>
      </c>
      <c r="B26" s="3" t="s">
        <v>12</v>
      </c>
      <c r="C26" s="3" t="s">
        <v>13</v>
      </c>
      <c r="D26" s="4">
        <v>43775</v>
      </c>
      <c r="E26" s="3">
        <v>1003382</v>
      </c>
      <c r="F26" s="3">
        <v>3304516939</v>
      </c>
      <c r="G26" s="8" t="s">
        <v>45</v>
      </c>
      <c r="H26" s="13">
        <v>4000</v>
      </c>
      <c r="I26" s="11">
        <f>VLOOKUP(H26,[1]Sheet1!$A$1:$B$9501,2,0)</f>
        <v>20</v>
      </c>
      <c r="J26" s="11">
        <f t="shared" si="0"/>
        <v>2.7586206896551726</v>
      </c>
      <c r="K26" s="11">
        <f t="shared" si="1"/>
        <v>17.241379310344826</v>
      </c>
      <c r="L26" s="11">
        <f t="shared" si="2"/>
        <v>3980</v>
      </c>
      <c r="M26" s="10">
        <v>281797</v>
      </c>
      <c r="N26" s="3" t="s">
        <v>23</v>
      </c>
      <c r="O26" s="3" t="s">
        <v>24</v>
      </c>
      <c r="P26" s="3">
        <v>16</v>
      </c>
    </row>
    <row r="27" spans="1:16" x14ac:dyDescent="0.25">
      <c r="A27" s="3">
        <v>2171984038</v>
      </c>
      <c r="B27" s="3" t="s">
        <v>12</v>
      </c>
      <c r="C27" s="3" t="s">
        <v>13</v>
      </c>
      <c r="D27" s="4">
        <v>43775</v>
      </c>
      <c r="E27" s="3">
        <v>1003420</v>
      </c>
      <c r="F27" s="3">
        <v>3304516939</v>
      </c>
      <c r="G27" s="8" t="s">
        <v>46</v>
      </c>
      <c r="H27" s="13">
        <v>2700</v>
      </c>
      <c r="I27" s="11">
        <f>VLOOKUP(H27,[1]Sheet1!$A$1:$B$9501,2,0)</f>
        <v>20</v>
      </c>
      <c r="J27" s="11">
        <f t="shared" si="0"/>
        <v>2.7586206896551726</v>
      </c>
      <c r="K27" s="11">
        <f t="shared" si="1"/>
        <v>17.241379310344826</v>
      </c>
      <c r="L27" s="11">
        <f t="shared" si="2"/>
        <v>2680</v>
      </c>
      <c r="M27" s="10">
        <v>281797</v>
      </c>
      <c r="N27" s="3" t="s">
        <v>23</v>
      </c>
      <c r="O27" s="3" t="s">
        <v>24</v>
      </c>
      <c r="P27" s="3">
        <v>16</v>
      </c>
    </row>
    <row r="28" spans="1:16" x14ac:dyDescent="0.25">
      <c r="A28" s="3">
        <v>2171983994</v>
      </c>
      <c r="B28" s="3" t="s">
        <v>12</v>
      </c>
      <c r="C28" s="3" t="s">
        <v>13</v>
      </c>
      <c r="D28" s="4">
        <v>43775</v>
      </c>
      <c r="E28" s="3">
        <v>1003403</v>
      </c>
      <c r="F28" s="3">
        <v>3304516939</v>
      </c>
      <c r="G28" s="8" t="s">
        <v>47</v>
      </c>
      <c r="H28" s="13">
        <v>3790</v>
      </c>
      <c r="I28" s="11">
        <f>VLOOKUP(H28,[1]Sheet1!$A$1:$B$9501,2,0)</f>
        <v>20</v>
      </c>
      <c r="J28" s="11">
        <f t="shared" si="0"/>
        <v>2.7586206896551726</v>
      </c>
      <c r="K28" s="11">
        <f t="shared" si="1"/>
        <v>17.241379310344826</v>
      </c>
      <c r="L28" s="11">
        <f t="shared" si="2"/>
        <v>3770</v>
      </c>
      <c r="M28" s="10">
        <v>281797</v>
      </c>
      <c r="N28" s="3" t="s">
        <v>23</v>
      </c>
      <c r="O28" s="3" t="s">
        <v>24</v>
      </c>
      <c r="P28" s="3">
        <v>16</v>
      </c>
    </row>
    <row r="29" spans="1:16" x14ac:dyDescent="0.25">
      <c r="A29" s="3">
        <v>2171983941</v>
      </c>
      <c r="B29" s="3" t="s">
        <v>12</v>
      </c>
      <c r="C29" s="3" t="s">
        <v>13</v>
      </c>
      <c r="D29" s="4">
        <v>43775</v>
      </c>
      <c r="E29" s="3">
        <v>1003588</v>
      </c>
      <c r="F29" s="3">
        <v>3304516939</v>
      </c>
      <c r="G29" s="8" t="s">
        <v>48</v>
      </c>
      <c r="H29" s="13">
        <v>4890</v>
      </c>
      <c r="I29" s="11">
        <f>VLOOKUP(H29,[1]Sheet1!$A$1:$B$9501,2,0)</f>
        <v>30</v>
      </c>
      <c r="J29" s="11">
        <f t="shared" si="0"/>
        <v>4.1379310344827589</v>
      </c>
      <c r="K29" s="11">
        <f t="shared" si="1"/>
        <v>25.862068965517242</v>
      </c>
      <c r="L29" s="11">
        <f t="shared" si="2"/>
        <v>4860</v>
      </c>
      <c r="M29" s="10">
        <v>281797</v>
      </c>
      <c r="N29" s="3" t="s">
        <v>23</v>
      </c>
      <c r="O29" s="3" t="s">
        <v>24</v>
      </c>
      <c r="P29" s="3">
        <v>16</v>
      </c>
    </row>
    <row r="30" spans="1:16" x14ac:dyDescent="0.25">
      <c r="A30" s="3">
        <v>2171983904</v>
      </c>
      <c r="B30" s="3" t="s">
        <v>12</v>
      </c>
      <c r="C30" s="3" t="s">
        <v>13</v>
      </c>
      <c r="D30" s="4">
        <v>43775</v>
      </c>
      <c r="E30" s="3">
        <v>1003535</v>
      </c>
      <c r="F30" s="3">
        <v>3304516939</v>
      </c>
      <c r="G30" s="8" t="s">
        <v>49</v>
      </c>
      <c r="H30" s="13">
        <v>4930</v>
      </c>
      <c r="I30" s="11">
        <f>VLOOKUP(H30,[1]Sheet1!$A$1:$B$9501,2,0)</f>
        <v>30</v>
      </c>
      <c r="J30" s="11">
        <f t="shared" si="0"/>
        <v>4.1379310344827589</v>
      </c>
      <c r="K30" s="11">
        <f t="shared" si="1"/>
        <v>25.862068965517242</v>
      </c>
      <c r="L30" s="11">
        <f t="shared" si="2"/>
        <v>4900</v>
      </c>
      <c r="M30" s="10">
        <v>281797</v>
      </c>
      <c r="N30" s="3" t="s">
        <v>23</v>
      </c>
      <c r="O30" s="3" t="s">
        <v>24</v>
      </c>
      <c r="P30" s="3">
        <v>16</v>
      </c>
    </row>
    <row r="31" spans="1:16" x14ac:dyDescent="0.25">
      <c r="A31" s="3">
        <v>2171983831</v>
      </c>
      <c r="B31" s="3" t="s">
        <v>12</v>
      </c>
      <c r="C31" s="3" t="s">
        <v>13</v>
      </c>
      <c r="D31" s="4">
        <v>43775</v>
      </c>
      <c r="E31" s="3">
        <v>1003389</v>
      </c>
      <c r="F31" s="3">
        <v>3304516939</v>
      </c>
      <c r="G31" s="8" t="s">
        <v>50</v>
      </c>
      <c r="H31" s="13">
        <v>3800</v>
      </c>
      <c r="I31" s="11">
        <f>VLOOKUP(H31,[1]Sheet1!$A$1:$B$9501,2,0)</f>
        <v>20</v>
      </c>
      <c r="J31" s="11">
        <f t="shared" si="0"/>
        <v>2.7586206896551726</v>
      </c>
      <c r="K31" s="11">
        <f t="shared" si="1"/>
        <v>17.241379310344826</v>
      </c>
      <c r="L31" s="11">
        <f t="shared" si="2"/>
        <v>3780</v>
      </c>
      <c r="M31" s="10">
        <v>281797</v>
      </c>
      <c r="N31" s="3" t="s">
        <v>23</v>
      </c>
      <c r="O31" s="3" t="s">
        <v>24</v>
      </c>
      <c r="P31" s="3">
        <v>16</v>
      </c>
    </row>
    <row r="32" spans="1:16" x14ac:dyDescent="0.25">
      <c r="A32" s="3">
        <v>2171983807</v>
      </c>
      <c r="B32" s="3" t="s">
        <v>12</v>
      </c>
      <c r="C32" s="3" t="s">
        <v>13</v>
      </c>
      <c r="D32" s="4">
        <v>43775</v>
      </c>
      <c r="E32" s="3">
        <v>1003455</v>
      </c>
      <c r="F32" s="3">
        <v>3304516939</v>
      </c>
      <c r="G32" s="8" t="s">
        <v>51</v>
      </c>
      <c r="H32" s="13">
        <v>3500</v>
      </c>
      <c r="I32" s="11">
        <f>VLOOKUP(H32,[1]Sheet1!$A$1:$B$9501,2,0)</f>
        <v>20</v>
      </c>
      <c r="J32" s="11">
        <f t="shared" si="0"/>
        <v>2.7586206896551726</v>
      </c>
      <c r="K32" s="11">
        <f t="shared" si="1"/>
        <v>17.241379310344826</v>
      </c>
      <c r="L32" s="11">
        <f t="shared" si="2"/>
        <v>3480</v>
      </c>
      <c r="M32" s="10">
        <v>281797</v>
      </c>
      <c r="N32" s="3" t="s">
        <v>23</v>
      </c>
      <c r="O32" s="3" t="s">
        <v>24</v>
      </c>
      <c r="P32" s="3">
        <v>16</v>
      </c>
    </row>
    <row r="33" spans="1:16" x14ac:dyDescent="0.25">
      <c r="A33" s="3">
        <v>2171983777</v>
      </c>
      <c r="B33" s="3" t="s">
        <v>12</v>
      </c>
      <c r="C33" s="3" t="s">
        <v>13</v>
      </c>
      <c r="D33" s="4">
        <v>43775</v>
      </c>
      <c r="E33" s="3">
        <v>1003405</v>
      </c>
      <c r="F33" s="3">
        <v>3304516939</v>
      </c>
      <c r="G33" s="8" t="s">
        <v>52</v>
      </c>
      <c r="H33" s="13">
        <v>1350</v>
      </c>
      <c r="I33" s="11">
        <f>VLOOKUP(H33,[1]Sheet1!$A$1:$B$9501,2,0)</f>
        <v>15</v>
      </c>
      <c r="J33" s="11">
        <f t="shared" si="0"/>
        <v>2.0689655172413794</v>
      </c>
      <c r="K33" s="11">
        <f t="shared" si="1"/>
        <v>12.931034482758621</v>
      </c>
      <c r="L33" s="11">
        <f t="shared" si="2"/>
        <v>1335</v>
      </c>
      <c r="M33" s="10">
        <v>281797</v>
      </c>
      <c r="N33" s="3" t="s">
        <v>23</v>
      </c>
      <c r="O33" s="3" t="s">
        <v>24</v>
      </c>
      <c r="P33" s="3">
        <v>16</v>
      </c>
    </row>
    <row r="34" spans="1:16" x14ac:dyDescent="0.25">
      <c r="A34" s="3">
        <v>2171983735</v>
      </c>
      <c r="B34" s="3" t="s">
        <v>12</v>
      </c>
      <c r="C34" s="3" t="s">
        <v>13</v>
      </c>
      <c r="D34" s="4">
        <v>43775</v>
      </c>
      <c r="E34" s="3">
        <v>1003548</v>
      </c>
      <c r="F34" s="3">
        <v>3304516939</v>
      </c>
      <c r="G34" s="8" t="s">
        <v>53</v>
      </c>
      <c r="H34" s="13">
        <v>1470</v>
      </c>
      <c r="I34" s="11">
        <f>VLOOKUP(H34,[1]Sheet1!$A$1:$B$9501,2,0)</f>
        <v>15</v>
      </c>
      <c r="J34" s="11">
        <f t="shared" si="0"/>
        <v>2.0689655172413794</v>
      </c>
      <c r="K34" s="11">
        <f t="shared" si="1"/>
        <v>12.931034482758621</v>
      </c>
      <c r="L34" s="11">
        <f t="shared" si="2"/>
        <v>1455</v>
      </c>
      <c r="M34" s="10">
        <v>281797</v>
      </c>
      <c r="N34" s="3" t="s">
        <v>23</v>
      </c>
      <c r="O34" s="3" t="s">
        <v>24</v>
      </c>
      <c r="P34" s="3">
        <v>16</v>
      </c>
    </row>
    <row r="35" spans="1:16" x14ac:dyDescent="0.25">
      <c r="A35" s="3">
        <v>2171983696</v>
      </c>
      <c r="B35" s="3" t="s">
        <v>12</v>
      </c>
      <c r="C35" s="3" t="s">
        <v>13</v>
      </c>
      <c r="D35" s="4">
        <v>43775</v>
      </c>
      <c r="E35" s="3">
        <v>1003549</v>
      </c>
      <c r="F35" s="3">
        <v>3304516939</v>
      </c>
      <c r="G35" s="8" t="s">
        <v>54</v>
      </c>
      <c r="H35" s="13">
        <v>5390</v>
      </c>
      <c r="I35" s="11">
        <f>VLOOKUP(H35,[1]Sheet1!$A$1:$B$9501,2,0)</f>
        <v>30</v>
      </c>
      <c r="J35" s="11">
        <f t="shared" si="0"/>
        <v>4.1379310344827589</v>
      </c>
      <c r="K35" s="11">
        <f t="shared" si="1"/>
        <v>25.862068965517242</v>
      </c>
      <c r="L35" s="11">
        <f t="shared" si="2"/>
        <v>5360</v>
      </c>
      <c r="M35" s="10">
        <v>281797</v>
      </c>
      <c r="N35" s="3" t="s">
        <v>23</v>
      </c>
      <c r="O35" s="3" t="s">
        <v>24</v>
      </c>
      <c r="P35" s="3">
        <v>16</v>
      </c>
    </row>
    <row r="36" spans="1:16" x14ac:dyDescent="0.25">
      <c r="A36" s="3">
        <v>2171983651</v>
      </c>
      <c r="B36" s="3" t="s">
        <v>12</v>
      </c>
      <c r="C36" s="3" t="s">
        <v>13</v>
      </c>
      <c r="D36" s="4">
        <v>43775</v>
      </c>
      <c r="E36" s="3">
        <v>1003380</v>
      </c>
      <c r="F36" s="3">
        <v>3304516939</v>
      </c>
      <c r="G36" s="8" t="s">
        <v>55</v>
      </c>
      <c r="H36" s="13">
        <v>4490</v>
      </c>
      <c r="I36" s="11">
        <f>VLOOKUP(H36,[1]Sheet1!$A$1:$B$9501,2,0)</f>
        <v>30</v>
      </c>
      <c r="J36" s="11">
        <f t="shared" si="0"/>
        <v>4.1379310344827589</v>
      </c>
      <c r="K36" s="11">
        <f t="shared" si="1"/>
        <v>25.862068965517242</v>
      </c>
      <c r="L36" s="11">
        <f t="shared" si="2"/>
        <v>4460</v>
      </c>
      <c r="M36" s="10">
        <v>281797</v>
      </c>
      <c r="N36" s="3" t="s">
        <v>23</v>
      </c>
      <c r="O36" s="3" t="s">
        <v>24</v>
      </c>
      <c r="P36" s="3">
        <v>16</v>
      </c>
    </row>
    <row r="37" spans="1:16" x14ac:dyDescent="0.25">
      <c r="A37" s="3">
        <v>2171983615</v>
      </c>
      <c r="B37" s="3" t="s">
        <v>12</v>
      </c>
      <c r="C37" s="3" t="s">
        <v>13</v>
      </c>
      <c r="D37" s="4">
        <v>43775</v>
      </c>
      <c r="E37" s="3">
        <v>1003449</v>
      </c>
      <c r="F37" s="3">
        <v>3304516939</v>
      </c>
      <c r="G37" s="8" t="s">
        <v>56</v>
      </c>
      <c r="H37" s="13">
        <v>3800</v>
      </c>
      <c r="I37" s="11">
        <f>VLOOKUP(H37,[1]Sheet1!$A$1:$B$9501,2,0)</f>
        <v>20</v>
      </c>
      <c r="J37" s="11">
        <f t="shared" si="0"/>
        <v>2.7586206896551726</v>
      </c>
      <c r="K37" s="11">
        <f t="shared" si="1"/>
        <v>17.241379310344826</v>
      </c>
      <c r="L37" s="11">
        <f t="shared" si="2"/>
        <v>3780</v>
      </c>
      <c r="M37" s="10">
        <v>281797</v>
      </c>
      <c r="N37" s="3" t="s">
        <v>23</v>
      </c>
      <c r="O37" s="3" t="s">
        <v>24</v>
      </c>
      <c r="P37" s="3">
        <v>16</v>
      </c>
    </row>
    <row r="38" spans="1:16" x14ac:dyDescent="0.25">
      <c r="A38" s="3">
        <v>2171983576</v>
      </c>
      <c r="B38" s="3" t="s">
        <v>12</v>
      </c>
      <c r="C38" s="3" t="s">
        <v>13</v>
      </c>
      <c r="D38" s="4">
        <v>43775</v>
      </c>
      <c r="E38" s="3">
        <v>1003398</v>
      </c>
      <c r="F38" s="3">
        <v>3304516939</v>
      </c>
      <c r="G38" s="8" t="s">
        <v>57</v>
      </c>
      <c r="H38" s="13">
        <v>4740</v>
      </c>
      <c r="I38" s="11">
        <f>VLOOKUP(H38,[1]Sheet1!$A$1:$B$9501,2,0)</f>
        <v>30</v>
      </c>
      <c r="J38" s="11">
        <f t="shared" si="0"/>
        <v>4.1379310344827589</v>
      </c>
      <c r="K38" s="11">
        <f t="shared" si="1"/>
        <v>25.862068965517242</v>
      </c>
      <c r="L38" s="11">
        <f t="shared" si="2"/>
        <v>4710</v>
      </c>
      <c r="M38" s="10">
        <v>281797</v>
      </c>
      <c r="N38" s="3" t="s">
        <v>23</v>
      </c>
      <c r="O38" s="3" t="s">
        <v>24</v>
      </c>
      <c r="P38" s="3">
        <v>16</v>
      </c>
    </row>
    <row r="39" spans="1:16" x14ac:dyDescent="0.25">
      <c r="A39" s="3">
        <v>2171983499</v>
      </c>
      <c r="B39" s="3" t="s">
        <v>12</v>
      </c>
      <c r="C39" s="3" t="s">
        <v>13</v>
      </c>
      <c r="D39" s="4">
        <v>43775</v>
      </c>
      <c r="E39" s="3">
        <v>1003577</v>
      </c>
      <c r="F39" s="3">
        <v>3304516939</v>
      </c>
      <c r="G39" s="8" t="s">
        <v>58</v>
      </c>
      <c r="H39" s="13">
        <v>1675</v>
      </c>
      <c r="I39" s="11">
        <f>VLOOKUP(H39,[1]Sheet1!$A$1:$B$9501,2,0)</f>
        <v>15</v>
      </c>
      <c r="J39" s="11">
        <f t="shared" si="0"/>
        <v>2.0689655172413794</v>
      </c>
      <c r="K39" s="11">
        <f t="shared" si="1"/>
        <v>12.931034482758621</v>
      </c>
      <c r="L39" s="11">
        <f t="shared" si="2"/>
        <v>1660</v>
      </c>
      <c r="M39" s="10">
        <v>281797</v>
      </c>
      <c r="N39" s="3" t="s">
        <v>23</v>
      </c>
      <c r="O39" s="3" t="s">
        <v>24</v>
      </c>
      <c r="P39" s="3">
        <v>16</v>
      </c>
    </row>
    <row r="40" spans="1:16" x14ac:dyDescent="0.25">
      <c r="A40" s="3">
        <v>2171983462</v>
      </c>
      <c r="B40" s="3" t="s">
        <v>12</v>
      </c>
      <c r="C40" s="3" t="s">
        <v>13</v>
      </c>
      <c r="D40" s="4">
        <v>43775</v>
      </c>
      <c r="E40" s="3">
        <v>1003617</v>
      </c>
      <c r="F40" s="3">
        <v>3304516939</v>
      </c>
      <c r="G40" s="8" t="s">
        <v>59</v>
      </c>
      <c r="H40" s="13">
        <v>9450</v>
      </c>
      <c r="I40" s="11">
        <f>VLOOKUP(H40,[1]Sheet1!$A$1:$B$9501,2,0)</f>
        <v>65</v>
      </c>
      <c r="J40" s="11">
        <f t="shared" si="0"/>
        <v>8.9655172413793096</v>
      </c>
      <c r="K40" s="11">
        <f t="shared" si="1"/>
        <v>56.03448275862069</v>
      </c>
      <c r="L40" s="11">
        <f t="shared" si="2"/>
        <v>9385</v>
      </c>
      <c r="M40" s="10">
        <v>281797</v>
      </c>
      <c r="N40" s="3" t="s">
        <v>23</v>
      </c>
      <c r="O40" s="3" t="s">
        <v>24</v>
      </c>
      <c r="P40" s="3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2019-11-07T06:57:15Z</dcterms:created>
  <dcterms:modified xsi:type="dcterms:W3CDTF">2019-11-29T07:26:59Z</dcterms:modified>
</cp:coreProperties>
</file>