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lis updated\MIS-2019\mis july-19\"/>
    </mc:Choice>
  </mc:AlternateContent>
  <bookViews>
    <workbookView xWindow="0" yWindow="0" windowWidth="17280" windowHeight="9195"/>
  </bookViews>
  <sheets>
    <sheet name="smart" sheetId="1" r:id="rId1"/>
  </sheets>
  <calcPr calcId="152511"/>
</workbook>
</file>

<file path=xl/calcChain.xml><?xml version="1.0" encoding="utf-8"?>
<calcChain xmlns="http://schemas.openxmlformats.org/spreadsheetml/2006/main">
  <c r="I4" i="1" l="1"/>
  <c r="J4" i="1" s="1"/>
  <c r="I3" i="1"/>
  <c r="J3" i="1" s="1"/>
  <c r="I2" i="1"/>
  <c r="J2" i="1" s="1"/>
</calcChain>
</file>

<file path=xl/sharedStrings.xml><?xml version="1.0" encoding="utf-8"?>
<sst xmlns="http://schemas.openxmlformats.org/spreadsheetml/2006/main" count="29" uniqueCount="21">
  <si>
    <t>TRANSACTION_ID</t>
  </si>
  <si>
    <t>TRANSACTION_TYPE</t>
  </si>
  <si>
    <t>ACCESS_KEY</t>
  </si>
  <si>
    <t>CREATED_DATE</t>
  </si>
  <si>
    <t>CONSUMER_NO</t>
  </si>
  <si>
    <t>MOBILE_NUMBER</t>
  </si>
  <si>
    <t>DEPOSITOR_NAME</t>
  </si>
  <si>
    <t>AMOUNT</t>
  </si>
  <si>
    <t>DIRECT_AGENT_ID</t>
  </si>
  <si>
    <t>NAME</t>
  </si>
  <si>
    <t>CITY_NAME</t>
  </si>
  <si>
    <t>FED</t>
  </si>
  <si>
    <t>Collection</t>
  </si>
  <si>
    <t>ALSStudentFee</t>
  </si>
  <si>
    <t>WALNOM TRADERS</t>
  </si>
  <si>
    <t>Lahore 4</t>
  </si>
  <si>
    <t>tallal</t>
  </si>
  <si>
    <t>zubair</t>
  </si>
  <si>
    <t>farzana</t>
  </si>
  <si>
    <t>COMMISSION</t>
  </si>
  <si>
    <t>NET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</si>
</sst>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13" fillId="33" borderId="10" xfId="0" applyFont="1" applyFill="1" applyBorder="1" applyAlignment="1">
      <alignment horizontal="center"/>
    </xf>
    <xf numFmtId="0" fontId="13" fillId="33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4" fontId="13" fillId="33" borderId="10" xfId="0" applyNumberFormat="1" applyFont="1" applyFill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10" xfId="0" applyNumberFormat="1" applyBorder="1" applyAlignment="1">
      <alignment horizontal="right"/>
    </xf>
    <xf numFmtId="0" fontId="0" fillId="0" borderId="10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0" xfId="0" applyNumberFormat="1" applyFont="1" applyFill="1" applyBorder="1"/>
    <xf numFmtId="0" fontId="0" fillId="34" borderId="10" xfId="0" applyFill="1" applyBorder="1" applyAlignment="1">
      <alignment horizontal="center" vertical="center"/>
    </xf>
    <xf numFmtId="0" fontId="0" fillId="34" borderId="10" xfId="0" applyNumberForma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topLeftCell="C1" workbookViewId="0">
      <selection activeCell="E4" sqref="E4"/>
    </sheetView>
  </sheetViews>
  <sheetFormatPr defaultRowHeight="15" x14ac:dyDescent="0.25"/>
  <cols>
    <col min="1" max="1" width="16.7109375" style="3" bestFit="1" customWidth="1"/>
    <col min="2" max="2" width="19.140625" style="3" bestFit="1" customWidth="1"/>
    <col min="3" max="4" width="14.5703125" style="3" bestFit="1" customWidth="1"/>
    <col min="5" max="5" width="15.140625" style="3" bestFit="1" customWidth="1"/>
    <col min="6" max="6" width="16.5703125" style="3" bestFit="1" customWidth="1"/>
    <col min="7" max="7" width="17.7109375" style="3" bestFit="1" customWidth="1"/>
    <col min="8" max="10" width="9.140625" style="6"/>
    <col min="11" max="11" width="17.28515625" style="3" bestFit="1" customWidth="1"/>
    <col min="12" max="12" width="18.140625" style="3" bestFit="1" customWidth="1"/>
    <col min="13" max="13" width="11.140625" style="3" bestFit="1" customWidth="1"/>
    <col min="14" max="14" width="4.28515625" style="3" bestFit="1" customWidth="1"/>
    <col min="15" max="16384" width="9.140625" style="3"/>
  </cols>
  <sheetData>
    <row r="1" spans="1:1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5" t="s">
        <v>7</v>
      </c>
      <c r="I1" s="1" t="s">
        <v>19</v>
      </c>
      <c r="J1" s="1" t="s">
        <v>20</v>
      </c>
      <c r="K1" s="2" t="s">
        <v>8</v>
      </c>
      <c r="L1" s="2" t="s">
        <v>9</v>
      </c>
      <c r="M1" s="2" t="s">
        <v>10</v>
      </c>
      <c r="N1" s="2" t="s">
        <v>11</v>
      </c>
    </row>
    <row r="2" spans="1:14" x14ac:dyDescent="0.25">
      <c r="A2" s="4">
        <v>2074544936</v>
      </c>
      <c r="B2" s="4" t="s">
        <v>12</v>
      </c>
      <c r="C2" s="4" t="s">
        <v>13</v>
      </c>
      <c r="D2" s="13">
        <v>43655</v>
      </c>
      <c r="E2" s="10">
        <v>10253</v>
      </c>
      <c r="F2" s="11">
        <v>3224772707</v>
      </c>
      <c r="G2" s="11" t="s">
        <v>16</v>
      </c>
      <c r="H2" s="12">
        <v>1978</v>
      </c>
      <c r="I2" s="7">
        <f t="shared" ref="I2:I4" si="0">IF(H2&gt;10000,70,IF(H2&gt;8000,65,IF(H2&gt;6000,45,IF(H2&gt;4000,30,IF(H2&gt;2000,20,15)))))</f>
        <v>15</v>
      </c>
      <c r="J2" s="7">
        <f t="shared" ref="J2:J4" si="1">H2-I2</f>
        <v>1963</v>
      </c>
      <c r="K2" s="4">
        <v>273371</v>
      </c>
      <c r="L2" s="4" t="s">
        <v>14</v>
      </c>
      <c r="M2" s="4" t="s">
        <v>15</v>
      </c>
      <c r="N2" s="4">
        <v>16</v>
      </c>
    </row>
    <row r="3" spans="1:14" x14ac:dyDescent="0.25">
      <c r="A3" s="4">
        <v>2074540909</v>
      </c>
      <c r="B3" s="4" t="s">
        <v>12</v>
      </c>
      <c r="C3" s="4" t="s">
        <v>13</v>
      </c>
      <c r="D3" s="13">
        <v>43655</v>
      </c>
      <c r="E3" s="10">
        <v>11153</v>
      </c>
      <c r="F3" s="11">
        <v>3224772707</v>
      </c>
      <c r="G3" s="11" t="s">
        <v>17</v>
      </c>
      <c r="H3" s="8">
        <v>1945</v>
      </c>
      <c r="I3" s="7">
        <f t="shared" si="0"/>
        <v>15</v>
      </c>
      <c r="J3" s="7">
        <f t="shared" si="1"/>
        <v>1930</v>
      </c>
      <c r="K3" s="4">
        <v>273371</v>
      </c>
      <c r="L3" s="4" t="s">
        <v>14</v>
      </c>
      <c r="M3" s="4" t="s">
        <v>15</v>
      </c>
      <c r="N3" s="4">
        <v>16</v>
      </c>
    </row>
    <row r="4" spans="1:14" x14ac:dyDescent="0.25">
      <c r="A4" s="4">
        <v>2074538318</v>
      </c>
      <c r="B4" s="4" t="s">
        <v>12</v>
      </c>
      <c r="C4" s="4" t="s">
        <v>13</v>
      </c>
      <c r="D4" s="13">
        <v>43655</v>
      </c>
      <c r="E4" s="10">
        <v>13318</v>
      </c>
      <c r="F4" s="11">
        <v>3224772707</v>
      </c>
      <c r="G4" s="11" t="s">
        <v>18</v>
      </c>
      <c r="H4" s="8">
        <v>1388</v>
      </c>
      <c r="I4" s="7">
        <f t="shared" si="0"/>
        <v>15</v>
      </c>
      <c r="J4" s="7">
        <f t="shared" si="1"/>
        <v>1373</v>
      </c>
      <c r="K4" s="4">
        <v>273371</v>
      </c>
      <c r="L4" s="4" t="s">
        <v>14</v>
      </c>
      <c r="M4" s="4" t="s">
        <v>15</v>
      </c>
      <c r="N4" s="4">
        <v>16</v>
      </c>
    </row>
    <row r="5" spans="1:14" x14ac:dyDescent="0.25">
      <c r="H5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Jahanzeb Razzaq</dc:creator>
  <cp:lastModifiedBy>Lyceum Account</cp:lastModifiedBy>
  <dcterms:created xsi:type="dcterms:W3CDTF">2019-07-10T07:00:59Z</dcterms:created>
  <dcterms:modified xsi:type="dcterms:W3CDTF">2019-09-20T12:26:29Z</dcterms:modified>
</cp:coreProperties>
</file>