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19\mis sep-2019\"/>
    </mc:Choice>
  </mc:AlternateContent>
  <bookViews>
    <workbookView xWindow="0" yWindow="0" windowWidth="20490" windowHeight="7755"/>
  </bookViews>
  <sheets>
    <sheet name="smart" sheetId="1" r:id="rId1"/>
  </sheets>
  <calcPr calcId="152511"/>
</workbook>
</file>

<file path=xl/calcChain.xml><?xml version="1.0" encoding="utf-8"?>
<calcChain xmlns="http://schemas.openxmlformats.org/spreadsheetml/2006/main">
  <c r="I12" i="1" l="1"/>
  <c r="L12" i="1" s="1"/>
  <c r="I11" i="1"/>
  <c r="L11" i="1" s="1"/>
  <c r="I10" i="1"/>
  <c r="L10" i="1" s="1"/>
  <c r="I9" i="1"/>
  <c r="L9" i="1" s="1"/>
  <c r="I8" i="1"/>
  <c r="L8" i="1" s="1"/>
  <c r="I7" i="1"/>
  <c r="L7" i="1" s="1"/>
  <c r="I6" i="1"/>
  <c r="L6" i="1" s="1"/>
  <c r="I5" i="1"/>
  <c r="L5" i="1" s="1"/>
  <c r="I4" i="1"/>
  <c r="L4" i="1" s="1"/>
  <c r="I3" i="1"/>
  <c r="L3" i="1" s="1"/>
  <c r="I2" i="1"/>
  <c r="J2" i="1" s="1"/>
  <c r="L2" i="1" l="1"/>
  <c r="K2" i="1"/>
  <c r="J3" i="1"/>
  <c r="K3" i="1" s="1"/>
  <c r="J4" i="1"/>
  <c r="J5" i="1"/>
  <c r="J6" i="1"/>
  <c r="J7" i="1"/>
  <c r="K7" i="1" s="1"/>
  <c r="J8" i="1"/>
  <c r="J9" i="1"/>
  <c r="J10" i="1"/>
  <c r="J11" i="1"/>
  <c r="K11" i="1" s="1"/>
  <c r="J12" i="1"/>
  <c r="K4" i="1"/>
  <c r="K5" i="1"/>
  <c r="K6" i="1"/>
  <c r="K8" i="1"/>
  <c r="K9" i="1"/>
  <c r="K10" i="1"/>
  <c r="K12" i="1"/>
</calcChain>
</file>

<file path=xl/sharedStrings.xml><?xml version="1.0" encoding="utf-8"?>
<sst xmlns="http://schemas.openxmlformats.org/spreadsheetml/2006/main" count="71" uniqueCount="30">
  <si>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</si>
  <si>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</si>
  <si>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</si>
  <si>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</si>
  <si>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</si>
  <si>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</si>
  <si>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</si>
  <si>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</si>
  <si>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</si>
  <si>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</si>
  <si>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</si>
  <si>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</si>
  <si>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</si>
  <si>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</si>
  <si>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abdul raheem</t>
  </si>
  <si>
    <t>BM MOBILE SHOP</t>
  </si>
  <si>
    <t>Lahore 2</t>
  </si>
  <si>
    <t>saria raza</t>
  </si>
  <si>
    <t>abdullah baig</t>
  </si>
  <si>
    <t>athar tahir</t>
  </si>
  <si>
    <t>ateeq ul rahman</t>
  </si>
  <si>
    <t>ahmad ch</t>
  </si>
  <si>
    <t>m abdullah ch</t>
  </si>
  <si>
    <t>ammar ch</t>
  </si>
  <si>
    <t>arham</t>
  </si>
  <si>
    <t>sufian</t>
  </si>
  <si>
    <t>areesha</t>
  </si>
  <si>
    <t>COMM</t>
  </si>
  <si>
    <t>NET COMM</t>
  </si>
  <si>
    <t>NET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</si>
</sst>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7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4" fontId="0" fillId="0" borderId="10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170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selection activeCell="E9" sqref="E9"/>
    </sheetView>
  </sheetViews>
  <sheetFormatPr defaultRowHeight="15" x14ac:dyDescent="0.25"/>
  <cols>
    <col min="1" max="1" width="17.85546875" bestFit="1" customWidth="1"/>
    <col min="2" max="2" width="19.140625" bestFit="1" customWidth="1"/>
    <col min="3" max="3" width="16.85546875" bestFit="1" customWidth="1"/>
    <col min="4" max="4" width="14.85546875" bestFit="1" customWidth="1"/>
    <col min="5" max="5" width="15.140625" bestFit="1" customWidth="1"/>
    <col min="6" max="6" width="16.5703125" bestFit="1" customWidth="1"/>
    <col min="7" max="7" width="17.7109375" bestFit="1" customWidth="1"/>
    <col min="13" max="13" width="17.28515625" bestFit="1" customWidth="1"/>
    <col min="14" max="14" width="16.42578125" bestFit="1" customWidth="1"/>
    <col min="15" max="15" width="11.140625" bestFit="1" customWidth="1"/>
    <col min="16" max="16" width="4.28515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27</v>
      </c>
      <c r="J1" s="1" t="s">
        <v>11</v>
      </c>
      <c r="K1" s="1" t="s">
        <v>28</v>
      </c>
      <c r="L1" s="1" t="s">
        <v>29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x14ac:dyDescent="0.25">
      <c r="A2" s="2">
        <v>2141181212</v>
      </c>
      <c r="B2" s="2" t="s">
        <v>12</v>
      </c>
      <c r="C2" s="2" t="s">
        <v>13</v>
      </c>
      <c r="D2" s="5">
        <v>43728</v>
      </c>
      <c r="E2" s="2">
        <v>999899</v>
      </c>
      <c r="F2" s="2">
        <v>3304516939</v>
      </c>
      <c r="G2" s="2" t="s">
        <v>14</v>
      </c>
      <c r="H2" s="4">
        <v>5355</v>
      </c>
      <c r="I2" s="3">
        <f>IF(H2&gt;10000,70,IF(H2&gt;8000,65,IF(H2&gt;6000,45,IF(H2&gt;4000,30,IF(H2&gt;2000,20,15)))))</f>
        <v>30</v>
      </c>
      <c r="J2" s="3">
        <f>I2/(100+P2)*P2</f>
        <v>4.1379310344827589</v>
      </c>
      <c r="K2" s="3">
        <f>I2-J2</f>
        <v>25.862068965517242</v>
      </c>
      <c r="L2" s="3">
        <f>H2-I2</f>
        <v>5325</v>
      </c>
      <c r="M2" s="2">
        <v>281797</v>
      </c>
      <c r="N2" s="2" t="s">
        <v>15</v>
      </c>
      <c r="O2" s="2" t="s">
        <v>16</v>
      </c>
      <c r="P2" s="2">
        <v>16</v>
      </c>
    </row>
    <row r="3" spans="1:16" x14ac:dyDescent="0.25">
      <c r="A3" s="2">
        <v>2141181026</v>
      </c>
      <c r="B3" s="2" t="s">
        <v>12</v>
      </c>
      <c r="C3" s="2" t="s">
        <v>13</v>
      </c>
      <c r="D3" s="5">
        <v>43728</v>
      </c>
      <c r="E3" s="2">
        <v>175809</v>
      </c>
      <c r="F3" s="2">
        <v>3304516939</v>
      </c>
      <c r="G3" s="2" t="s">
        <v>17</v>
      </c>
      <c r="H3" s="4">
        <v>7450</v>
      </c>
      <c r="I3" s="3">
        <f t="shared" ref="I3:I12" si="0">IF(H3&gt;10000,70,IF(H3&gt;8000,65,IF(H3&gt;6000,45,IF(H3&gt;4000,30,IF(H3&gt;2000,20,15)))))</f>
        <v>45</v>
      </c>
      <c r="J3" s="3">
        <f t="shared" ref="J3:J12" si="1">I3/(100+P3)*P3</f>
        <v>6.2068965517241379</v>
      </c>
      <c r="K3" s="3">
        <f t="shared" ref="K3:K12" si="2">I3-J3</f>
        <v>38.793103448275865</v>
      </c>
      <c r="L3" s="3">
        <f t="shared" ref="L3:L12" si="3">H3-I3</f>
        <v>7405</v>
      </c>
      <c r="M3" s="2">
        <v>281797</v>
      </c>
      <c r="N3" s="2" t="s">
        <v>15</v>
      </c>
      <c r="O3" s="2" t="s">
        <v>16</v>
      </c>
      <c r="P3" s="2">
        <v>16</v>
      </c>
    </row>
    <row r="4" spans="1:16" x14ac:dyDescent="0.25">
      <c r="A4" s="2">
        <v>2141180758</v>
      </c>
      <c r="B4" s="2" t="s">
        <v>12</v>
      </c>
      <c r="C4" s="2" t="s">
        <v>13</v>
      </c>
      <c r="D4" s="5">
        <v>43728</v>
      </c>
      <c r="E4" s="2">
        <v>12369</v>
      </c>
      <c r="F4" s="2">
        <v>3304516939</v>
      </c>
      <c r="G4" s="2" t="s">
        <v>18</v>
      </c>
      <c r="H4" s="4">
        <v>5000</v>
      </c>
      <c r="I4" s="3">
        <f t="shared" si="0"/>
        <v>30</v>
      </c>
      <c r="J4" s="3">
        <f t="shared" si="1"/>
        <v>4.1379310344827589</v>
      </c>
      <c r="K4" s="3">
        <f t="shared" si="2"/>
        <v>25.862068965517242</v>
      </c>
      <c r="L4" s="3">
        <f t="shared" si="3"/>
        <v>4970</v>
      </c>
      <c r="M4" s="2">
        <v>281797</v>
      </c>
      <c r="N4" s="2" t="s">
        <v>15</v>
      </c>
      <c r="O4" s="2" t="s">
        <v>16</v>
      </c>
      <c r="P4" s="2">
        <v>16</v>
      </c>
    </row>
    <row r="5" spans="1:16" x14ac:dyDescent="0.25">
      <c r="A5" s="2">
        <v>2141180579</v>
      </c>
      <c r="B5" s="2" t="s">
        <v>12</v>
      </c>
      <c r="C5" s="2" t="s">
        <v>13</v>
      </c>
      <c r="D5" s="5">
        <v>43728</v>
      </c>
      <c r="E5" s="2">
        <v>179275</v>
      </c>
      <c r="F5" s="2">
        <v>3304516939</v>
      </c>
      <c r="G5" s="2" t="s">
        <v>19</v>
      </c>
      <c r="H5" s="4">
        <v>4500</v>
      </c>
      <c r="I5" s="3">
        <f t="shared" si="0"/>
        <v>30</v>
      </c>
      <c r="J5" s="3">
        <f t="shared" si="1"/>
        <v>4.1379310344827589</v>
      </c>
      <c r="K5" s="3">
        <f t="shared" si="2"/>
        <v>25.862068965517242</v>
      </c>
      <c r="L5" s="3">
        <f t="shared" si="3"/>
        <v>4470</v>
      </c>
      <c r="M5" s="2">
        <v>281797</v>
      </c>
      <c r="N5" s="2" t="s">
        <v>15</v>
      </c>
      <c r="O5" s="2" t="s">
        <v>16</v>
      </c>
      <c r="P5" s="2">
        <v>16</v>
      </c>
    </row>
    <row r="6" spans="1:16" x14ac:dyDescent="0.25">
      <c r="A6" s="2">
        <v>2141180277</v>
      </c>
      <c r="B6" s="2" t="s">
        <v>12</v>
      </c>
      <c r="C6" s="2" t="s">
        <v>13</v>
      </c>
      <c r="D6" s="5">
        <v>43728</v>
      </c>
      <c r="E6" s="2">
        <v>999897</v>
      </c>
      <c r="F6" s="2">
        <v>3304516939</v>
      </c>
      <c r="G6" s="2" t="s">
        <v>20</v>
      </c>
      <c r="H6" s="4">
        <v>12000</v>
      </c>
      <c r="I6" s="3">
        <f t="shared" si="0"/>
        <v>70</v>
      </c>
      <c r="J6" s="3">
        <f t="shared" si="1"/>
        <v>9.6551724137931032</v>
      </c>
      <c r="K6" s="3">
        <f t="shared" si="2"/>
        <v>60.344827586206897</v>
      </c>
      <c r="L6" s="3">
        <f t="shared" si="3"/>
        <v>11930</v>
      </c>
      <c r="M6" s="2">
        <v>281797</v>
      </c>
      <c r="N6" s="2" t="s">
        <v>15</v>
      </c>
      <c r="O6" s="2" t="s">
        <v>16</v>
      </c>
      <c r="P6" s="2">
        <v>16</v>
      </c>
    </row>
    <row r="7" spans="1:16" x14ac:dyDescent="0.25">
      <c r="A7" s="2">
        <v>2141179760</v>
      </c>
      <c r="B7" s="2" t="s">
        <v>12</v>
      </c>
      <c r="C7" s="2" t="s">
        <v>13</v>
      </c>
      <c r="D7" s="5">
        <v>43728</v>
      </c>
      <c r="E7" s="2">
        <v>175866</v>
      </c>
      <c r="F7" s="2">
        <v>3304516939</v>
      </c>
      <c r="G7" s="2" t="s">
        <v>21</v>
      </c>
      <c r="H7" s="4">
        <v>8875</v>
      </c>
      <c r="I7" s="3">
        <f t="shared" si="0"/>
        <v>65</v>
      </c>
      <c r="J7" s="3">
        <f t="shared" si="1"/>
        <v>8.9655172413793096</v>
      </c>
      <c r="K7" s="3">
        <f t="shared" si="2"/>
        <v>56.03448275862069</v>
      </c>
      <c r="L7" s="3">
        <f t="shared" si="3"/>
        <v>8810</v>
      </c>
      <c r="M7" s="2">
        <v>281797</v>
      </c>
      <c r="N7" s="2" t="s">
        <v>15</v>
      </c>
      <c r="O7" s="2" t="s">
        <v>16</v>
      </c>
      <c r="P7" s="2">
        <v>16</v>
      </c>
    </row>
    <row r="8" spans="1:16" x14ac:dyDescent="0.25">
      <c r="A8" s="2">
        <v>2141179481</v>
      </c>
      <c r="B8" s="2" t="s">
        <v>12</v>
      </c>
      <c r="C8" s="2" t="s">
        <v>13</v>
      </c>
      <c r="D8" s="5">
        <v>43728</v>
      </c>
      <c r="E8" s="2">
        <v>1000073</v>
      </c>
      <c r="F8" s="2">
        <v>3304516939</v>
      </c>
      <c r="G8" s="2" t="s">
        <v>22</v>
      </c>
      <c r="H8" s="4">
        <v>7625</v>
      </c>
      <c r="I8" s="3">
        <f t="shared" si="0"/>
        <v>45</v>
      </c>
      <c r="J8" s="3">
        <f t="shared" si="1"/>
        <v>6.2068965517241379</v>
      </c>
      <c r="K8" s="3">
        <f t="shared" si="2"/>
        <v>38.793103448275865</v>
      </c>
      <c r="L8" s="3">
        <f t="shared" si="3"/>
        <v>7580</v>
      </c>
      <c r="M8" s="2">
        <v>281797</v>
      </c>
      <c r="N8" s="2" t="s">
        <v>15</v>
      </c>
      <c r="O8" s="2" t="s">
        <v>16</v>
      </c>
      <c r="P8" s="2">
        <v>16</v>
      </c>
    </row>
    <row r="9" spans="1:16" x14ac:dyDescent="0.25">
      <c r="A9" s="2">
        <v>2141179144</v>
      </c>
      <c r="B9" s="2" t="s">
        <v>12</v>
      </c>
      <c r="C9" s="2" t="s">
        <v>13</v>
      </c>
      <c r="D9" s="5">
        <v>43728</v>
      </c>
      <c r="E9" s="2">
        <v>1000058</v>
      </c>
      <c r="F9" s="2">
        <v>3304516939</v>
      </c>
      <c r="G9" s="2" t="s">
        <v>23</v>
      </c>
      <c r="H9" s="4">
        <v>7568</v>
      </c>
      <c r="I9" s="3">
        <f t="shared" si="0"/>
        <v>45</v>
      </c>
      <c r="J9" s="3">
        <f t="shared" si="1"/>
        <v>6.2068965517241379</v>
      </c>
      <c r="K9" s="3">
        <f t="shared" si="2"/>
        <v>38.793103448275865</v>
      </c>
      <c r="L9" s="3">
        <f t="shared" si="3"/>
        <v>7523</v>
      </c>
      <c r="M9" s="2">
        <v>281797</v>
      </c>
      <c r="N9" s="2" t="s">
        <v>15</v>
      </c>
      <c r="O9" s="2" t="s">
        <v>16</v>
      </c>
      <c r="P9" s="2">
        <v>16</v>
      </c>
    </row>
    <row r="10" spans="1:16" x14ac:dyDescent="0.25">
      <c r="A10" s="2">
        <v>2141178815</v>
      </c>
      <c r="B10" s="2" t="s">
        <v>12</v>
      </c>
      <c r="C10" s="2" t="s">
        <v>13</v>
      </c>
      <c r="D10" s="5">
        <v>43728</v>
      </c>
      <c r="E10" s="2">
        <v>1000002</v>
      </c>
      <c r="F10" s="2">
        <v>3304516939</v>
      </c>
      <c r="G10" s="2" t="s">
        <v>24</v>
      </c>
      <c r="H10" s="4">
        <v>7265</v>
      </c>
      <c r="I10" s="3">
        <f t="shared" si="0"/>
        <v>45</v>
      </c>
      <c r="J10" s="3">
        <f t="shared" si="1"/>
        <v>6.2068965517241379</v>
      </c>
      <c r="K10" s="3">
        <f t="shared" si="2"/>
        <v>38.793103448275865</v>
      </c>
      <c r="L10" s="3">
        <f t="shared" si="3"/>
        <v>7220</v>
      </c>
      <c r="M10" s="2">
        <v>281797</v>
      </c>
      <c r="N10" s="2" t="s">
        <v>15</v>
      </c>
      <c r="O10" s="2" t="s">
        <v>16</v>
      </c>
      <c r="P10" s="2">
        <v>16</v>
      </c>
    </row>
    <row r="11" spans="1:16" x14ac:dyDescent="0.25">
      <c r="A11" s="2">
        <v>2141178263</v>
      </c>
      <c r="B11" s="2" t="s">
        <v>12</v>
      </c>
      <c r="C11" s="2" t="s">
        <v>13</v>
      </c>
      <c r="D11" s="5">
        <v>43728</v>
      </c>
      <c r="E11" s="2">
        <v>1000044</v>
      </c>
      <c r="F11" s="2">
        <v>3304516939</v>
      </c>
      <c r="G11" s="2" t="s">
        <v>25</v>
      </c>
      <c r="H11" s="4">
        <v>3275</v>
      </c>
      <c r="I11" s="3">
        <f t="shared" si="0"/>
        <v>20</v>
      </c>
      <c r="J11" s="3">
        <f t="shared" si="1"/>
        <v>2.7586206896551726</v>
      </c>
      <c r="K11" s="3">
        <f t="shared" si="2"/>
        <v>17.241379310344826</v>
      </c>
      <c r="L11" s="3">
        <f t="shared" si="3"/>
        <v>3255</v>
      </c>
      <c r="M11" s="2">
        <v>281797</v>
      </c>
      <c r="N11" s="2" t="s">
        <v>15</v>
      </c>
      <c r="O11" s="2" t="s">
        <v>16</v>
      </c>
      <c r="P11" s="2">
        <v>16</v>
      </c>
    </row>
    <row r="12" spans="1:16" x14ac:dyDescent="0.25">
      <c r="A12" s="2">
        <v>2141177924</v>
      </c>
      <c r="B12" s="2" t="s">
        <v>12</v>
      </c>
      <c r="C12" s="2" t="s">
        <v>13</v>
      </c>
      <c r="D12" s="5">
        <v>43728</v>
      </c>
      <c r="E12" s="2">
        <v>1911704</v>
      </c>
      <c r="F12" s="2">
        <v>3304516939</v>
      </c>
      <c r="G12" s="2" t="s">
        <v>26</v>
      </c>
      <c r="H12" s="4">
        <v>11200</v>
      </c>
      <c r="I12" s="3">
        <f t="shared" si="0"/>
        <v>70</v>
      </c>
      <c r="J12" s="3">
        <f t="shared" si="1"/>
        <v>9.6551724137931032</v>
      </c>
      <c r="K12" s="3">
        <f t="shared" si="2"/>
        <v>60.344827586206897</v>
      </c>
      <c r="L12" s="3">
        <f t="shared" si="3"/>
        <v>11130</v>
      </c>
      <c r="M12" s="2">
        <v>281797</v>
      </c>
      <c r="N12" s="2" t="s">
        <v>15</v>
      </c>
      <c r="O12" s="2" t="s">
        <v>16</v>
      </c>
      <c r="P12" s="2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Naveed Khan</dc:creator>
  <cp:lastModifiedBy>Lyceum Account</cp:lastModifiedBy>
  <dcterms:created xsi:type="dcterms:W3CDTF">2019-09-23T06:00:47Z</dcterms:created>
  <dcterms:modified xsi:type="dcterms:W3CDTF">2019-09-24T08:55:07Z</dcterms:modified>
</cp:coreProperties>
</file>