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6" i="1" l="1"/>
  <c r="L6" i="1" s="1"/>
  <c r="I5" i="1"/>
  <c r="L5" i="1" s="1"/>
  <c r="I4" i="1"/>
  <c r="L4" i="1" s="1"/>
  <c r="I3" i="1"/>
  <c r="L3" i="1" s="1"/>
  <c r="I2" i="1"/>
  <c r="L2" i="1" s="1"/>
  <c r="J3" i="1" l="1"/>
  <c r="K3" i="1" s="1"/>
  <c r="J4" i="1"/>
  <c r="K4" i="1" s="1"/>
  <c r="J5" i="1"/>
  <c r="K5" i="1" s="1"/>
  <c r="J6" i="1"/>
  <c r="K6" i="1" s="1"/>
  <c r="J2" i="1"/>
  <c r="K2" i="1" l="1"/>
</calcChain>
</file>

<file path=xl/sharedStrings.xml><?xml version="1.0" encoding="utf-8"?>
<sst xmlns="http://schemas.openxmlformats.org/spreadsheetml/2006/main" count="46" uniqueCount="26">
  <si>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</si>
  <si>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</si>
  <si>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</si>
  <si>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</si>
  <si>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</si>
  <si>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</si>
  <si>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</si>
  <si>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</si>
  <si>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</si>
  <si>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</si>
  <si>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</si>
  <si>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</si>
  <si>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</si>
  <si>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</si>
  <si>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akrana</t>
  </si>
  <si>
    <t>BM MOBILE SHOP</t>
  </si>
  <si>
    <t>Lahore 2</t>
  </si>
  <si>
    <t>rawaha</t>
  </si>
  <si>
    <t>mishal</t>
  </si>
  <si>
    <t>khdija khan</t>
  </si>
  <si>
    <t>ahsna</t>
  </si>
  <si>
    <t>comm</t>
  </si>
  <si>
    <t>fed</t>
  </si>
  <si>
    <t>net comm</t>
  </si>
  <si>
    <t>net amount</t>
  </si>
  <si>
    <t>21-01-2020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</si>
</sst>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B1" workbookViewId="0">
      <selection activeCell="D3" sqref="D3:D6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2215052374</v>
      </c>
      <c r="B2" s="3" t="s">
        <v>12</v>
      </c>
      <c r="C2" s="3" t="s">
        <v>13</v>
      </c>
      <c r="D2" s="8" t="s">
        <v>25</v>
      </c>
      <c r="E2" s="3">
        <v>1008528</v>
      </c>
      <c r="F2" s="3">
        <v>3304516939</v>
      </c>
      <c r="G2" s="3" t="s">
        <v>14</v>
      </c>
      <c r="H2" s="7">
        <v>6050</v>
      </c>
      <c r="I2" s="6">
        <f>VLOOKUP(H2,[1]Sheet1!$A$1:$B$9501,2,0)</f>
        <v>45</v>
      </c>
      <c r="J2" s="6">
        <f>I2/(100+P2)*P2</f>
        <v>6.2068965517241379</v>
      </c>
      <c r="K2" s="6">
        <f>I2-J2</f>
        <v>38.793103448275865</v>
      </c>
      <c r="L2" s="6">
        <f>H2-I2</f>
        <v>6005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2215052090</v>
      </c>
      <c r="B3" s="3" t="s">
        <v>12</v>
      </c>
      <c r="C3" s="3" t="s">
        <v>13</v>
      </c>
      <c r="D3" s="8" t="s">
        <v>25</v>
      </c>
      <c r="E3" s="3">
        <v>94276</v>
      </c>
      <c r="F3" s="3">
        <v>3304516939</v>
      </c>
      <c r="G3" s="3" t="s">
        <v>17</v>
      </c>
      <c r="H3" s="7">
        <v>3890</v>
      </c>
      <c r="I3" s="6">
        <f>VLOOKUP(H3,[1]Sheet1!$A$1:$B$9501,2,0)</f>
        <v>20</v>
      </c>
      <c r="J3" s="6">
        <f t="shared" ref="J3:J6" si="0">I3/(100+P3)*P3</f>
        <v>2.7586206896551726</v>
      </c>
      <c r="K3" s="6">
        <f t="shared" ref="K3:K6" si="1">I3-J3</f>
        <v>17.241379310344826</v>
      </c>
      <c r="L3" s="6">
        <f t="shared" ref="L3:L6" si="2">H3-I3</f>
        <v>3870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2215051981</v>
      </c>
      <c r="B4" s="3" t="s">
        <v>12</v>
      </c>
      <c r="C4" s="3" t="s">
        <v>13</v>
      </c>
      <c r="D4" s="8" t="s">
        <v>25</v>
      </c>
      <c r="E4" s="3">
        <v>1008299</v>
      </c>
      <c r="F4" s="3">
        <v>3304516939</v>
      </c>
      <c r="G4" s="3" t="s">
        <v>18</v>
      </c>
      <c r="H4" s="7">
        <v>4000</v>
      </c>
      <c r="I4" s="6">
        <f>VLOOKUP(H4,[1]Sheet1!$A$1:$B$9501,2,0)</f>
        <v>20</v>
      </c>
      <c r="J4" s="6">
        <f t="shared" si="0"/>
        <v>2.7586206896551726</v>
      </c>
      <c r="K4" s="6">
        <f t="shared" si="1"/>
        <v>17.241379310344826</v>
      </c>
      <c r="L4" s="6">
        <f t="shared" si="2"/>
        <v>3980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2215051889</v>
      </c>
      <c r="B5" s="3" t="s">
        <v>12</v>
      </c>
      <c r="C5" s="3" t="s">
        <v>13</v>
      </c>
      <c r="D5" s="8" t="s">
        <v>25</v>
      </c>
      <c r="E5" s="3">
        <v>1008529</v>
      </c>
      <c r="F5" s="3">
        <v>3304516939</v>
      </c>
      <c r="G5" s="3" t="s">
        <v>19</v>
      </c>
      <c r="H5" s="7">
        <v>6050</v>
      </c>
      <c r="I5" s="6">
        <f>VLOOKUP(H5,[1]Sheet1!$A$1:$B$9501,2,0)</f>
        <v>45</v>
      </c>
      <c r="J5" s="6">
        <f t="shared" si="0"/>
        <v>6.2068965517241379</v>
      </c>
      <c r="K5" s="6">
        <f t="shared" si="1"/>
        <v>38.793103448275865</v>
      </c>
      <c r="L5" s="6">
        <f t="shared" si="2"/>
        <v>6005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2215051845</v>
      </c>
      <c r="B6" s="3" t="s">
        <v>12</v>
      </c>
      <c r="C6" s="3" t="s">
        <v>13</v>
      </c>
      <c r="D6" s="8" t="s">
        <v>25</v>
      </c>
      <c r="E6" s="3">
        <v>1008483</v>
      </c>
      <c r="F6" s="3">
        <v>3304516939</v>
      </c>
      <c r="G6" s="3" t="s">
        <v>20</v>
      </c>
      <c r="H6" s="7">
        <v>4280</v>
      </c>
      <c r="I6" s="6">
        <f>VLOOKUP(H6,[1]Sheet1!$A$1:$B$9501,2,0)</f>
        <v>30</v>
      </c>
      <c r="J6" s="6">
        <f t="shared" si="0"/>
        <v>4.1379310344827589</v>
      </c>
      <c r="K6" s="6">
        <f t="shared" si="1"/>
        <v>25.862068965517242</v>
      </c>
      <c r="L6" s="6">
        <f t="shared" si="2"/>
        <v>4250</v>
      </c>
      <c r="M6" s="3">
        <v>281797</v>
      </c>
      <c r="N6" s="3" t="s">
        <v>15</v>
      </c>
      <c r="O6" s="3" t="s">
        <v>16</v>
      </c>
      <c r="P6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2020-01-22T07:05:37Z</dcterms:created>
  <dcterms:modified xsi:type="dcterms:W3CDTF">2020-01-22T07:23:39Z</dcterms:modified>
</cp:coreProperties>
</file>