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34" i="1" l="1"/>
  <c r="C34" i="1"/>
  <c r="C26" i="1"/>
  <c r="C29" i="1" s="1"/>
  <c r="D26" i="1"/>
  <c r="D29" i="1" s="1"/>
  <c r="B26" i="1"/>
  <c r="B29" i="1" s="1"/>
</calcChain>
</file>

<file path=xl/sharedStrings.xml><?xml version="1.0" encoding="utf-8"?>
<sst xmlns="http://schemas.openxmlformats.org/spreadsheetml/2006/main" count="61" uniqueCount="52">
  <si>
    <t>Параметры сравнения</t>
  </si>
  <si>
    <t>Галит (Техническая соль, NaCl2)</t>
  </si>
  <si>
    <t>Растворимость материала</t>
  </si>
  <si>
    <t>Воздействие на почву</t>
  </si>
  <si>
    <t>Воздействие на обувь</t>
  </si>
  <si>
    <t>Воздействие на бетон и дорожное покрытие</t>
  </si>
  <si>
    <t>Коррозионная активность по отношению к металлу</t>
  </si>
  <si>
    <t>Токсичность для людей/животных</t>
  </si>
  <si>
    <t>Расход материала в гр/м2</t>
  </si>
  <si>
    <t>Температурный диапазон, в С</t>
  </si>
  <si>
    <t>Продолжительность действия одной посыпки при снегопаде</t>
  </si>
  <si>
    <t>Приблизительная стоимость 1 тонны готового материала с доставкой и приготовлением в г.Астана, тг/тн без НДС</t>
  </si>
  <si>
    <t>Расход на 1 м2 при низшей температуре (-12)</t>
  </si>
  <si>
    <t>Эффективность применения при температуре ниже -12С</t>
  </si>
  <si>
    <t>Частично, только соль</t>
  </si>
  <si>
    <t>Полная</t>
  </si>
  <si>
    <t>Негативное, вызывает засоление</t>
  </si>
  <si>
    <t>Отсутствует (рН=6,5)</t>
  </si>
  <si>
    <t>Умеренно негативное</t>
  </si>
  <si>
    <t>Незначительное  воздействие</t>
  </si>
  <si>
    <t>Негативное</t>
  </si>
  <si>
    <t>до 0,4% мг/см в год</t>
  </si>
  <si>
    <t>от 0,8% мг/см в год</t>
  </si>
  <si>
    <t>Не токсичен</t>
  </si>
  <si>
    <t>Умеренно токсичен</t>
  </si>
  <si>
    <t>от 100 до 400</t>
  </si>
  <si>
    <t>от 100 до 250</t>
  </si>
  <si>
    <t>от 30 до 100</t>
  </si>
  <si>
    <t>от 0 до -12</t>
  </si>
  <si>
    <t>от 0 до -16</t>
  </si>
  <si>
    <t>от 0 до -25</t>
  </si>
  <si>
    <t>до 20 минут</t>
  </si>
  <si>
    <t>до 1,5 часа</t>
  </si>
  <si>
    <t>до 3 часов</t>
  </si>
  <si>
    <t>отсутствует</t>
  </si>
  <si>
    <t>временная</t>
  </si>
  <si>
    <t>сохраняется</t>
  </si>
  <si>
    <t>Количество посыпок за 3ч. при снегопаде</t>
  </si>
  <si>
    <t>Стоимость 1м2 по материалу, в тг</t>
  </si>
  <si>
    <t>Расход ГСМ , %</t>
  </si>
  <si>
    <t>Затраты на ремонт автопарка, %</t>
  </si>
  <si>
    <t>ПРИМЕРНЫЙ ЭКОНОМИЧЕСКИЙ РАСЧЕТ В %-НОМ СООТНОШЕНИИ ПО ПЕСЧАНО-СОЛЯНОЙ СМЕСИ</t>
  </si>
  <si>
    <t>Расход материала на 1 м2, %</t>
  </si>
  <si>
    <t>Расход материала на 1 м2, в тг</t>
  </si>
  <si>
    <t>ИТОГО: экономия составляет, %</t>
  </si>
  <si>
    <t>СРАВНИТЕЛЬНАЯ ТАБЛИЦА ПРОТИВОГОЛОЛЕДНЫХ МАТЕРИАЛОВ</t>
  </si>
  <si>
    <t>Директор ТОО "КЗМИ"</t>
  </si>
  <si>
    <t>Противо-гололедный реагент "Айсмикс"</t>
  </si>
  <si>
    <t>Показатель агрессивности цементобетона 0,6%</t>
  </si>
  <si>
    <t>Песчано-соляная смесь (15%)</t>
  </si>
  <si>
    <t>Замараева Я.П.</t>
  </si>
  <si>
    <t>Показатель агрессивности цементобетона 0,2%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</si>
</sst>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8"/>
  <sheetViews>
    <sheetView tabSelected="1" view="pageBreakPreview" zoomScale="60" zoomScaleNormal="100" workbookViewId="0">
      <selection activeCell="G14" sqref="G14"/>
    </sheetView>
  </sheetViews>
  <sheetFormatPr defaultColWidth="9.109375" defaultRowHeight="13.8" x14ac:dyDescent="0.25"/>
  <cols>
    <col min="1" max="1" width="38.6640625" style="5" customWidth="1"/>
    <col min="2" max="2" width="18.109375" style="5" customWidth="1"/>
    <col min="3" max="3" width="18" style="5" customWidth="1"/>
    <col min="4" max="4" width="18.6640625" style="5" customWidth="1"/>
    <col min="5" max="16384" width="9.109375" style="5"/>
  </cols>
  <sheetData>
    <row r="7" spans="1:4" x14ac:dyDescent="0.25">
      <c r="A7" s="17" t="s">
        <v>45</v>
      </c>
      <c r="B7" s="17"/>
      <c r="C7" s="17"/>
      <c r="D7" s="17"/>
    </row>
    <row r="9" spans="1:4" s="2" customFormat="1" ht="55.2" x14ac:dyDescent="0.3">
      <c r="A9" s="1" t="s">
        <v>0</v>
      </c>
      <c r="B9" s="1" t="s">
        <v>49</v>
      </c>
      <c r="C9" s="1" t="s">
        <v>1</v>
      </c>
      <c r="D9" s="1" t="s">
        <v>47</v>
      </c>
    </row>
    <row r="10" spans="1:4" ht="27.6" x14ac:dyDescent="0.25">
      <c r="A10" s="3" t="s">
        <v>2</v>
      </c>
      <c r="B10" s="4" t="s">
        <v>14</v>
      </c>
      <c r="C10" s="4" t="s">
        <v>15</v>
      </c>
      <c r="D10" s="4" t="s">
        <v>15</v>
      </c>
    </row>
    <row r="11" spans="1:4" ht="41.4" x14ac:dyDescent="0.25">
      <c r="A11" s="3" t="s">
        <v>3</v>
      </c>
      <c r="B11" s="4" t="s">
        <v>16</v>
      </c>
      <c r="C11" s="4" t="s">
        <v>16</v>
      </c>
      <c r="D11" s="4" t="s">
        <v>17</v>
      </c>
    </row>
    <row r="12" spans="1:4" ht="27.6" x14ac:dyDescent="0.25">
      <c r="A12" s="3" t="s">
        <v>4</v>
      </c>
      <c r="B12" s="4" t="s">
        <v>18</v>
      </c>
      <c r="C12" s="4" t="s">
        <v>20</v>
      </c>
      <c r="D12" s="4" t="s">
        <v>19</v>
      </c>
    </row>
    <row r="13" spans="1:4" ht="55.2" x14ac:dyDescent="0.25">
      <c r="A13" s="3" t="s">
        <v>5</v>
      </c>
      <c r="B13" s="4" t="s">
        <v>48</v>
      </c>
      <c r="C13" s="4" t="s">
        <v>48</v>
      </c>
      <c r="D13" s="4" t="s">
        <v>51</v>
      </c>
    </row>
    <row r="14" spans="1:4" ht="27.6" x14ac:dyDescent="0.25">
      <c r="A14" s="3" t="s">
        <v>6</v>
      </c>
      <c r="B14" s="4" t="s">
        <v>22</v>
      </c>
      <c r="C14" s="4" t="s">
        <v>22</v>
      </c>
      <c r="D14" s="4" t="s">
        <v>21</v>
      </c>
    </row>
    <row r="15" spans="1:4" ht="27.6" x14ac:dyDescent="0.25">
      <c r="A15" s="3" t="s">
        <v>7</v>
      </c>
      <c r="B15" s="4" t="s">
        <v>23</v>
      </c>
      <c r="C15" s="4" t="s">
        <v>24</v>
      </c>
      <c r="D15" s="4" t="s">
        <v>23</v>
      </c>
    </row>
    <row r="16" spans="1:4" x14ac:dyDescent="0.25">
      <c r="A16" s="3" t="s">
        <v>8</v>
      </c>
      <c r="B16" s="4" t="s">
        <v>25</v>
      </c>
      <c r="C16" s="4" t="s">
        <v>26</v>
      </c>
      <c r="D16" s="4" t="s">
        <v>27</v>
      </c>
    </row>
    <row r="17" spans="1:5" x14ac:dyDescent="0.25">
      <c r="A17" s="3" t="s">
        <v>9</v>
      </c>
      <c r="B17" s="4" t="s">
        <v>28</v>
      </c>
      <c r="C17" s="4" t="s">
        <v>29</v>
      </c>
      <c r="D17" s="4" t="s">
        <v>30</v>
      </c>
    </row>
    <row r="18" spans="1:5" ht="27.6" x14ac:dyDescent="0.25">
      <c r="A18" s="3" t="s">
        <v>10</v>
      </c>
      <c r="B18" s="4" t="s">
        <v>31</v>
      </c>
      <c r="C18" s="4" t="s">
        <v>32</v>
      </c>
      <c r="D18" s="4" t="s">
        <v>33</v>
      </c>
    </row>
    <row r="19" spans="1:5" ht="59.25" customHeight="1" x14ac:dyDescent="0.25">
      <c r="A19" s="3" t="s">
        <v>11</v>
      </c>
      <c r="B19" s="6">
        <v>7300</v>
      </c>
      <c r="C19" s="6">
        <v>20000</v>
      </c>
      <c r="D19" s="6">
        <v>90000</v>
      </c>
    </row>
    <row r="20" spans="1:5" ht="27.6" x14ac:dyDescent="0.25">
      <c r="A20" s="3" t="s">
        <v>12</v>
      </c>
      <c r="B20" s="4">
        <v>400</v>
      </c>
      <c r="C20" s="4">
        <v>220</v>
      </c>
      <c r="D20" s="4">
        <v>50</v>
      </c>
    </row>
    <row r="21" spans="1:5" ht="27.6" x14ac:dyDescent="0.25">
      <c r="A21" s="3" t="s">
        <v>13</v>
      </c>
      <c r="B21" s="4" t="s">
        <v>34</v>
      </c>
      <c r="C21" s="4" t="s">
        <v>35</v>
      </c>
      <c r="D21" s="4" t="s">
        <v>36</v>
      </c>
    </row>
    <row r="23" spans="1:5" ht="32.25" customHeight="1" x14ac:dyDescent="0.25">
      <c r="A23" s="17" t="s">
        <v>41</v>
      </c>
      <c r="B23" s="17"/>
      <c r="C23" s="17"/>
      <c r="D23" s="17"/>
    </row>
    <row r="25" spans="1:5" s="2" customFormat="1" ht="55.2" x14ac:dyDescent="0.3">
      <c r="A25" s="1" t="s">
        <v>0</v>
      </c>
      <c r="B25" s="1" t="s">
        <v>49</v>
      </c>
      <c r="C25" s="1" t="s">
        <v>1</v>
      </c>
      <c r="D25" s="1" t="s">
        <v>47</v>
      </c>
    </row>
    <row r="26" spans="1:5" x14ac:dyDescent="0.25">
      <c r="A26" s="10" t="s">
        <v>38</v>
      </c>
      <c r="B26" s="11">
        <f>B19*B20/1000/1000</f>
        <v>2.92</v>
      </c>
      <c r="C26" s="11">
        <f>C19*C20/1000/1000</f>
        <v>4.4000000000000004</v>
      </c>
      <c r="D26" s="11">
        <f>D19*D20/1000/1000</f>
        <v>4.5</v>
      </c>
    </row>
    <row r="27" spans="1:5" ht="15.75" customHeight="1" x14ac:dyDescent="0.25">
      <c r="A27" s="10" t="s">
        <v>37</v>
      </c>
      <c r="B27" s="12">
        <v>9</v>
      </c>
      <c r="C27" s="12">
        <v>2</v>
      </c>
      <c r="D27" s="12">
        <v>1</v>
      </c>
    </row>
    <row r="28" spans="1:5" s="15" customFormat="1" x14ac:dyDescent="0.25">
      <c r="B28" s="16"/>
      <c r="C28" s="16"/>
      <c r="D28" s="16"/>
    </row>
    <row r="29" spans="1:5" x14ac:dyDescent="0.25">
      <c r="A29" s="10" t="s">
        <v>43</v>
      </c>
      <c r="B29" s="11">
        <f>B27*B26</f>
        <v>26.28</v>
      </c>
      <c r="C29" s="11">
        <f t="shared" ref="C29:D29" si="0">C27*C26</f>
        <v>8.8000000000000007</v>
      </c>
      <c r="D29" s="11">
        <f t="shared" si="0"/>
        <v>4.5</v>
      </c>
    </row>
    <row r="30" spans="1:5" x14ac:dyDescent="0.25">
      <c r="A30" s="10" t="s">
        <v>42</v>
      </c>
      <c r="B30" s="11">
        <v>100</v>
      </c>
      <c r="C30" s="11">
        <v>35</v>
      </c>
      <c r="D30" s="11">
        <v>20</v>
      </c>
    </row>
    <row r="31" spans="1:5" x14ac:dyDescent="0.25">
      <c r="A31" s="10" t="s">
        <v>39</v>
      </c>
      <c r="B31" s="12">
        <v>100</v>
      </c>
      <c r="C31" s="12">
        <v>25</v>
      </c>
      <c r="D31" s="12">
        <v>15</v>
      </c>
      <c r="E31" s="7"/>
    </row>
    <row r="32" spans="1:5" x14ac:dyDescent="0.25">
      <c r="A32" s="10" t="s">
        <v>40</v>
      </c>
      <c r="B32" s="12">
        <v>100</v>
      </c>
      <c r="C32" s="12">
        <v>50</v>
      </c>
      <c r="D32" s="12">
        <v>40</v>
      </c>
      <c r="E32" s="7"/>
    </row>
    <row r="33" spans="1:5" s="8" customFormat="1" x14ac:dyDescent="0.25">
      <c r="E33" s="9"/>
    </row>
    <row r="34" spans="1:5" x14ac:dyDescent="0.25">
      <c r="A34" s="13" t="s">
        <v>44</v>
      </c>
      <c r="B34" s="14">
        <v>0</v>
      </c>
      <c r="C34" s="14">
        <f>100-((C30+C31+C32)/3)</f>
        <v>63.333333333333336</v>
      </c>
      <c r="D34" s="14">
        <f>100-((D30+D31+D32)/3)</f>
        <v>75</v>
      </c>
    </row>
    <row r="36" spans="1:5" s="8" customFormat="1" x14ac:dyDescent="0.25"/>
    <row r="38" spans="1:5" x14ac:dyDescent="0.25">
      <c r="A38" s="8" t="s">
        <v>46</v>
      </c>
      <c r="B38" s="8"/>
      <c r="C38" s="8"/>
      <c r="D38" s="8" t="s">
        <v>50</v>
      </c>
    </row>
  </sheetData>
  <mergeCells count="2">
    <mergeCell ref="A23:D23"/>
    <mergeCell ref="A7:D7"/>
  </mergeCells>
  <pageMargins left="0.7" right="0.7" top="0.75" bottom="0.75" header="0.3" footer="0.3"/>
  <pageSetup paperSize="9" scale="8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2021-04-12T00:44:13Z</dcterms:modified>
</cp:coreProperties>
</file>