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35" windowWidth="22035" windowHeight="9270" tabRatio="916"/>
  </bookViews>
  <sheets>
    <sheet name="All" sheetId="7" r:id="rId1"/>
    <sheet name="S0_KRBS_measures_CMIP5_2030" sheetId="1" r:id="rId2"/>
    <sheet name="S1_KRBS_measures_CMIP5_2030" sheetId="6" r:id="rId3"/>
    <sheet name="S2_KRBS_measures_CMIP5_2030" sheetId="5" r:id="rId4"/>
    <sheet name="S3_KRBS_measures_CMIP5_2030" sheetId="4" r:id="rId5"/>
    <sheet name="S4_KRBS_measures_CMIP5_2030" sheetId="3" r:id="rId6"/>
    <sheet name="S5_KRBS_measures_CMIP5_2030" sheetId="2" r:id="rId7"/>
  </sheets>
  <calcPr calcId="0" calcMode="manual" calcOnSave="0"/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G3" i="7"/>
  <c r="F3" i="7"/>
  <c r="E3" i="7"/>
  <c r="D3" i="7"/>
  <c r="C3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2" i="7"/>
</calcChain>
</file>

<file path=xl/sharedStrings.xml><?xml version="1.0" encoding="utf-8"?>
<sst xmlns="http://schemas.openxmlformats.org/spreadsheetml/2006/main" count="361" uniqueCount="50">
  <si>
    <t xml:space="preserve">     Measure</t>
  </si>
  <si>
    <t xml:space="preserve">       Value</t>
  </si>
  <si>
    <t xml:space="preserve">       Units</t>
  </si>
  <si>
    <t>----------------------------------------</t>
  </si>
  <si>
    <t>Frequency Meeting Dry Year Fish Targets Scott:</t>
  </si>
  <si>
    <t xml:space="preserve">    % of Days</t>
  </si>
  <si>
    <t>Frequency Meeting Dry Year Fish Targets Shasta:</t>
  </si>
  <si>
    <t>Frequency Meeting Annual Refuge Demand:</t>
  </si>
  <si>
    <t xml:space="preserve">   % of Years</t>
  </si>
  <si>
    <t>Frequency of Meeting Target Elev ClearLk:</t>
  </si>
  <si>
    <t>Frequency of Meeting Target Elev Gerber:</t>
  </si>
  <si>
    <t>Mean Annual Hydropower Generated MW:</t>
  </si>
  <si>
    <t xml:space="preserve">           MW</t>
  </si>
  <si>
    <t>Boyle Mean Spill per year:</t>
  </si>
  <si>
    <t xml:space="preserve">           AF</t>
  </si>
  <si>
    <t>Copco1 Mean Spill per year:</t>
  </si>
  <si>
    <t>Iron Gate Mean Spill per year:</t>
  </si>
  <si>
    <t>Boyle Mean Days Spill per year:</t>
  </si>
  <si>
    <t xml:space="preserve">         days</t>
  </si>
  <si>
    <t>Copco1 Mean Days Spill per year:</t>
  </si>
  <si>
    <t>IronGate Mean Days Spill per year:</t>
  </si>
  <si>
    <t>KenoReach Mean Ann Fishing Days:</t>
  </si>
  <si>
    <t>BoyleReach Mean Ann Fishing Days:</t>
  </si>
  <si>
    <t>HellsCornerReach Mean Ann Fishing Days:</t>
  </si>
  <si>
    <t>IGScottReach Mean Ann Fishing Days:</t>
  </si>
  <si>
    <t>ScottSalmonReach Mean Ann Fishing Days:</t>
  </si>
  <si>
    <t>SalmonTrinityReach Mean Ann Fishing Days:</t>
  </si>
  <si>
    <t>TrinityOceanReach Mean Ann Fishing Days:</t>
  </si>
  <si>
    <t>KenoReach Mean Ann Boating Days:</t>
  </si>
  <si>
    <t>BoyleReach Mean Ann Boating Days:</t>
  </si>
  <si>
    <t>HellsCornerReach Mean Ann Boating Days:</t>
  </si>
  <si>
    <t>IGScottReach Mean Ann Boating Days:</t>
  </si>
  <si>
    <t>ScottSalmonReach Mean Ann Boating Days:</t>
  </si>
  <si>
    <t>SalmonTrinityReach Mean Ann Boating Days:</t>
  </si>
  <si>
    <t>TrinityOceanReach Mean Ann Boating Days:</t>
  </si>
  <si>
    <t>Mean Percent Full Supply (Apr-Sep):</t>
  </si>
  <si>
    <t xml:space="preserve">            %</t>
  </si>
  <si>
    <t>S0</t>
  </si>
  <si>
    <t>S1</t>
  </si>
  <si>
    <t>S2</t>
  </si>
  <si>
    <t>S3</t>
  </si>
  <si>
    <t>S4</t>
  </si>
  <si>
    <t>S5</t>
  </si>
  <si>
    <t>Base</t>
  </si>
  <si>
    <t>WD</t>
  </si>
  <si>
    <t>WW</t>
  </si>
  <si>
    <t>HD</t>
  </si>
  <si>
    <t>HW</t>
  </si>
  <si>
    <t>CT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</si>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</sst>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All!$B$2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All!$B$3:$B$7</c:f>
              <c:numCache>
                <c:formatCode>0</c:formatCode>
                <c:ptCount val="5"/>
                <c:pt idx="0">
                  <c:v>70.502899999999997</c:v>
                </c:pt>
                <c:pt idx="1">
                  <c:v>56.876899999999999</c:v>
                </c:pt>
                <c:pt idx="2">
                  <c:v>26.5243</c:v>
                </c:pt>
                <c:pt idx="3">
                  <c:v>100</c:v>
                </c:pt>
                <c:pt idx="4">
                  <c:v>96.422399999999996</c:v>
                </c:pt>
              </c:numCache>
            </c:numRef>
          </c:val>
        </c:ser>
        <c:ser>
          <c:idx val="1"/>
          <c:order val="1"/>
          <c:tx>
            <c:strRef>
              <c:f>All!$C$2</c:f>
              <c:strCache>
                <c:ptCount val="1"/>
                <c:pt idx="0">
                  <c:v>WD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All!$C$3:$C$7</c:f>
              <c:numCache>
                <c:formatCode>0</c:formatCode>
                <c:ptCount val="5"/>
                <c:pt idx="0">
                  <c:v>66.578400000000002</c:v>
                </c:pt>
                <c:pt idx="1">
                  <c:v>52.249699999999997</c:v>
                </c:pt>
                <c:pt idx="2">
                  <c:v>24.7944</c:v>
                </c:pt>
                <c:pt idx="3">
                  <c:v>100</c:v>
                </c:pt>
                <c:pt idx="4">
                  <c:v>97.526700000000005</c:v>
                </c:pt>
              </c:numCache>
            </c:numRef>
          </c:val>
        </c:ser>
        <c:ser>
          <c:idx val="2"/>
          <c:order val="2"/>
          <c:tx>
            <c:strRef>
              <c:f>All!$D$2</c:f>
              <c:strCache>
                <c:ptCount val="1"/>
                <c:pt idx="0">
                  <c:v>WW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All!$D$3:$D$7</c:f>
              <c:numCache>
                <c:formatCode>0</c:formatCode>
                <c:ptCount val="5"/>
                <c:pt idx="0">
                  <c:v>75.193899999999999</c:v>
                </c:pt>
                <c:pt idx="1">
                  <c:v>60.773899999999998</c:v>
                </c:pt>
                <c:pt idx="2">
                  <c:v>25.175699999999999</c:v>
                </c:pt>
                <c:pt idx="3">
                  <c:v>100</c:v>
                </c:pt>
                <c:pt idx="4">
                  <c:v>99.936099999999996</c:v>
                </c:pt>
              </c:numCache>
            </c:numRef>
          </c:val>
        </c:ser>
        <c:ser>
          <c:idx val="3"/>
          <c:order val="3"/>
          <c:tx>
            <c:strRef>
              <c:f>All!$E$2</c:f>
              <c:strCache>
                <c:ptCount val="1"/>
                <c:pt idx="0">
                  <c:v>HD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All!$E$3:$E$7</c:f>
              <c:numCache>
                <c:formatCode>0</c:formatCode>
                <c:ptCount val="5"/>
                <c:pt idx="0">
                  <c:v>64.342399999999998</c:v>
                </c:pt>
                <c:pt idx="1">
                  <c:v>53.664299999999997</c:v>
                </c:pt>
                <c:pt idx="2">
                  <c:v>18.974599999999999</c:v>
                </c:pt>
                <c:pt idx="3">
                  <c:v>100</c:v>
                </c:pt>
                <c:pt idx="4">
                  <c:v>96.933499999999995</c:v>
                </c:pt>
              </c:numCache>
            </c:numRef>
          </c:val>
        </c:ser>
        <c:ser>
          <c:idx val="4"/>
          <c:order val="4"/>
          <c:tx>
            <c:strRef>
              <c:f>All!$F$2</c:f>
              <c:strCache>
                <c:ptCount val="1"/>
                <c:pt idx="0">
                  <c:v>HW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All!$F$3:$F$7</c:f>
              <c:numCache>
                <c:formatCode>0</c:formatCode>
                <c:ptCount val="5"/>
                <c:pt idx="0">
                  <c:v>71.406400000000005</c:v>
                </c:pt>
                <c:pt idx="1">
                  <c:v>60.198999999999998</c:v>
                </c:pt>
                <c:pt idx="2">
                  <c:v>24.180499999999999</c:v>
                </c:pt>
                <c:pt idx="3">
                  <c:v>100</c:v>
                </c:pt>
                <c:pt idx="4">
                  <c:v>99.662300000000002</c:v>
                </c:pt>
              </c:numCache>
            </c:numRef>
          </c:val>
        </c:ser>
        <c:ser>
          <c:idx val="5"/>
          <c:order val="5"/>
          <c:tx>
            <c:strRef>
              <c:f>All!$G$2</c:f>
              <c:strCache>
                <c:ptCount val="1"/>
                <c:pt idx="0">
                  <c:v>CT</c:v>
                </c:pt>
              </c:strCache>
            </c:strRef>
          </c:tx>
          <c:invertIfNegative val="0"/>
          <c:cat>
            <c:strRef>
              <c:f>All!$A$3:$A$7</c:f>
              <c:strCache>
                <c:ptCount val="5"/>
                <c:pt idx="0">
                  <c:v>Frequency Meeting Dry Year Fish Targets Scott:</c:v>
                </c:pt>
                <c:pt idx="1">
                  <c:v>Frequency Meeting Dry Year Fish Targets Shasta:</c:v>
                </c:pt>
                <c:pt idx="2">
                  <c:v>Frequency Meeting Annual Refuge Demand:</c:v>
                </c:pt>
                <c:pt idx="3">
                  <c:v>Frequency of Meeting Target Elev ClearLk:</c:v>
                </c:pt>
                <c:pt idx="4">
                  <c:v>Frequency of Meeting Target Elev Gerber:</c:v>
                </c:pt>
              </c:strCache>
            </c:strRef>
          </c:cat>
          <c:val>
            <c:numRef>
              <c:f>All!$G$3:$G$7</c:f>
              <c:numCache>
                <c:formatCode>0</c:formatCode>
                <c:ptCount val="5"/>
                <c:pt idx="0">
                  <c:v>70.128699999999995</c:v>
                </c:pt>
                <c:pt idx="1">
                  <c:v>56.648699999999998</c:v>
                </c:pt>
                <c:pt idx="2">
                  <c:v>24.520499999999998</c:v>
                </c:pt>
                <c:pt idx="3">
                  <c:v>100</c:v>
                </c:pt>
                <c:pt idx="4">
                  <c:v>98.713200000000001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30464"/>
        <c:axId val="152671360"/>
      </c:barChart>
      <c:catAx>
        <c:axId val="1508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71360"/>
        <c:crosses val="autoZero"/>
        <c:auto val="1"/>
        <c:lblAlgn val="ctr"/>
        <c:lblOffset val="100"/>
        <c:noMultiLvlLbl val="0"/>
      </c:catAx>
      <c:valAx>
        <c:axId val="1526713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083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All!$A$8</c:f>
              <c:strCache>
                <c:ptCount val="1"/>
                <c:pt idx="0">
                  <c:v>Mean Annual Hydropower Generated MW:</c:v>
                </c:pt>
              </c:strCache>
            </c:strRef>
          </c:tx>
          <c:invertIfNegative val="0"/>
          <c:cat>
            <c:strRef>
              <c:f>All!$B$2:$G$2</c:f>
              <c:strCache>
                <c:ptCount val="6"/>
                <c:pt idx="0">
                  <c:v>Base</c:v>
                </c:pt>
                <c:pt idx="1">
                  <c:v>WD</c:v>
                </c:pt>
                <c:pt idx="2">
                  <c:v>WW</c:v>
                </c:pt>
                <c:pt idx="3">
                  <c:v>HD</c:v>
                </c:pt>
                <c:pt idx="4">
                  <c:v>HW</c:v>
                </c:pt>
                <c:pt idx="5">
                  <c:v>CT</c:v>
                </c:pt>
              </c:strCache>
            </c:strRef>
          </c:cat>
          <c:val>
            <c:numRef>
              <c:f>All!$B$8:$G$8</c:f>
              <c:numCache>
                <c:formatCode>0</c:formatCode>
                <c:ptCount val="6"/>
                <c:pt idx="0">
                  <c:v>26331.060600000001</c:v>
                </c:pt>
                <c:pt idx="1">
                  <c:v>26305.5527</c:v>
                </c:pt>
                <c:pt idx="2">
                  <c:v>28414.927299999999</c:v>
                </c:pt>
                <c:pt idx="3">
                  <c:v>24748.2232</c:v>
                </c:pt>
                <c:pt idx="4">
                  <c:v>27972.578799999999</c:v>
                </c:pt>
                <c:pt idx="5">
                  <c:v>26824.005399999998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26528"/>
        <c:axId val="42728064"/>
      </c:barChart>
      <c:catAx>
        <c:axId val="427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2728064"/>
        <c:crosses val="autoZero"/>
        <c:auto val="1"/>
        <c:lblAlgn val="ctr"/>
        <c:lblOffset val="100"/>
        <c:noMultiLvlLbl val="0"/>
      </c:catAx>
      <c:valAx>
        <c:axId val="427280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272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All!$A$11</c:f>
              <c:strCache>
                <c:ptCount val="1"/>
                <c:pt idx="0">
                  <c:v>Iron Gate Mean Spill per year:</c:v>
                </c:pt>
              </c:strCache>
            </c:strRef>
          </c:tx>
          <c:invertIfNegative val="0"/>
          <c:cat>
            <c:strRef>
              <c:f>All!$B$2:$G$2</c:f>
              <c:strCache>
                <c:ptCount val="6"/>
                <c:pt idx="0">
                  <c:v>Base</c:v>
                </c:pt>
                <c:pt idx="1">
                  <c:v>WD</c:v>
                </c:pt>
                <c:pt idx="2">
                  <c:v>WW</c:v>
                </c:pt>
                <c:pt idx="3">
                  <c:v>HD</c:v>
                </c:pt>
                <c:pt idx="4">
                  <c:v>HW</c:v>
                </c:pt>
                <c:pt idx="5">
                  <c:v>CT</c:v>
                </c:pt>
              </c:strCache>
            </c:strRef>
          </c:cat>
          <c:val>
            <c:numRef>
              <c:f>All!$B$11:$G$11</c:f>
              <c:numCache>
                <c:formatCode>0</c:formatCode>
                <c:ptCount val="6"/>
                <c:pt idx="0">
                  <c:v>655186.55539999995</c:v>
                </c:pt>
                <c:pt idx="1">
                  <c:v>690614.3665</c:v>
                </c:pt>
                <c:pt idx="2">
                  <c:v>949827.58869999996</c:v>
                </c:pt>
                <c:pt idx="3">
                  <c:v>675939.11360000004</c:v>
                </c:pt>
                <c:pt idx="4">
                  <c:v>1034971.0401</c:v>
                </c:pt>
                <c:pt idx="5">
                  <c:v>826421.85389999999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66272"/>
        <c:axId val="158345472"/>
      </c:barChart>
      <c:catAx>
        <c:axId val="15496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45472"/>
        <c:crosses val="autoZero"/>
        <c:auto val="1"/>
        <c:lblAlgn val="ctr"/>
        <c:lblOffset val="100"/>
        <c:noMultiLvlLbl val="0"/>
      </c:catAx>
      <c:valAx>
        <c:axId val="1583454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496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28575</xdr:rowOff>
    </xdr:from>
    <xdr:to>
      <xdr:col>17</xdr:col>
      <xdr:colOff>9525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561975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16</xdr:col>
      <xdr:colOff>561975</xdr:colOff>
      <xdr:row>45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workbookViewId="0">
      <selection activeCell="B1" sqref="B1:H2"/>
    </sheetView>
  </sheetViews>
  <sheetFormatPr defaultRowHeight="15" x14ac:dyDescent="0.25"/>
  <cols>
    <col min="1" max="1" width="44.5703125" bestFit="1" customWidth="1"/>
    <col min="2" max="2" width="12.140625" bestFit="1" customWidth="1"/>
    <col min="3" max="5" width="10.5703125" bestFit="1" customWidth="1"/>
    <col min="6" max="6" width="11.5703125" bestFit="1" customWidth="1"/>
    <col min="7" max="7" width="10.5703125" bestFit="1" customWidth="1"/>
    <col min="8" max="8" width="11.140625" bestFit="1" customWidth="1"/>
  </cols>
  <sheetData>
    <row r="1" spans="1:8" x14ac:dyDescent="0.25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8" x14ac:dyDescent="0.25">
      <c r="A2" t="str">
        <f>S0_KRBS_measures_CMIP5_2030!A1</f>
        <v xml:space="preserve">     Measure</v>
      </c>
      <c r="B2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2" t="s">
        <v>48</v>
      </c>
      <c r="H2" t="s">
        <v>49</v>
      </c>
    </row>
    <row r="3" spans="1:8" x14ac:dyDescent="0.25">
      <c r="A3" t="str">
        <f>S0_KRBS_measures_CMIP5_2030!A3</f>
        <v>Frequency Meeting Dry Year Fish Targets Scott:</v>
      </c>
      <c r="B3" s="3">
        <f>S0_KRBS_measures_CMIP5_2030!B3</f>
        <v>70.502899999999997</v>
      </c>
      <c r="C3" s="3">
        <f>S1_KRBS_measures_CMIP5_2030!B3</f>
        <v>66.578400000000002</v>
      </c>
      <c r="D3" s="3">
        <f>S2_KRBS_measures_CMIP5_2030!B3</f>
        <v>75.193899999999999</v>
      </c>
      <c r="E3" s="3">
        <f>S3_KRBS_measures_CMIP5_2030!B3</f>
        <v>64.342399999999998</v>
      </c>
      <c r="F3" s="3">
        <f>S4_KRBS_measures_CMIP5_2030!B3</f>
        <v>71.406400000000005</v>
      </c>
      <c r="G3" s="3">
        <f>S5_KRBS_measures_CMIP5_2030!B3</f>
        <v>70.128699999999995</v>
      </c>
      <c r="H3" t="str">
        <f>S0_KRBS_measures_CMIP5_2030!C3</f>
        <v xml:space="preserve">    % of Days</v>
      </c>
    </row>
    <row r="4" spans="1:8" x14ac:dyDescent="0.25">
      <c r="A4" t="str">
        <f>S0_KRBS_measures_CMIP5_2030!A4</f>
        <v>Frequency Meeting Dry Year Fish Targets Shasta:</v>
      </c>
      <c r="B4" s="3">
        <f>S0_KRBS_measures_CMIP5_2030!B4</f>
        <v>56.876899999999999</v>
      </c>
      <c r="C4" s="3">
        <f>S1_KRBS_measures_CMIP5_2030!B4</f>
        <v>52.249699999999997</v>
      </c>
      <c r="D4" s="3">
        <f>S2_KRBS_measures_CMIP5_2030!B4</f>
        <v>60.773899999999998</v>
      </c>
      <c r="E4" s="3">
        <f>S3_KRBS_measures_CMIP5_2030!B4</f>
        <v>53.664299999999997</v>
      </c>
      <c r="F4" s="3">
        <f>S4_KRBS_measures_CMIP5_2030!B4</f>
        <v>60.198999999999998</v>
      </c>
      <c r="G4" s="3">
        <f>S5_KRBS_measures_CMIP5_2030!B4</f>
        <v>56.648699999999998</v>
      </c>
      <c r="H4" t="str">
        <f>S0_KRBS_measures_CMIP5_2030!C4</f>
        <v xml:space="preserve">    % of Days</v>
      </c>
    </row>
    <row r="5" spans="1:8" x14ac:dyDescent="0.25">
      <c r="A5" t="str">
        <f>S0_KRBS_measures_CMIP5_2030!A5</f>
        <v>Frequency Meeting Annual Refuge Demand:</v>
      </c>
      <c r="B5" s="3">
        <f>S0_KRBS_measures_CMIP5_2030!B5</f>
        <v>26.5243</v>
      </c>
      <c r="C5" s="3">
        <f>S1_KRBS_measures_CMIP5_2030!B5</f>
        <v>24.7944</v>
      </c>
      <c r="D5" s="3">
        <f>S2_KRBS_measures_CMIP5_2030!B5</f>
        <v>25.175699999999999</v>
      </c>
      <c r="E5" s="3">
        <f>S3_KRBS_measures_CMIP5_2030!B5</f>
        <v>18.974599999999999</v>
      </c>
      <c r="F5" s="3">
        <f>S4_KRBS_measures_CMIP5_2030!B5</f>
        <v>24.180499999999999</v>
      </c>
      <c r="G5" s="3">
        <f>S5_KRBS_measures_CMIP5_2030!B5</f>
        <v>24.520499999999998</v>
      </c>
      <c r="H5" t="str">
        <f>S0_KRBS_measures_CMIP5_2030!C5</f>
        <v xml:space="preserve">   % of Years</v>
      </c>
    </row>
    <row r="6" spans="1:8" x14ac:dyDescent="0.25">
      <c r="A6" t="str">
        <f>S0_KRBS_measures_CMIP5_2030!A6</f>
        <v>Frequency of Meeting Target Elev ClearLk:</v>
      </c>
      <c r="B6" s="3">
        <f>S0_KRBS_measures_CMIP5_2030!B6</f>
        <v>100</v>
      </c>
      <c r="C6" s="3">
        <f>S1_KRBS_measures_CMIP5_2030!B6</f>
        <v>100</v>
      </c>
      <c r="D6" s="3">
        <f>S2_KRBS_measures_CMIP5_2030!B6</f>
        <v>100</v>
      </c>
      <c r="E6" s="3">
        <f>S3_KRBS_measures_CMIP5_2030!B6</f>
        <v>100</v>
      </c>
      <c r="F6" s="3">
        <f>S4_KRBS_measures_CMIP5_2030!B6</f>
        <v>100</v>
      </c>
      <c r="G6" s="3">
        <f>S5_KRBS_measures_CMIP5_2030!B6</f>
        <v>100</v>
      </c>
      <c r="H6" t="str">
        <f>S0_KRBS_measures_CMIP5_2030!C6</f>
        <v xml:space="preserve">    % of Days</v>
      </c>
    </row>
    <row r="7" spans="1:8" x14ac:dyDescent="0.25">
      <c r="A7" t="str">
        <f>S0_KRBS_measures_CMIP5_2030!A7</f>
        <v>Frequency of Meeting Target Elev Gerber:</v>
      </c>
      <c r="B7" s="3">
        <f>S0_KRBS_measures_CMIP5_2030!B7</f>
        <v>96.422399999999996</v>
      </c>
      <c r="C7" s="3">
        <f>S1_KRBS_measures_CMIP5_2030!B7</f>
        <v>97.526700000000005</v>
      </c>
      <c r="D7" s="3">
        <f>S2_KRBS_measures_CMIP5_2030!B7</f>
        <v>99.936099999999996</v>
      </c>
      <c r="E7" s="3">
        <f>S3_KRBS_measures_CMIP5_2030!B7</f>
        <v>96.933499999999995</v>
      </c>
      <c r="F7" s="3">
        <f>S4_KRBS_measures_CMIP5_2030!B7</f>
        <v>99.662300000000002</v>
      </c>
      <c r="G7" s="3">
        <f>S5_KRBS_measures_CMIP5_2030!B7</f>
        <v>98.713200000000001</v>
      </c>
      <c r="H7" t="str">
        <f>S0_KRBS_measures_CMIP5_2030!C7</f>
        <v xml:space="preserve">    % of Days</v>
      </c>
    </row>
    <row r="8" spans="1:8" x14ac:dyDescent="0.25">
      <c r="A8" t="str">
        <f>S0_KRBS_measures_CMIP5_2030!A8</f>
        <v>Mean Annual Hydropower Generated MW:</v>
      </c>
      <c r="B8" s="3">
        <f>S0_KRBS_measures_CMIP5_2030!B8</f>
        <v>26331.060600000001</v>
      </c>
      <c r="C8" s="3">
        <f>S1_KRBS_measures_CMIP5_2030!B8</f>
        <v>26305.5527</v>
      </c>
      <c r="D8" s="3">
        <f>S2_KRBS_measures_CMIP5_2030!B8</f>
        <v>28414.927299999999</v>
      </c>
      <c r="E8" s="3">
        <f>S3_KRBS_measures_CMIP5_2030!B8</f>
        <v>24748.2232</v>
      </c>
      <c r="F8" s="3">
        <f>S4_KRBS_measures_CMIP5_2030!B8</f>
        <v>27972.578799999999</v>
      </c>
      <c r="G8" s="3">
        <f>S5_KRBS_measures_CMIP5_2030!B8</f>
        <v>26824.005399999998</v>
      </c>
      <c r="H8" t="str">
        <f>S0_KRBS_measures_CMIP5_2030!C8</f>
        <v xml:space="preserve">           MW</v>
      </c>
    </row>
    <row r="9" spans="1:8" x14ac:dyDescent="0.25">
      <c r="A9" t="str">
        <f>S0_KRBS_measures_CMIP5_2030!A9</f>
        <v>Boyle Mean Spill per year:</v>
      </c>
      <c r="B9" s="3">
        <f>S0_KRBS_measures_CMIP5_2030!B9</f>
        <v>136168.51759999999</v>
      </c>
      <c r="C9" s="3">
        <f>S1_KRBS_measures_CMIP5_2030!B9</f>
        <v>164968.05739999999</v>
      </c>
      <c r="D9" s="3">
        <f>S2_KRBS_measures_CMIP5_2030!B9</f>
        <v>296005.91680000001</v>
      </c>
      <c r="E9" s="3">
        <f>S3_KRBS_measures_CMIP5_2030!B9</f>
        <v>183155.5025</v>
      </c>
      <c r="F9" s="3">
        <f>S4_KRBS_measures_CMIP5_2030!B9</f>
        <v>383095.03509999998</v>
      </c>
      <c r="G9" s="3">
        <f>S5_KRBS_measures_CMIP5_2030!B9</f>
        <v>238051.0336</v>
      </c>
      <c r="H9" t="str">
        <f>S0_KRBS_measures_CMIP5_2030!C9</f>
        <v xml:space="preserve">           AF</v>
      </c>
    </row>
    <row r="10" spans="1:8" x14ac:dyDescent="0.25">
      <c r="A10" t="str">
        <f>S0_KRBS_measures_CMIP5_2030!A10</f>
        <v>Copco1 Mean Spill per year:</v>
      </c>
      <c r="B10" s="3">
        <f>S0_KRBS_measures_CMIP5_2030!B10</f>
        <v>231845.56570000001</v>
      </c>
      <c r="C10" s="3">
        <f>S1_KRBS_measures_CMIP5_2030!B10</f>
        <v>275308.8553</v>
      </c>
      <c r="D10" s="3">
        <f>S2_KRBS_measures_CMIP5_2030!B10</f>
        <v>453751.80190000002</v>
      </c>
      <c r="E10" s="3">
        <f>S3_KRBS_measures_CMIP5_2030!B10</f>
        <v>302737.61580000003</v>
      </c>
      <c r="F10" s="3">
        <f>S4_KRBS_measures_CMIP5_2030!B10</f>
        <v>568516.38300000003</v>
      </c>
      <c r="G10" s="3">
        <f>S5_KRBS_measures_CMIP5_2030!B10</f>
        <v>381721.89789999998</v>
      </c>
      <c r="H10" t="str">
        <f>S0_KRBS_measures_CMIP5_2030!C10</f>
        <v xml:space="preserve">           AF</v>
      </c>
    </row>
    <row r="11" spans="1:8" x14ac:dyDescent="0.25">
      <c r="A11" t="str">
        <f>S0_KRBS_measures_CMIP5_2030!A11</f>
        <v>Iron Gate Mean Spill per year:</v>
      </c>
      <c r="B11" s="3">
        <f>S0_KRBS_measures_CMIP5_2030!B11</f>
        <v>655186.55539999995</v>
      </c>
      <c r="C11" s="3">
        <f>S1_KRBS_measures_CMIP5_2030!B11</f>
        <v>690614.3665</v>
      </c>
      <c r="D11" s="3">
        <f>S2_KRBS_measures_CMIP5_2030!B11</f>
        <v>949827.58869999996</v>
      </c>
      <c r="E11" s="3">
        <f>S3_KRBS_measures_CMIP5_2030!B11</f>
        <v>675939.11360000004</v>
      </c>
      <c r="F11" s="3">
        <f>S4_KRBS_measures_CMIP5_2030!B11</f>
        <v>1034971.0401</v>
      </c>
      <c r="G11" s="3">
        <f>S5_KRBS_measures_CMIP5_2030!B11</f>
        <v>826421.85389999999</v>
      </c>
      <c r="H11" t="str">
        <f>S0_KRBS_measures_CMIP5_2030!C11</f>
        <v xml:space="preserve">           AF</v>
      </c>
    </row>
    <row r="12" spans="1:8" x14ac:dyDescent="0.25">
      <c r="A12" t="str">
        <f>S0_KRBS_measures_CMIP5_2030!A12</f>
        <v>Boyle Mean Days Spill per year:</v>
      </c>
      <c r="B12" s="3">
        <f>S0_KRBS_measures_CMIP5_2030!B12</f>
        <v>40.483899999999998</v>
      </c>
      <c r="C12" s="3">
        <f>S1_KRBS_measures_CMIP5_2030!B12</f>
        <v>40.871000000000002</v>
      </c>
      <c r="D12" s="3">
        <f>S2_KRBS_measures_CMIP5_2030!B12</f>
        <v>62.064500000000002</v>
      </c>
      <c r="E12" s="3">
        <f>S3_KRBS_measures_CMIP5_2030!B12</f>
        <v>39</v>
      </c>
      <c r="F12" s="3">
        <f>S4_KRBS_measures_CMIP5_2030!B12</f>
        <v>64.129000000000005</v>
      </c>
      <c r="G12" s="3">
        <f>S5_KRBS_measures_CMIP5_2030!B12</f>
        <v>51.258099999999999</v>
      </c>
      <c r="H12" t="str">
        <f>S0_KRBS_measures_CMIP5_2030!C12</f>
        <v xml:space="preserve">         days</v>
      </c>
    </row>
    <row r="13" spans="1:8" x14ac:dyDescent="0.25">
      <c r="A13" t="str">
        <f>S0_KRBS_measures_CMIP5_2030!A13</f>
        <v>Copco1 Mean Days Spill per year:</v>
      </c>
      <c r="B13" s="3">
        <f>S0_KRBS_measures_CMIP5_2030!B13</f>
        <v>54.903199999999998</v>
      </c>
      <c r="C13" s="3">
        <f>S1_KRBS_measures_CMIP5_2030!B13</f>
        <v>54.2258</v>
      </c>
      <c r="D13" s="3">
        <f>S2_KRBS_measures_CMIP5_2030!B13</f>
        <v>71.580600000000004</v>
      </c>
      <c r="E13" s="3">
        <f>S3_KRBS_measures_CMIP5_2030!B13</f>
        <v>51.2258</v>
      </c>
      <c r="F13" s="3">
        <f>S4_KRBS_measures_CMIP5_2030!B13</f>
        <v>71.645200000000003</v>
      </c>
      <c r="G13" s="3">
        <f>S5_KRBS_measures_CMIP5_2030!B13</f>
        <v>61.871000000000002</v>
      </c>
      <c r="H13" t="str">
        <f>S0_KRBS_measures_CMIP5_2030!C13</f>
        <v xml:space="preserve">         days</v>
      </c>
    </row>
    <row r="14" spans="1:8" x14ac:dyDescent="0.25">
      <c r="A14" t="str">
        <f>S0_KRBS_measures_CMIP5_2030!A14</f>
        <v>IronGate Mean Days Spill per year:</v>
      </c>
      <c r="B14" s="3">
        <f>S0_KRBS_measures_CMIP5_2030!B14</f>
        <v>186.2903</v>
      </c>
      <c r="C14" s="3">
        <f>S1_KRBS_measures_CMIP5_2030!B14</f>
        <v>185.83869999999999</v>
      </c>
      <c r="D14" s="3">
        <f>S2_KRBS_measures_CMIP5_2030!B14</f>
        <v>186.93549999999999</v>
      </c>
      <c r="E14" s="3">
        <f>S3_KRBS_measures_CMIP5_2030!B14</f>
        <v>157.7097</v>
      </c>
      <c r="F14" s="3">
        <f>S4_KRBS_measures_CMIP5_2030!B14</f>
        <v>168.32259999999999</v>
      </c>
      <c r="G14" s="3">
        <f>S5_KRBS_measures_CMIP5_2030!B14</f>
        <v>181.5806</v>
      </c>
      <c r="H14" t="str">
        <f>S0_KRBS_measures_CMIP5_2030!C14</f>
        <v xml:space="preserve">         days</v>
      </c>
    </row>
    <row r="15" spans="1:8" x14ac:dyDescent="0.25">
      <c r="A15" t="str">
        <f>S0_KRBS_measures_CMIP5_2030!A15</f>
        <v>KenoReach Mean Ann Fishing Days:</v>
      </c>
      <c r="B15" s="3">
        <f>S0_KRBS_measures_CMIP5_2030!B15</f>
        <v>249.87100000000001</v>
      </c>
      <c r="C15" s="3">
        <f>S1_KRBS_measures_CMIP5_2030!B15</f>
        <v>253.64519999999999</v>
      </c>
      <c r="D15" s="3">
        <f>S2_KRBS_measures_CMIP5_2030!B15</f>
        <v>229.06450000000001</v>
      </c>
      <c r="E15" s="3">
        <f>S3_KRBS_measures_CMIP5_2030!B15</f>
        <v>269.03230000000002</v>
      </c>
      <c r="F15" s="3">
        <f>S4_KRBS_measures_CMIP5_2030!B15</f>
        <v>231.7097</v>
      </c>
      <c r="G15" s="3">
        <f>S5_KRBS_measures_CMIP5_2030!B15</f>
        <v>248.96770000000001</v>
      </c>
      <c r="H15" t="str">
        <f>S0_KRBS_measures_CMIP5_2030!C15</f>
        <v xml:space="preserve">         days</v>
      </c>
    </row>
    <row r="16" spans="1:8" x14ac:dyDescent="0.25">
      <c r="A16" t="str">
        <f>S0_KRBS_measures_CMIP5_2030!A16</f>
        <v>BoyleReach Mean Ann Fishing Days:</v>
      </c>
      <c r="B16" s="3">
        <f>S0_KRBS_measures_CMIP5_2030!B16</f>
        <v>168.1935</v>
      </c>
      <c r="C16" s="3">
        <f>S1_KRBS_measures_CMIP5_2030!B16</f>
        <v>156.77420000000001</v>
      </c>
      <c r="D16" s="3">
        <f>S2_KRBS_measures_CMIP5_2030!B16</f>
        <v>140.6129</v>
      </c>
      <c r="E16" s="3">
        <f>S3_KRBS_measures_CMIP5_2030!B16</f>
        <v>177.9032</v>
      </c>
      <c r="F16" s="3">
        <f>S4_KRBS_measures_CMIP5_2030!B16</f>
        <v>137.03229999999999</v>
      </c>
      <c r="G16" s="3">
        <f>S5_KRBS_measures_CMIP5_2030!B16</f>
        <v>158.48390000000001</v>
      </c>
      <c r="H16" t="str">
        <f>S0_KRBS_measures_CMIP5_2030!C16</f>
        <v xml:space="preserve">         days</v>
      </c>
    </row>
    <row r="17" spans="1:8" x14ac:dyDescent="0.25">
      <c r="A17" t="str">
        <f>S0_KRBS_measures_CMIP5_2030!A17</f>
        <v>HellsCornerReach Mean Ann Fishing Days:</v>
      </c>
      <c r="B17" s="3">
        <f>S0_KRBS_measures_CMIP5_2030!B17</f>
        <v>192.25810000000001</v>
      </c>
      <c r="C17" s="3">
        <f>S1_KRBS_measures_CMIP5_2030!B17</f>
        <v>188.25810000000001</v>
      </c>
      <c r="D17" s="3">
        <f>S2_KRBS_measures_CMIP5_2030!B17</f>
        <v>186.96770000000001</v>
      </c>
      <c r="E17" s="3">
        <f>S3_KRBS_measures_CMIP5_2030!B17</f>
        <v>217.48390000000001</v>
      </c>
      <c r="F17" s="3">
        <f>S4_KRBS_measures_CMIP5_2030!B17</f>
        <v>210.64519999999999</v>
      </c>
      <c r="G17" s="3">
        <f>S5_KRBS_measures_CMIP5_2030!B17</f>
        <v>195.32259999999999</v>
      </c>
      <c r="H17" t="str">
        <f>S0_KRBS_measures_CMIP5_2030!C17</f>
        <v xml:space="preserve">         days</v>
      </c>
    </row>
    <row r="18" spans="1:8" x14ac:dyDescent="0.25">
      <c r="A18" t="str">
        <f>S0_KRBS_measures_CMIP5_2030!A18</f>
        <v>IGScottReach Mean Ann Fishing Days:</v>
      </c>
      <c r="B18" s="3">
        <f>S0_KRBS_measures_CMIP5_2030!B18</f>
        <v>257.35480000000001</v>
      </c>
      <c r="C18" s="3">
        <f>S1_KRBS_measures_CMIP5_2030!B18</f>
        <v>263</v>
      </c>
      <c r="D18" s="3">
        <f>S2_KRBS_measures_CMIP5_2030!B18</f>
        <v>244.1935</v>
      </c>
      <c r="E18" s="3">
        <f>S3_KRBS_measures_CMIP5_2030!B18</f>
        <v>270.22579999999999</v>
      </c>
      <c r="F18" s="3">
        <f>S4_KRBS_measures_CMIP5_2030!B18</f>
        <v>251.9032</v>
      </c>
      <c r="G18" s="3">
        <f>S5_KRBS_measures_CMIP5_2030!B18</f>
        <v>260.09679999999997</v>
      </c>
      <c r="H18" t="str">
        <f>S0_KRBS_measures_CMIP5_2030!C18</f>
        <v xml:space="preserve">         days</v>
      </c>
    </row>
    <row r="19" spans="1:8" x14ac:dyDescent="0.25">
      <c r="A19" t="str">
        <f>S0_KRBS_measures_CMIP5_2030!A19</f>
        <v>ScottSalmonReach Mean Ann Fishing Days:</v>
      </c>
      <c r="B19" s="3">
        <f>S0_KRBS_measures_CMIP5_2030!B19</f>
        <v>179.16130000000001</v>
      </c>
      <c r="C19" s="3">
        <f>S1_KRBS_measures_CMIP5_2030!B19</f>
        <v>187.64519999999999</v>
      </c>
      <c r="D19" s="3">
        <f>S2_KRBS_measures_CMIP5_2030!B19</f>
        <v>163.32259999999999</v>
      </c>
      <c r="E19" s="3">
        <f>S3_KRBS_measures_CMIP5_2030!B19</f>
        <v>203.77420000000001</v>
      </c>
      <c r="F19" s="3">
        <f>S4_KRBS_measures_CMIP5_2030!B19</f>
        <v>178.25810000000001</v>
      </c>
      <c r="G19" s="3">
        <f>S5_KRBS_measures_CMIP5_2030!B19</f>
        <v>184.3871</v>
      </c>
      <c r="H19" t="str">
        <f>S0_KRBS_measures_CMIP5_2030!C19</f>
        <v xml:space="preserve">         days</v>
      </c>
    </row>
    <row r="20" spans="1:8" x14ac:dyDescent="0.25">
      <c r="A20" t="str">
        <f>S0_KRBS_measures_CMIP5_2030!A20</f>
        <v>SalmonTrinityReach Mean Ann Fishing Days:</v>
      </c>
      <c r="B20" s="3">
        <f>S0_KRBS_measures_CMIP5_2030!B20</f>
        <v>206.06450000000001</v>
      </c>
      <c r="C20" s="3">
        <f>S1_KRBS_measures_CMIP5_2030!B20</f>
        <v>220.74189999999999</v>
      </c>
      <c r="D20" s="3">
        <f>S2_KRBS_measures_CMIP5_2030!B20</f>
        <v>191</v>
      </c>
      <c r="E20" s="3">
        <f>S3_KRBS_measures_CMIP5_2030!B20</f>
        <v>233.9032</v>
      </c>
      <c r="F20" s="3">
        <f>S4_KRBS_measures_CMIP5_2030!B20</f>
        <v>205.74189999999999</v>
      </c>
      <c r="G20" s="3">
        <f>S5_KRBS_measures_CMIP5_2030!B20</f>
        <v>212.77420000000001</v>
      </c>
      <c r="H20" t="str">
        <f>S0_KRBS_measures_CMIP5_2030!C20</f>
        <v xml:space="preserve">         days</v>
      </c>
    </row>
    <row r="21" spans="1:8" x14ac:dyDescent="0.25">
      <c r="A21" t="str">
        <f>S0_KRBS_measures_CMIP5_2030!A21</f>
        <v>TrinityOceanReach Mean Ann Fishing Days:</v>
      </c>
      <c r="B21" s="3">
        <f>S0_KRBS_measures_CMIP5_2030!B21</f>
        <v>243.74189999999999</v>
      </c>
      <c r="C21" s="3">
        <f>S1_KRBS_measures_CMIP5_2030!B21</f>
        <v>251.7097</v>
      </c>
      <c r="D21" s="3">
        <f>S2_KRBS_measures_CMIP5_2030!B21</f>
        <v>224.1935</v>
      </c>
      <c r="E21" s="3">
        <f>S3_KRBS_measures_CMIP5_2030!B21</f>
        <v>261.09679999999997</v>
      </c>
      <c r="F21" s="3">
        <f>S4_KRBS_measures_CMIP5_2030!B21</f>
        <v>231.3871</v>
      </c>
      <c r="G21" s="3">
        <f>S5_KRBS_measures_CMIP5_2030!B21</f>
        <v>244.2903</v>
      </c>
      <c r="H21" t="str">
        <f>S0_KRBS_measures_CMIP5_2030!C21</f>
        <v xml:space="preserve">         days</v>
      </c>
    </row>
    <row r="22" spans="1:8" x14ac:dyDescent="0.25">
      <c r="A22" t="str">
        <f>S0_KRBS_measures_CMIP5_2030!A22</f>
        <v>KenoReach Mean Ann Boating Days:</v>
      </c>
      <c r="B22" s="3">
        <f>S0_KRBS_measures_CMIP5_2030!B22</f>
        <v>149.8065</v>
      </c>
      <c r="C22" s="3">
        <f>S1_KRBS_measures_CMIP5_2030!B22</f>
        <v>150.03229999999999</v>
      </c>
      <c r="D22" s="3">
        <f>S2_KRBS_measures_CMIP5_2030!B22</f>
        <v>165.8065</v>
      </c>
      <c r="E22" s="3">
        <f>S3_KRBS_measures_CMIP5_2030!B22</f>
        <v>124.5484</v>
      </c>
      <c r="F22" s="3">
        <f>S4_KRBS_measures_CMIP5_2030!B22</f>
        <v>162.12899999999999</v>
      </c>
      <c r="G22" s="3">
        <f>S5_KRBS_measures_CMIP5_2030!B22</f>
        <v>142.48390000000001</v>
      </c>
      <c r="H22" t="str">
        <f>S0_KRBS_measures_CMIP5_2030!C22</f>
        <v xml:space="preserve">         days</v>
      </c>
    </row>
    <row r="23" spans="1:8" x14ac:dyDescent="0.25">
      <c r="A23" t="str">
        <f>S0_KRBS_measures_CMIP5_2030!A23</f>
        <v>BoyleReach Mean Ann Boating Days:</v>
      </c>
      <c r="B23" s="3">
        <f>S0_KRBS_measures_CMIP5_2030!B23</f>
        <v>50.580599999999997</v>
      </c>
      <c r="C23" s="3">
        <f>S1_KRBS_measures_CMIP5_2030!B23</f>
        <v>54.645200000000003</v>
      </c>
      <c r="D23" s="3">
        <f>S2_KRBS_measures_CMIP5_2030!B23</f>
        <v>44.709699999999998</v>
      </c>
      <c r="E23" s="3">
        <f>S3_KRBS_measures_CMIP5_2030!B23</f>
        <v>40.612900000000003</v>
      </c>
      <c r="F23" s="3">
        <f>S4_KRBS_measures_CMIP5_2030!B23</f>
        <v>52.128999999999998</v>
      </c>
      <c r="G23" s="3">
        <f>S5_KRBS_measures_CMIP5_2030!B23</f>
        <v>49.354799999999997</v>
      </c>
      <c r="H23" t="str">
        <f>S0_KRBS_measures_CMIP5_2030!C23</f>
        <v xml:space="preserve">         days</v>
      </c>
    </row>
    <row r="24" spans="1:8" x14ac:dyDescent="0.25">
      <c r="A24" t="str">
        <f>S0_KRBS_measures_CMIP5_2030!A24</f>
        <v>HellsCornerReach Mean Ann Boating Days:</v>
      </c>
      <c r="B24" s="3">
        <f>S0_KRBS_measures_CMIP5_2030!B24</f>
        <v>250.06450000000001</v>
      </c>
      <c r="C24" s="3">
        <f>S1_KRBS_measures_CMIP5_2030!B24</f>
        <v>242.74189999999999</v>
      </c>
      <c r="D24" s="3">
        <f>S2_KRBS_measures_CMIP5_2030!B24</f>
        <v>233.7097</v>
      </c>
      <c r="E24" s="3">
        <f>S3_KRBS_measures_CMIP5_2030!B24</f>
        <v>216.22579999999999</v>
      </c>
      <c r="F24" s="3">
        <f>S4_KRBS_measures_CMIP5_2030!B24</f>
        <v>211.16130000000001</v>
      </c>
      <c r="G24" s="3">
        <f>S5_KRBS_measures_CMIP5_2030!B24</f>
        <v>229.51609999999999</v>
      </c>
      <c r="H24" t="str">
        <f>S0_KRBS_measures_CMIP5_2030!C24</f>
        <v xml:space="preserve">         days</v>
      </c>
    </row>
    <row r="25" spans="1:8" x14ac:dyDescent="0.25">
      <c r="A25" t="str">
        <f>S0_KRBS_measures_CMIP5_2030!A25</f>
        <v>IGScottReach Mean Ann Boating Days:</v>
      </c>
      <c r="B25" s="3">
        <f>S0_KRBS_measures_CMIP5_2030!B25</f>
        <v>257.35480000000001</v>
      </c>
      <c r="C25" s="3">
        <f>S1_KRBS_measures_CMIP5_2030!B25</f>
        <v>263</v>
      </c>
      <c r="D25" s="3">
        <f>S2_KRBS_measures_CMIP5_2030!B25</f>
        <v>244.1935</v>
      </c>
      <c r="E25" s="3">
        <f>S3_KRBS_measures_CMIP5_2030!B25</f>
        <v>270.22579999999999</v>
      </c>
      <c r="F25" s="3">
        <f>S4_KRBS_measures_CMIP5_2030!B25</f>
        <v>251.9032</v>
      </c>
      <c r="G25" s="3">
        <f>S5_KRBS_measures_CMIP5_2030!B25</f>
        <v>260.09679999999997</v>
      </c>
      <c r="H25" t="str">
        <f>S0_KRBS_measures_CMIP5_2030!C25</f>
        <v xml:space="preserve">         days</v>
      </c>
    </row>
    <row r="26" spans="1:8" x14ac:dyDescent="0.25">
      <c r="A26" t="str">
        <f>S0_KRBS_measures_CMIP5_2030!A26</f>
        <v>ScottSalmonReach Mean Ann Boating Days:</v>
      </c>
      <c r="B26" s="3">
        <f>S0_KRBS_measures_CMIP5_2030!B26</f>
        <v>238.9032</v>
      </c>
      <c r="C26" s="3">
        <f>S1_KRBS_measures_CMIP5_2030!B26</f>
        <v>245.8065</v>
      </c>
      <c r="D26" s="3">
        <f>S2_KRBS_measures_CMIP5_2030!B26</f>
        <v>219.5806</v>
      </c>
      <c r="E26" s="3">
        <f>S3_KRBS_measures_CMIP5_2030!B26</f>
        <v>252.22579999999999</v>
      </c>
      <c r="F26" s="3">
        <f>S4_KRBS_measures_CMIP5_2030!B26</f>
        <v>224.54839999999999</v>
      </c>
      <c r="G26" s="3">
        <f>S5_KRBS_measures_CMIP5_2030!B26</f>
        <v>236.32259999999999</v>
      </c>
      <c r="H26" t="str">
        <f>S0_KRBS_measures_CMIP5_2030!C26</f>
        <v xml:space="preserve">         days</v>
      </c>
    </row>
    <row r="27" spans="1:8" x14ac:dyDescent="0.25">
      <c r="A27" t="str">
        <f>S0_KRBS_measures_CMIP5_2030!A27</f>
        <v>SalmonTrinityReach Mean Ann Boating Days:</v>
      </c>
      <c r="B27" s="3">
        <f>S0_KRBS_measures_CMIP5_2030!B27</f>
        <v>206.06450000000001</v>
      </c>
      <c r="C27" s="3">
        <f>S1_KRBS_measures_CMIP5_2030!B27</f>
        <v>220.74189999999999</v>
      </c>
      <c r="D27" s="3">
        <f>S2_KRBS_measures_CMIP5_2030!B27</f>
        <v>191</v>
      </c>
      <c r="E27" s="3">
        <f>S3_KRBS_measures_CMIP5_2030!B27</f>
        <v>233.9032</v>
      </c>
      <c r="F27" s="3">
        <f>S4_KRBS_measures_CMIP5_2030!B27</f>
        <v>205.74189999999999</v>
      </c>
      <c r="G27" s="3">
        <f>S5_KRBS_measures_CMIP5_2030!B27</f>
        <v>212.77420000000001</v>
      </c>
      <c r="H27" t="str">
        <f>S0_KRBS_measures_CMIP5_2030!C27</f>
        <v xml:space="preserve">         days</v>
      </c>
    </row>
    <row r="28" spans="1:8" x14ac:dyDescent="0.25">
      <c r="A28" t="str">
        <f>S0_KRBS_measures_CMIP5_2030!A28</f>
        <v>TrinityOceanReach Mean Ann Boating Days:</v>
      </c>
      <c r="B28" s="3">
        <f>S0_KRBS_measures_CMIP5_2030!B28</f>
        <v>243.74189999999999</v>
      </c>
      <c r="C28" s="3">
        <f>S1_KRBS_measures_CMIP5_2030!B28</f>
        <v>251.7097</v>
      </c>
      <c r="D28" s="3">
        <f>S2_KRBS_measures_CMIP5_2030!B28</f>
        <v>224.1935</v>
      </c>
      <c r="E28" s="3">
        <f>S3_KRBS_measures_CMIP5_2030!B28</f>
        <v>261.09679999999997</v>
      </c>
      <c r="F28" s="3">
        <f>S4_KRBS_measures_CMIP5_2030!B28</f>
        <v>231.3871</v>
      </c>
      <c r="G28" s="3">
        <f>S5_KRBS_measures_CMIP5_2030!B28</f>
        <v>244.2903</v>
      </c>
      <c r="H28" t="str">
        <f>S0_KRBS_measures_CMIP5_2030!C28</f>
        <v xml:space="preserve">         days</v>
      </c>
    </row>
    <row r="29" spans="1:8" x14ac:dyDescent="0.25">
      <c r="A29" t="str">
        <f>S0_KRBS_measures_CMIP5_2030!A29</f>
        <v>Mean Percent Full Supply (Apr-Sep):</v>
      </c>
      <c r="B29">
        <f>S0_KRBS_measures_CMIP5_2030!B29</f>
        <v>0.50539999999999996</v>
      </c>
      <c r="C29">
        <f>S1_KRBS_measures_CMIP5_2030!B29</f>
        <v>0.50539999999999996</v>
      </c>
      <c r="D29">
        <f>S2_KRBS_measures_CMIP5_2030!B29</f>
        <v>0.50539999999999996</v>
      </c>
      <c r="E29">
        <f>S3_KRBS_measures_CMIP5_2030!B29</f>
        <v>0.50539999999999996</v>
      </c>
      <c r="F29">
        <f>S4_KRBS_measures_CMIP5_2030!B29</f>
        <v>0.50539999999999996</v>
      </c>
      <c r="G29">
        <f>S5_KRBS_measures_CMIP5_2030!B29</f>
        <v>0.50539999999999996</v>
      </c>
      <c r="H29" t="str">
        <f>S0_KRBS_measures_CMIP5_2030!C29</f>
        <v xml:space="preserve">            %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workbookViewId="0"/>
  </sheetViews>
  <sheetFormatPr defaultRowHeight="15" x14ac:dyDescent="0.25"/>
  <cols>
    <col min="1" max="1" width="44.5703125" bestFit="1" customWidth="1"/>
    <col min="2" max="2" width="12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70.502899999999997</v>
      </c>
      <c r="C3" t="s">
        <v>5</v>
      </c>
    </row>
    <row r="4" spans="1:3" x14ac:dyDescent="0.25">
      <c r="A4" t="s">
        <v>6</v>
      </c>
      <c r="B4">
        <v>56.876899999999999</v>
      </c>
      <c r="C4" t="s">
        <v>5</v>
      </c>
    </row>
    <row r="5" spans="1:3" x14ac:dyDescent="0.25">
      <c r="A5" t="s">
        <v>7</v>
      </c>
      <c r="B5">
        <v>26.5243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96.422399999999996</v>
      </c>
      <c r="C7" t="s">
        <v>5</v>
      </c>
    </row>
    <row r="8" spans="1:3" x14ac:dyDescent="0.25">
      <c r="A8" t="s">
        <v>11</v>
      </c>
      <c r="B8">
        <v>26331.060600000001</v>
      </c>
      <c r="C8" t="s">
        <v>12</v>
      </c>
    </row>
    <row r="9" spans="1:3" x14ac:dyDescent="0.25">
      <c r="A9" t="s">
        <v>13</v>
      </c>
      <c r="B9">
        <v>136168.51759999999</v>
      </c>
      <c r="C9" t="s">
        <v>14</v>
      </c>
    </row>
    <row r="10" spans="1:3" x14ac:dyDescent="0.25">
      <c r="A10" t="s">
        <v>15</v>
      </c>
      <c r="B10">
        <v>231845.56570000001</v>
      </c>
      <c r="C10" t="s">
        <v>14</v>
      </c>
    </row>
    <row r="11" spans="1:3" x14ac:dyDescent="0.25">
      <c r="A11" t="s">
        <v>16</v>
      </c>
      <c r="B11">
        <v>655186.55539999995</v>
      </c>
      <c r="C11" t="s">
        <v>14</v>
      </c>
    </row>
    <row r="12" spans="1:3" x14ac:dyDescent="0.25">
      <c r="A12" t="s">
        <v>17</v>
      </c>
      <c r="B12">
        <v>40.483899999999998</v>
      </c>
      <c r="C12" t="s">
        <v>18</v>
      </c>
    </row>
    <row r="13" spans="1:3" x14ac:dyDescent="0.25">
      <c r="A13" t="s">
        <v>19</v>
      </c>
      <c r="B13">
        <v>54.903199999999998</v>
      </c>
      <c r="C13" t="s">
        <v>18</v>
      </c>
    </row>
    <row r="14" spans="1:3" x14ac:dyDescent="0.25">
      <c r="A14" t="s">
        <v>20</v>
      </c>
      <c r="B14">
        <v>186.2903</v>
      </c>
      <c r="C14" t="s">
        <v>18</v>
      </c>
    </row>
    <row r="15" spans="1:3" x14ac:dyDescent="0.25">
      <c r="A15" t="s">
        <v>21</v>
      </c>
      <c r="B15">
        <v>249.87100000000001</v>
      </c>
      <c r="C15" t="s">
        <v>18</v>
      </c>
    </row>
    <row r="16" spans="1:3" x14ac:dyDescent="0.25">
      <c r="A16" t="s">
        <v>22</v>
      </c>
      <c r="B16">
        <v>168.1935</v>
      </c>
      <c r="C16" t="s">
        <v>18</v>
      </c>
    </row>
    <row r="17" spans="1:3" x14ac:dyDescent="0.25">
      <c r="A17" t="s">
        <v>23</v>
      </c>
      <c r="B17">
        <v>192.25810000000001</v>
      </c>
      <c r="C17" t="s">
        <v>18</v>
      </c>
    </row>
    <row r="18" spans="1:3" x14ac:dyDescent="0.25">
      <c r="A18" t="s">
        <v>24</v>
      </c>
      <c r="B18">
        <v>257.35480000000001</v>
      </c>
      <c r="C18" t="s">
        <v>18</v>
      </c>
    </row>
    <row r="19" spans="1:3" x14ac:dyDescent="0.25">
      <c r="A19" t="s">
        <v>25</v>
      </c>
      <c r="B19">
        <v>179.16130000000001</v>
      </c>
      <c r="C19" t="s">
        <v>18</v>
      </c>
    </row>
    <row r="20" spans="1:3" x14ac:dyDescent="0.25">
      <c r="A20" t="s">
        <v>26</v>
      </c>
      <c r="B20">
        <v>206.06450000000001</v>
      </c>
      <c r="C20" t="s">
        <v>18</v>
      </c>
    </row>
    <row r="21" spans="1:3" x14ac:dyDescent="0.25">
      <c r="A21" t="s">
        <v>27</v>
      </c>
      <c r="B21">
        <v>243.74189999999999</v>
      </c>
      <c r="C21" t="s">
        <v>18</v>
      </c>
    </row>
    <row r="22" spans="1:3" x14ac:dyDescent="0.25">
      <c r="A22" t="s">
        <v>28</v>
      </c>
      <c r="B22">
        <v>149.8065</v>
      </c>
      <c r="C22" t="s">
        <v>18</v>
      </c>
    </row>
    <row r="23" spans="1:3" x14ac:dyDescent="0.25">
      <c r="A23" t="s">
        <v>29</v>
      </c>
      <c r="B23">
        <v>50.580599999999997</v>
      </c>
      <c r="C23" t="s">
        <v>18</v>
      </c>
    </row>
    <row r="24" spans="1:3" x14ac:dyDescent="0.25">
      <c r="A24" t="s">
        <v>30</v>
      </c>
      <c r="B24">
        <v>250.06450000000001</v>
      </c>
      <c r="C24" t="s">
        <v>18</v>
      </c>
    </row>
    <row r="25" spans="1:3" x14ac:dyDescent="0.25">
      <c r="A25" t="s">
        <v>31</v>
      </c>
      <c r="B25">
        <v>257.35480000000001</v>
      </c>
      <c r="C25" t="s">
        <v>18</v>
      </c>
    </row>
    <row r="26" spans="1:3" x14ac:dyDescent="0.25">
      <c r="A26" t="s">
        <v>32</v>
      </c>
      <c r="B26">
        <v>238.9032</v>
      </c>
      <c r="C26" t="s">
        <v>18</v>
      </c>
    </row>
    <row r="27" spans="1:3" x14ac:dyDescent="0.25">
      <c r="A27" t="s">
        <v>33</v>
      </c>
      <c r="B27">
        <v>206.06450000000001</v>
      </c>
      <c r="C27" t="s">
        <v>18</v>
      </c>
    </row>
    <row r="28" spans="1:3" x14ac:dyDescent="0.25">
      <c r="A28" t="s">
        <v>34</v>
      </c>
      <c r="B28">
        <v>243.74189999999999</v>
      </c>
      <c r="C28" t="s">
        <v>18</v>
      </c>
    </row>
    <row r="29" spans="1:3" x14ac:dyDescent="0.25">
      <c r="A29" t="s">
        <v>35</v>
      </c>
      <c r="B29">
        <v>0.50539999999999996</v>
      </c>
      <c r="C2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9"/>
  <sheetViews>
    <sheetView workbookViewId="0">
      <selection sqref="A1:XFD1048576"/>
    </sheetView>
  </sheetViews>
  <sheetFormatPr defaultRowHeight="15" x14ac:dyDescent="0.25"/>
  <cols>
    <col min="1" max="1" width="44.5703125" bestFit="1" customWidth="1"/>
    <col min="2" max="2" width="12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66.578400000000002</v>
      </c>
      <c r="C3" t="s">
        <v>5</v>
      </c>
    </row>
    <row r="4" spans="1:3" x14ac:dyDescent="0.25">
      <c r="A4" t="s">
        <v>6</v>
      </c>
      <c r="B4">
        <v>52.249699999999997</v>
      </c>
      <c r="C4" t="s">
        <v>5</v>
      </c>
    </row>
    <row r="5" spans="1:3" x14ac:dyDescent="0.25">
      <c r="A5" t="s">
        <v>7</v>
      </c>
      <c r="B5">
        <v>24.7944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97.526700000000005</v>
      </c>
      <c r="C7" t="s">
        <v>5</v>
      </c>
    </row>
    <row r="8" spans="1:3" x14ac:dyDescent="0.25">
      <c r="A8" t="s">
        <v>11</v>
      </c>
      <c r="B8">
        <v>26305.5527</v>
      </c>
      <c r="C8" t="s">
        <v>12</v>
      </c>
    </row>
    <row r="9" spans="1:3" x14ac:dyDescent="0.25">
      <c r="A9" t="s">
        <v>13</v>
      </c>
      <c r="B9">
        <v>164968.05739999999</v>
      </c>
      <c r="C9" t="s">
        <v>14</v>
      </c>
    </row>
    <row r="10" spans="1:3" x14ac:dyDescent="0.25">
      <c r="A10" t="s">
        <v>15</v>
      </c>
      <c r="B10">
        <v>275308.8553</v>
      </c>
      <c r="C10" t="s">
        <v>14</v>
      </c>
    </row>
    <row r="11" spans="1:3" x14ac:dyDescent="0.25">
      <c r="A11" t="s">
        <v>16</v>
      </c>
      <c r="B11">
        <v>690614.3665</v>
      </c>
      <c r="C11" t="s">
        <v>14</v>
      </c>
    </row>
    <row r="12" spans="1:3" x14ac:dyDescent="0.25">
      <c r="A12" t="s">
        <v>17</v>
      </c>
      <c r="B12">
        <v>40.871000000000002</v>
      </c>
      <c r="C12" t="s">
        <v>18</v>
      </c>
    </row>
    <row r="13" spans="1:3" x14ac:dyDescent="0.25">
      <c r="A13" t="s">
        <v>19</v>
      </c>
      <c r="B13">
        <v>54.2258</v>
      </c>
      <c r="C13" t="s">
        <v>18</v>
      </c>
    </row>
    <row r="14" spans="1:3" x14ac:dyDescent="0.25">
      <c r="A14" t="s">
        <v>20</v>
      </c>
      <c r="B14">
        <v>185.83869999999999</v>
      </c>
      <c r="C14" t="s">
        <v>18</v>
      </c>
    </row>
    <row r="15" spans="1:3" x14ac:dyDescent="0.25">
      <c r="A15" t="s">
        <v>21</v>
      </c>
      <c r="B15">
        <v>253.64519999999999</v>
      </c>
      <c r="C15" t="s">
        <v>18</v>
      </c>
    </row>
    <row r="16" spans="1:3" x14ac:dyDescent="0.25">
      <c r="A16" t="s">
        <v>22</v>
      </c>
      <c r="B16">
        <v>156.77420000000001</v>
      </c>
      <c r="C16" t="s">
        <v>18</v>
      </c>
    </row>
    <row r="17" spans="1:3" x14ac:dyDescent="0.25">
      <c r="A17" t="s">
        <v>23</v>
      </c>
      <c r="B17">
        <v>188.25810000000001</v>
      </c>
      <c r="C17" t="s">
        <v>18</v>
      </c>
    </row>
    <row r="18" spans="1:3" x14ac:dyDescent="0.25">
      <c r="A18" t="s">
        <v>24</v>
      </c>
      <c r="B18">
        <v>263</v>
      </c>
      <c r="C18" t="s">
        <v>18</v>
      </c>
    </row>
    <row r="19" spans="1:3" x14ac:dyDescent="0.25">
      <c r="A19" t="s">
        <v>25</v>
      </c>
      <c r="B19">
        <v>187.64519999999999</v>
      </c>
      <c r="C19" t="s">
        <v>18</v>
      </c>
    </row>
    <row r="20" spans="1:3" x14ac:dyDescent="0.25">
      <c r="A20" t="s">
        <v>26</v>
      </c>
      <c r="B20">
        <v>220.74189999999999</v>
      </c>
      <c r="C20" t="s">
        <v>18</v>
      </c>
    </row>
    <row r="21" spans="1:3" x14ac:dyDescent="0.25">
      <c r="A21" t="s">
        <v>27</v>
      </c>
      <c r="B21">
        <v>251.7097</v>
      </c>
      <c r="C21" t="s">
        <v>18</v>
      </c>
    </row>
    <row r="22" spans="1:3" x14ac:dyDescent="0.25">
      <c r="A22" t="s">
        <v>28</v>
      </c>
      <c r="B22">
        <v>150.03229999999999</v>
      </c>
      <c r="C22" t="s">
        <v>18</v>
      </c>
    </row>
    <row r="23" spans="1:3" x14ac:dyDescent="0.25">
      <c r="A23" t="s">
        <v>29</v>
      </c>
      <c r="B23">
        <v>54.645200000000003</v>
      </c>
      <c r="C23" t="s">
        <v>18</v>
      </c>
    </row>
    <row r="24" spans="1:3" x14ac:dyDescent="0.25">
      <c r="A24" t="s">
        <v>30</v>
      </c>
      <c r="B24">
        <v>242.74189999999999</v>
      </c>
      <c r="C24" t="s">
        <v>18</v>
      </c>
    </row>
    <row r="25" spans="1:3" x14ac:dyDescent="0.25">
      <c r="A25" t="s">
        <v>31</v>
      </c>
      <c r="B25">
        <v>263</v>
      </c>
      <c r="C25" t="s">
        <v>18</v>
      </c>
    </row>
    <row r="26" spans="1:3" x14ac:dyDescent="0.25">
      <c r="A26" t="s">
        <v>32</v>
      </c>
      <c r="B26">
        <v>245.8065</v>
      </c>
      <c r="C26" t="s">
        <v>18</v>
      </c>
    </row>
    <row r="27" spans="1:3" x14ac:dyDescent="0.25">
      <c r="A27" t="s">
        <v>33</v>
      </c>
      <c r="B27">
        <v>220.74189999999999</v>
      </c>
      <c r="C27" t="s">
        <v>18</v>
      </c>
    </row>
    <row r="28" spans="1:3" x14ac:dyDescent="0.25">
      <c r="A28" t="s">
        <v>34</v>
      </c>
      <c r="B28">
        <v>251.7097</v>
      </c>
      <c r="C28" t="s">
        <v>18</v>
      </c>
    </row>
    <row r="29" spans="1:3" x14ac:dyDescent="0.25">
      <c r="A29" t="s">
        <v>35</v>
      </c>
      <c r="B29">
        <v>0.50539999999999996</v>
      </c>
      <c r="C29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9"/>
  <sheetViews>
    <sheetView workbookViewId="0">
      <selection sqref="A1:XFD1048576"/>
    </sheetView>
  </sheetViews>
  <sheetFormatPr defaultRowHeight="15" x14ac:dyDescent="0.25"/>
  <cols>
    <col min="1" max="1" width="44.5703125" bestFit="1" customWidth="1"/>
    <col min="2" max="2" width="12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75.193899999999999</v>
      </c>
      <c r="C3" t="s">
        <v>5</v>
      </c>
    </row>
    <row r="4" spans="1:3" x14ac:dyDescent="0.25">
      <c r="A4" t="s">
        <v>6</v>
      </c>
      <c r="B4">
        <v>60.773899999999998</v>
      </c>
      <c r="C4" t="s">
        <v>5</v>
      </c>
    </row>
    <row r="5" spans="1:3" x14ac:dyDescent="0.25">
      <c r="A5" t="s">
        <v>7</v>
      </c>
      <c r="B5">
        <v>25.175699999999999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99.936099999999996</v>
      </c>
      <c r="C7" t="s">
        <v>5</v>
      </c>
    </row>
    <row r="8" spans="1:3" x14ac:dyDescent="0.25">
      <c r="A8" t="s">
        <v>11</v>
      </c>
      <c r="B8">
        <v>28414.927299999999</v>
      </c>
      <c r="C8" t="s">
        <v>12</v>
      </c>
    </row>
    <row r="9" spans="1:3" x14ac:dyDescent="0.25">
      <c r="A9" t="s">
        <v>13</v>
      </c>
      <c r="B9">
        <v>296005.91680000001</v>
      </c>
      <c r="C9" t="s">
        <v>14</v>
      </c>
    </row>
    <row r="10" spans="1:3" x14ac:dyDescent="0.25">
      <c r="A10" t="s">
        <v>15</v>
      </c>
      <c r="B10">
        <v>453751.80190000002</v>
      </c>
      <c r="C10" t="s">
        <v>14</v>
      </c>
    </row>
    <row r="11" spans="1:3" x14ac:dyDescent="0.25">
      <c r="A11" t="s">
        <v>16</v>
      </c>
      <c r="B11">
        <v>949827.58869999996</v>
      </c>
      <c r="C11" t="s">
        <v>14</v>
      </c>
    </row>
    <row r="12" spans="1:3" x14ac:dyDescent="0.25">
      <c r="A12" t="s">
        <v>17</v>
      </c>
      <c r="B12">
        <v>62.064500000000002</v>
      </c>
      <c r="C12" t="s">
        <v>18</v>
      </c>
    </row>
    <row r="13" spans="1:3" x14ac:dyDescent="0.25">
      <c r="A13" t="s">
        <v>19</v>
      </c>
      <c r="B13">
        <v>71.580600000000004</v>
      </c>
      <c r="C13" t="s">
        <v>18</v>
      </c>
    </row>
    <row r="14" spans="1:3" x14ac:dyDescent="0.25">
      <c r="A14" t="s">
        <v>20</v>
      </c>
      <c r="B14">
        <v>186.93549999999999</v>
      </c>
      <c r="C14" t="s">
        <v>18</v>
      </c>
    </row>
    <row r="15" spans="1:3" x14ac:dyDescent="0.25">
      <c r="A15" t="s">
        <v>21</v>
      </c>
      <c r="B15">
        <v>229.06450000000001</v>
      </c>
      <c r="C15" t="s">
        <v>18</v>
      </c>
    </row>
    <row r="16" spans="1:3" x14ac:dyDescent="0.25">
      <c r="A16" t="s">
        <v>22</v>
      </c>
      <c r="B16">
        <v>140.6129</v>
      </c>
      <c r="C16" t="s">
        <v>18</v>
      </c>
    </row>
    <row r="17" spans="1:3" x14ac:dyDescent="0.25">
      <c r="A17" t="s">
        <v>23</v>
      </c>
      <c r="B17">
        <v>186.96770000000001</v>
      </c>
      <c r="C17" t="s">
        <v>18</v>
      </c>
    </row>
    <row r="18" spans="1:3" x14ac:dyDescent="0.25">
      <c r="A18" t="s">
        <v>24</v>
      </c>
      <c r="B18">
        <v>244.1935</v>
      </c>
      <c r="C18" t="s">
        <v>18</v>
      </c>
    </row>
    <row r="19" spans="1:3" x14ac:dyDescent="0.25">
      <c r="A19" t="s">
        <v>25</v>
      </c>
      <c r="B19">
        <v>163.32259999999999</v>
      </c>
      <c r="C19" t="s">
        <v>18</v>
      </c>
    </row>
    <row r="20" spans="1:3" x14ac:dyDescent="0.25">
      <c r="A20" t="s">
        <v>26</v>
      </c>
      <c r="B20">
        <v>191</v>
      </c>
      <c r="C20" t="s">
        <v>18</v>
      </c>
    </row>
    <row r="21" spans="1:3" x14ac:dyDescent="0.25">
      <c r="A21" t="s">
        <v>27</v>
      </c>
      <c r="B21">
        <v>224.1935</v>
      </c>
      <c r="C21" t="s">
        <v>18</v>
      </c>
    </row>
    <row r="22" spans="1:3" x14ac:dyDescent="0.25">
      <c r="A22" t="s">
        <v>28</v>
      </c>
      <c r="B22">
        <v>165.8065</v>
      </c>
      <c r="C22" t="s">
        <v>18</v>
      </c>
    </row>
    <row r="23" spans="1:3" x14ac:dyDescent="0.25">
      <c r="A23" t="s">
        <v>29</v>
      </c>
      <c r="B23">
        <v>44.709699999999998</v>
      </c>
      <c r="C23" t="s">
        <v>18</v>
      </c>
    </row>
    <row r="24" spans="1:3" x14ac:dyDescent="0.25">
      <c r="A24" t="s">
        <v>30</v>
      </c>
      <c r="B24">
        <v>233.7097</v>
      </c>
      <c r="C24" t="s">
        <v>18</v>
      </c>
    </row>
    <row r="25" spans="1:3" x14ac:dyDescent="0.25">
      <c r="A25" t="s">
        <v>31</v>
      </c>
      <c r="B25">
        <v>244.1935</v>
      </c>
      <c r="C25" t="s">
        <v>18</v>
      </c>
    </row>
    <row r="26" spans="1:3" x14ac:dyDescent="0.25">
      <c r="A26" t="s">
        <v>32</v>
      </c>
      <c r="B26">
        <v>219.5806</v>
      </c>
      <c r="C26" t="s">
        <v>18</v>
      </c>
    </row>
    <row r="27" spans="1:3" x14ac:dyDescent="0.25">
      <c r="A27" t="s">
        <v>33</v>
      </c>
      <c r="B27">
        <v>191</v>
      </c>
      <c r="C27" t="s">
        <v>18</v>
      </c>
    </row>
    <row r="28" spans="1:3" x14ac:dyDescent="0.25">
      <c r="A28" t="s">
        <v>34</v>
      </c>
      <c r="B28">
        <v>224.1935</v>
      </c>
      <c r="C28" t="s">
        <v>18</v>
      </c>
    </row>
    <row r="29" spans="1:3" x14ac:dyDescent="0.25">
      <c r="A29" t="s">
        <v>35</v>
      </c>
      <c r="B29">
        <v>0.50539999999999996</v>
      </c>
      <c r="C2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9"/>
  <sheetViews>
    <sheetView workbookViewId="0">
      <selection sqref="A1:XFD1048576"/>
    </sheetView>
  </sheetViews>
  <sheetFormatPr defaultRowHeight="15" x14ac:dyDescent="0.25"/>
  <cols>
    <col min="1" max="1" width="44.5703125" bestFit="1" customWidth="1"/>
    <col min="2" max="2" width="12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64.342399999999998</v>
      </c>
      <c r="C3" t="s">
        <v>5</v>
      </c>
    </row>
    <row r="4" spans="1:3" x14ac:dyDescent="0.25">
      <c r="A4" t="s">
        <v>6</v>
      </c>
      <c r="B4">
        <v>53.664299999999997</v>
      </c>
      <c r="C4" t="s">
        <v>5</v>
      </c>
    </row>
    <row r="5" spans="1:3" x14ac:dyDescent="0.25">
      <c r="A5" t="s">
        <v>7</v>
      </c>
      <c r="B5">
        <v>18.974599999999999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96.933499999999995</v>
      </c>
      <c r="C7" t="s">
        <v>5</v>
      </c>
    </row>
    <row r="8" spans="1:3" x14ac:dyDescent="0.25">
      <c r="A8" t="s">
        <v>11</v>
      </c>
      <c r="B8">
        <v>24748.2232</v>
      </c>
      <c r="C8" t="s">
        <v>12</v>
      </c>
    </row>
    <row r="9" spans="1:3" x14ac:dyDescent="0.25">
      <c r="A9" t="s">
        <v>13</v>
      </c>
      <c r="B9">
        <v>183155.5025</v>
      </c>
      <c r="C9" t="s">
        <v>14</v>
      </c>
    </row>
    <row r="10" spans="1:3" x14ac:dyDescent="0.25">
      <c r="A10" t="s">
        <v>15</v>
      </c>
      <c r="B10">
        <v>302737.61580000003</v>
      </c>
      <c r="C10" t="s">
        <v>14</v>
      </c>
    </row>
    <row r="11" spans="1:3" x14ac:dyDescent="0.25">
      <c r="A11" t="s">
        <v>16</v>
      </c>
      <c r="B11">
        <v>675939.11360000004</v>
      </c>
      <c r="C11" t="s">
        <v>14</v>
      </c>
    </row>
    <row r="12" spans="1:3" x14ac:dyDescent="0.25">
      <c r="A12" t="s">
        <v>17</v>
      </c>
      <c r="B12">
        <v>39</v>
      </c>
      <c r="C12" t="s">
        <v>18</v>
      </c>
    </row>
    <row r="13" spans="1:3" x14ac:dyDescent="0.25">
      <c r="A13" t="s">
        <v>19</v>
      </c>
      <c r="B13">
        <v>51.2258</v>
      </c>
      <c r="C13" t="s">
        <v>18</v>
      </c>
    </row>
    <row r="14" spans="1:3" x14ac:dyDescent="0.25">
      <c r="A14" t="s">
        <v>20</v>
      </c>
      <c r="B14">
        <v>157.7097</v>
      </c>
      <c r="C14" t="s">
        <v>18</v>
      </c>
    </row>
    <row r="15" spans="1:3" x14ac:dyDescent="0.25">
      <c r="A15" t="s">
        <v>21</v>
      </c>
      <c r="B15">
        <v>269.03230000000002</v>
      </c>
      <c r="C15" t="s">
        <v>18</v>
      </c>
    </row>
    <row r="16" spans="1:3" x14ac:dyDescent="0.25">
      <c r="A16" t="s">
        <v>22</v>
      </c>
      <c r="B16">
        <v>177.9032</v>
      </c>
      <c r="C16" t="s">
        <v>18</v>
      </c>
    </row>
    <row r="17" spans="1:3" x14ac:dyDescent="0.25">
      <c r="A17" t="s">
        <v>23</v>
      </c>
      <c r="B17">
        <v>217.48390000000001</v>
      </c>
      <c r="C17" t="s">
        <v>18</v>
      </c>
    </row>
    <row r="18" spans="1:3" x14ac:dyDescent="0.25">
      <c r="A18" t="s">
        <v>24</v>
      </c>
      <c r="B18">
        <v>270.22579999999999</v>
      </c>
      <c r="C18" t="s">
        <v>18</v>
      </c>
    </row>
    <row r="19" spans="1:3" x14ac:dyDescent="0.25">
      <c r="A19" t="s">
        <v>25</v>
      </c>
      <c r="B19">
        <v>203.77420000000001</v>
      </c>
      <c r="C19" t="s">
        <v>18</v>
      </c>
    </row>
    <row r="20" spans="1:3" x14ac:dyDescent="0.25">
      <c r="A20" t="s">
        <v>26</v>
      </c>
      <c r="B20">
        <v>233.9032</v>
      </c>
      <c r="C20" t="s">
        <v>18</v>
      </c>
    </row>
    <row r="21" spans="1:3" x14ac:dyDescent="0.25">
      <c r="A21" t="s">
        <v>27</v>
      </c>
      <c r="B21">
        <v>261.09679999999997</v>
      </c>
      <c r="C21" t="s">
        <v>18</v>
      </c>
    </row>
    <row r="22" spans="1:3" x14ac:dyDescent="0.25">
      <c r="A22" t="s">
        <v>28</v>
      </c>
      <c r="B22">
        <v>124.5484</v>
      </c>
      <c r="C22" t="s">
        <v>18</v>
      </c>
    </row>
    <row r="23" spans="1:3" x14ac:dyDescent="0.25">
      <c r="A23" t="s">
        <v>29</v>
      </c>
      <c r="B23">
        <v>40.612900000000003</v>
      </c>
      <c r="C23" t="s">
        <v>18</v>
      </c>
    </row>
    <row r="24" spans="1:3" x14ac:dyDescent="0.25">
      <c r="A24" t="s">
        <v>30</v>
      </c>
      <c r="B24">
        <v>216.22579999999999</v>
      </c>
      <c r="C24" t="s">
        <v>18</v>
      </c>
    </row>
    <row r="25" spans="1:3" x14ac:dyDescent="0.25">
      <c r="A25" t="s">
        <v>31</v>
      </c>
      <c r="B25">
        <v>270.22579999999999</v>
      </c>
      <c r="C25" t="s">
        <v>18</v>
      </c>
    </row>
    <row r="26" spans="1:3" x14ac:dyDescent="0.25">
      <c r="A26" t="s">
        <v>32</v>
      </c>
      <c r="B26">
        <v>252.22579999999999</v>
      </c>
      <c r="C26" t="s">
        <v>18</v>
      </c>
    </row>
    <row r="27" spans="1:3" x14ac:dyDescent="0.25">
      <c r="A27" t="s">
        <v>33</v>
      </c>
      <c r="B27">
        <v>233.9032</v>
      </c>
      <c r="C27" t="s">
        <v>18</v>
      </c>
    </row>
    <row r="28" spans="1:3" x14ac:dyDescent="0.25">
      <c r="A28" t="s">
        <v>34</v>
      </c>
      <c r="B28">
        <v>261.09679999999997</v>
      </c>
      <c r="C28" t="s">
        <v>18</v>
      </c>
    </row>
    <row r="29" spans="1:3" x14ac:dyDescent="0.25">
      <c r="A29" t="s">
        <v>35</v>
      </c>
      <c r="B29">
        <v>0.50539999999999996</v>
      </c>
      <c r="C29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9"/>
  <sheetViews>
    <sheetView workbookViewId="0">
      <selection sqref="A1:XFD1048576"/>
    </sheetView>
  </sheetViews>
  <sheetFormatPr defaultRowHeight="15" x14ac:dyDescent="0.25"/>
  <cols>
    <col min="1" max="1" width="44.5703125" bestFit="1" customWidth="1"/>
    <col min="2" max="2" width="12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71.406400000000005</v>
      </c>
      <c r="C3" t="s">
        <v>5</v>
      </c>
    </row>
    <row r="4" spans="1:3" x14ac:dyDescent="0.25">
      <c r="A4" t="s">
        <v>6</v>
      </c>
      <c r="B4">
        <v>60.198999999999998</v>
      </c>
      <c r="C4" t="s">
        <v>5</v>
      </c>
    </row>
    <row r="5" spans="1:3" x14ac:dyDescent="0.25">
      <c r="A5" t="s">
        <v>7</v>
      </c>
      <c r="B5">
        <v>24.180499999999999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99.662300000000002</v>
      </c>
      <c r="C7" t="s">
        <v>5</v>
      </c>
    </row>
    <row r="8" spans="1:3" x14ac:dyDescent="0.25">
      <c r="A8" t="s">
        <v>11</v>
      </c>
      <c r="B8">
        <v>27972.578799999999</v>
      </c>
      <c r="C8" t="s">
        <v>12</v>
      </c>
    </row>
    <row r="9" spans="1:3" x14ac:dyDescent="0.25">
      <c r="A9" t="s">
        <v>13</v>
      </c>
      <c r="B9">
        <v>383095.03509999998</v>
      </c>
      <c r="C9" t="s">
        <v>14</v>
      </c>
    </row>
    <row r="10" spans="1:3" x14ac:dyDescent="0.25">
      <c r="A10" t="s">
        <v>15</v>
      </c>
      <c r="B10">
        <v>568516.38300000003</v>
      </c>
      <c r="C10" t="s">
        <v>14</v>
      </c>
    </row>
    <row r="11" spans="1:3" x14ac:dyDescent="0.25">
      <c r="A11" t="s">
        <v>16</v>
      </c>
      <c r="B11">
        <v>1034971.0401</v>
      </c>
      <c r="C11" t="s">
        <v>14</v>
      </c>
    </row>
    <row r="12" spans="1:3" x14ac:dyDescent="0.25">
      <c r="A12" t="s">
        <v>17</v>
      </c>
      <c r="B12">
        <v>64.129000000000005</v>
      </c>
      <c r="C12" t="s">
        <v>18</v>
      </c>
    </row>
    <row r="13" spans="1:3" x14ac:dyDescent="0.25">
      <c r="A13" t="s">
        <v>19</v>
      </c>
      <c r="B13">
        <v>71.645200000000003</v>
      </c>
      <c r="C13" t="s">
        <v>18</v>
      </c>
    </row>
    <row r="14" spans="1:3" x14ac:dyDescent="0.25">
      <c r="A14" t="s">
        <v>20</v>
      </c>
      <c r="B14">
        <v>168.32259999999999</v>
      </c>
      <c r="C14" t="s">
        <v>18</v>
      </c>
    </row>
    <row r="15" spans="1:3" x14ac:dyDescent="0.25">
      <c r="A15" t="s">
        <v>21</v>
      </c>
      <c r="B15">
        <v>231.7097</v>
      </c>
      <c r="C15" t="s">
        <v>18</v>
      </c>
    </row>
    <row r="16" spans="1:3" x14ac:dyDescent="0.25">
      <c r="A16" t="s">
        <v>22</v>
      </c>
      <c r="B16">
        <v>137.03229999999999</v>
      </c>
      <c r="C16" t="s">
        <v>18</v>
      </c>
    </row>
    <row r="17" spans="1:3" x14ac:dyDescent="0.25">
      <c r="A17" t="s">
        <v>23</v>
      </c>
      <c r="B17">
        <v>210.64519999999999</v>
      </c>
      <c r="C17" t="s">
        <v>18</v>
      </c>
    </row>
    <row r="18" spans="1:3" x14ac:dyDescent="0.25">
      <c r="A18" t="s">
        <v>24</v>
      </c>
      <c r="B18">
        <v>251.9032</v>
      </c>
      <c r="C18" t="s">
        <v>18</v>
      </c>
    </row>
    <row r="19" spans="1:3" x14ac:dyDescent="0.25">
      <c r="A19" t="s">
        <v>25</v>
      </c>
      <c r="B19">
        <v>178.25810000000001</v>
      </c>
      <c r="C19" t="s">
        <v>18</v>
      </c>
    </row>
    <row r="20" spans="1:3" x14ac:dyDescent="0.25">
      <c r="A20" t="s">
        <v>26</v>
      </c>
      <c r="B20">
        <v>205.74189999999999</v>
      </c>
      <c r="C20" t="s">
        <v>18</v>
      </c>
    </row>
    <row r="21" spans="1:3" x14ac:dyDescent="0.25">
      <c r="A21" t="s">
        <v>27</v>
      </c>
      <c r="B21">
        <v>231.3871</v>
      </c>
      <c r="C21" t="s">
        <v>18</v>
      </c>
    </row>
    <row r="22" spans="1:3" x14ac:dyDescent="0.25">
      <c r="A22" t="s">
        <v>28</v>
      </c>
      <c r="B22">
        <v>162.12899999999999</v>
      </c>
      <c r="C22" t="s">
        <v>18</v>
      </c>
    </row>
    <row r="23" spans="1:3" x14ac:dyDescent="0.25">
      <c r="A23" t="s">
        <v>29</v>
      </c>
      <c r="B23">
        <v>52.128999999999998</v>
      </c>
      <c r="C23" t="s">
        <v>18</v>
      </c>
    </row>
    <row r="24" spans="1:3" x14ac:dyDescent="0.25">
      <c r="A24" t="s">
        <v>30</v>
      </c>
      <c r="B24">
        <v>211.16130000000001</v>
      </c>
      <c r="C24" t="s">
        <v>18</v>
      </c>
    </row>
    <row r="25" spans="1:3" x14ac:dyDescent="0.25">
      <c r="A25" t="s">
        <v>31</v>
      </c>
      <c r="B25">
        <v>251.9032</v>
      </c>
      <c r="C25" t="s">
        <v>18</v>
      </c>
    </row>
    <row r="26" spans="1:3" x14ac:dyDescent="0.25">
      <c r="A26" t="s">
        <v>32</v>
      </c>
      <c r="B26">
        <v>224.54839999999999</v>
      </c>
      <c r="C26" t="s">
        <v>18</v>
      </c>
    </row>
    <row r="27" spans="1:3" x14ac:dyDescent="0.25">
      <c r="A27" t="s">
        <v>33</v>
      </c>
      <c r="B27">
        <v>205.74189999999999</v>
      </c>
      <c r="C27" t="s">
        <v>18</v>
      </c>
    </row>
    <row r="28" spans="1:3" x14ac:dyDescent="0.25">
      <c r="A28" t="s">
        <v>34</v>
      </c>
      <c r="B28">
        <v>231.3871</v>
      </c>
      <c r="C28" t="s">
        <v>18</v>
      </c>
    </row>
    <row r="29" spans="1:3" x14ac:dyDescent="0.25">
      <c r="A29" t="s">
        <v>35</v>
      </c>
      <c r="B29">
        <v>0.50539999999999996</v>
      </c>
      <c r="C29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9"/>
  <sheetViews>
    <sheetView workbookViewId="0">
      <selection sqref="A1:XFD1048576"/>
    </sheetView>
  </sheetViews>
  <sheetFormatPr defaultColWidth="9.28515625" defaultRowHeight="15" x14ac:dyDescent="0.25"/>
  <cols>
    <col min="1" max="1" width="44.5703125" bestFit="1" customWidth="1"/>
    <col min="2" max="2" width="12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70.128699999999995</v>
      </c>
      <c r="C3" t="s">
        <v>5</v>
      </c>
    </row>
    <row r="4" spans="1:3" x14ac:dyDescent="0.25">
      <c r="A4" t="s">
        <v>6</v>
      </c>
      <c r="B4">
        <v>56.648699999999998</v>
      </c>
      <c r="C4" t="s">
        <v>5</v>
      </c>
    </row>
    <row r="5" spans="1:3" x14ac:dyDescent="0.25">
      <c r="A5" t="s">
        <v>7</v>
      </c>
      <c r="B5">
        <v>24.520499999999998</v>
      </c>
      <c r="C5" t="s">
        <v>8</v>
      </c>
    </row>
    <row r="6" spans="1:3" x14ac:dyDescent="0.25">
      <c r="A6" t="s">
        <v>9</v>
      </c>
      <c r="B6">
        <v>100</v>
      </c>
      <c r="C6" t="s">
        <v>5</v>
      </c>
    </row>
    <row r="7" spans="1:3" x14ac:dyDescent="0.25">
      <c r="A7" t="s">
        <v>10</v>
      </c>
      <c r="B7">
        <v>98.713200000000001</v>
      </c>
      <c r="C7" t="s">
        <v>5</v>
      </c>
    </row>
    <row r="8" spans="1:3" x14ac:dyDescent="0.25">
      <c r="A8" t="s">
        <v>11</v>
      </c>
      <c r="B8">
        <v>26824.005399999998</v>
      </c>
      <c r="C8" t="s">
        <v>12</v>
      </c>
    </row>
    <row r="9" spans="1:3" x14ac:dyDescent="0.25">
      <c r="A9" t="s">
        <v>13</v>
      </c>
      <c r="B9">
        <v>238051.0336</v>
      </c>
      <c r="C9" t="s">
        <v>14</v>
      </c>
    </row>
    <row r="10" spans="1:3" x14ac:dyDescent="0.25">
      <c r="A10" t="s">
        <v>15</v>
      </c>
      <c r="B10">
        <v>381721.89789999998</v>
      </c>
      <c r="C10" t="s">
        <v>14</v>
      </c>
    </row>
    <row r="11" spans="1:3" x14ac:dyDescent="0.25">
      <c r="A11" t="s">
        <v>16</v>
      </c>
      <c r="B11">
        <v>826421.85389999999</v>
      </c>
      <c r="C11" t="s">
        <v>14</v>
      </c>
    </row>
    <row r="12" spans="1:3" x14ac:dyDescent="0.25">
      <c r="A12" t="s">
        <v>17</v>
      </c>
      <c r="B12">
        <v>51.258099999999999</v>
      </c>
      <c r="C12" t="s">
        <v>18</v>
      </c>
    </row>
    <row r="13" spans="1:3" x14ac:dyDescent="0.25">
      <c r="A13" t="s">
        <v>19</v>
      </c>
      <c r="B13">
        <v>61.871000000000002</v>
      </c>
      <c r="C13" t="s">
        <v>18</v>
      </c>
    </row>
    <row r="14" spans="1:3" x14ac:dyDescent="0.25">
      <c r="A14" t="s">
        <v>20</v>
      </c>
      <c r="B14">
        <v>181.5806</v>
      </c>
      <c r="C14" t="s">
        <v>18</v>
      </c>
    </row>
    <row r="15" spans="1:3" x14ac:dyDescent="0.25">
      <c r="A15" t="s">
        <v>21</v>
      </c>
      <c r="B15">
        <v>248.96770000000001</v>
      </c>
      <c r="C15" t="s">
        <v>18</v>
      </c>
    </row>
    <row r="16" spans="1:3" x14ac:dyDescent="0.25">
      <c r="A16" t="s">
        <v>22</v>
      </c>
      <c r="B16">
        <v>158.48390000000001</v>
      </c>
      <c r="C16" t="s">
        <v>18</v>
      </c>
    </row>
    <row r="17" spans="1:3" x14ac:dyDescent="0.25">
      <c r="A17" t="s">
        <v>23</v>
      </c>
      <c r="B17">
        <v>195.32259999999999</v>
      </c>
      <c r="C17" t="s">
        <v>18</v>
      </c>
    </row>
    <row r="18" spans="1:3" x14ac:dyDescent="0.25">
      <c r="A18" t="s">
        <v>24</v>
      </c>
      <c r="B18">
        <v>260.09679999999997</v>
      </c>
      <c r="C18" t="s">
        <v>18</v>
      </c>
    </row>
    <row r="19" spans="1:3" x14ac:dyDescent="0.25">
      <c r="A19" t="s">
        <v>25</v>
      </c>
      <c r="B19">
        <v>184.3871</v>
      </c>
      <c r="C19" t="s">
        <v>18</v>
      </c>
    </row>
    <row r="20" spans="1:3" x14ac:dyDescent="0.25">
      <c r="A20" t="s">
        <v>26</v>
      </c>
      <c r="B20">
        <v>212.77420000000001</v>
      </c>
      <c r="C20" t="s">
        <v>18</v>
      </c>
    </row>
    <row r="21" spans="1:3" x14ac:dyDescent="0.25">
      <c r="A21" t="s">
        <v>27</v>
      </c>
      <c r="B21">
        <v>244.2903</v>
      </c>
      <c r="C21" t="s">
        <v>18</v>
      </c>
    </row>
    <row r="22" spans="1:3" x14ac:dyDescent="0.25">
      <c r="A22" t="s">
        <v>28</v>
      </c>
      <c r="B22">
        <v>142.48390000000001</v>
      </c>
      <c r="C22" t="s">
        <v>18</v>
      </c>
    </row>
    <row r="23" spans="1:3" x14ac:dyDescent="0.25">
      <c r="A23" t="s">
        <v>29</v>
      </c>
      <c r="B23">
        <v>49.354799999999997</v>
      </c>
      <c r="C23" t="s">
        <v>18</v>
      </c>
    </row>
    <row r="24" spans="1:3" x14ac:dyDescent="0.25">
      <c r="A24" t="s">
        <v>30</v>
      </c>
      <c r="B24">
        <v>229.51609999999999</v>
      </c>
      <c r="C24" t="s">
        <v>18</v>
      </c>
    </row>
    <row r="25" spans="1:3" x14ac:dyDescent="0.25">
      <c r="A25" t="s">
        <v>31</v>
      </c>
      <c r="B25">
        <v>260.09679999999997</v>
      </c>
      <c r="C25" t="s">
        <v>18</v>
      </c>
    </row>
    <row r="26" spans="1:3" x14ac:dyDescent="0.25">
      <c r="A26" t="s">
        <v>32</v>
      </c>
      <c r="B26">
        <v>236.32259999999999</v>
      </c>
      <c r="C26" t="s">
        <v>18</v>
      </c>
    </row>
    <row r="27" spans="1:3" x14ac:dyDescent="0.25">
      <c r="A27" t="s">
        <v>33</v>
      </c>
      <c r="B27">
        <v>212.77420000000001</v>
      </c>
      <c r="C27" t="s">
        <v>18</v>
      </c>
    </row>
    <row r="28" spans="1:3" x14ac:dyDescent="0.25">
      <c r="A28" t="s">
        <v>34</v>
      </c>
      <c r="B28">
        <v>244.2903</v>
      </c>
      <c r="C28" t="s">
        <v>18</v>
      </c>
    </row>
    <row r="29" spans="1:3" x14ac:dyDescent="0.25">
      <c r="A29" t="s">
        <v>35</v>
      </c>
      <c r="B29">
        <v>0.50539999999999996</v>
      </c>
      <c r="C2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S0_KRBS_measures_CMIP5_2030</vt:lpstr>
      <vt:lpstr>S1_KRBS_measures_CMIP5_2030</vt:lpstr>
      <vt:lpstr>S2_KRBS_measures_CMIP5_2030</vt:lpstr>
      <vt:lpstr>S3_KRBS_measures_CMIP5_2030</vt:lpstr>
      <vt:lpstr>S4_KRBS_measures_CMIP5_2030</vt:lpstr>
      <vt:lpstr>S5_KRBS_measures_CMIP5_2030</vt:lpstr>
    </vt:vector>
  </TitlesOfParts>
  <Company>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Elsner, Marketa M</dc:creator>
  <cp:lastModifiedBy>Elsner, Marketa M</cp:lastModifiedBy>
  <dcterms:created xsi:type="dcterms:W3CDTF">2015-10-29T18:14:54Z</dcterms:created>
  <dcterms:modified xsi:type="dcterms:W3CDTF">2015-10-29T20:45:33Z</dcterms:modified>
</cp:coreProperties>
</file>