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B10" i="1"/>
  <c r="B9" i="1"/>
</calcChain>
</file>

<file path=xl/sharedStrings.xml><?xml version="1.0" encoding="utf-8"?>
<sst xmlns="http://schemas.openxmlformats.org/spreadsheetml/2006/main" count="22" uniqueCount="22">
  <si>
    <t>RiverWare</t>
  </si>
  <si>
    <t>IGD Calc</t>
  </si>
  <si>
    <t>Inflow (cfs)</t>
  </si>
  <si>
    <t>Outflow (cfs)</t>
  </si>
  <si>
    <t>Diversion (cfs)</t>
  </si>
  <si>
    <t>Pool Elevation (ft)</t>
  </si>
  <si>
    <t>Storage (acre-ft)</t>
  </si>
  <si>
    <t>Storage (@"t-1")(acre-ft)</t>
  </si>
  <si>
    <t>Pool Elevation  (@"t-1") (ft)</t>
  </si>
  <si>
    <t>B1450</t>
  </si>
  <si>
    <t>B1449</t>
  </si>
  <si>
    <t>E1450</t>
  </si>
  <si>
    <t>C1449</t>
  </si>
  <si>
    <t>C1450</t>
  </si>
  <si>
    <t>M1450</t>
  </si>
  <si>
    <t>Delta (acre-ft)</t>
  </si>
  <si>
    <t>Delta (cfs)</t>
  </si>
  <si>
    <t>Reference Cell - USBR Daily</t>
  </si>
  <si>
    <t>Conversion Factor</t>
  </si>
  <si>
    <t>(cfs to acre-ft/day)</t>
  </si>
  <si>
    <t>F1450 - RW solved for</t>
  </si>
  <si>
    <t>UKL - 7/18/2018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</si>
</sst>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0" sqref="C20"/>
    </sheetView>
  </sheetViews>
  <sheetFormatPr defaultRowHeight="15" x14ac:dyDescent="0.25"/>
  <cols>
    <col min="1" max="1" width="24.85546875" customWidth="1"/>
    <col min="2" max="2" width="19.85546875" customWidth="1"/>
    <col min="3" max="3" width="19.140625" customWidth="1"/>
    <col min="4" max="4" width="25.42578125" customWidth="1"/>
  </cols>
  <sheetData>
    <row r="1" spans="1:4" x14ac:dyDescent="0.25">
      <c r="A1" s="2" t="s">
        <v>21</v>
      </c>
      <c r="B1" t="s">
        <v>0</v>
      </c>
      <c r="C1" t="s">
        <v>1</v>
      </c>
      <c r="D1" t="s">
        <v>17</v>
      </c>
    </row>
    <row r="2" spans="1:4" x14ac:dyDescent="0.25">
      <c r="A2" t="s">
        <v>2</v>
      </c>
      <c r="B2">
        <v>532</v>
      </c>
      <c r="C2" s="3">
        <v>532.08799999999997</v>
      </c>
      <c r="D2" t="s">
        <v>11</v>
      </c>
    </row>
    <row r="3" spans="1:4" x14ac:dyDescent="0.25">
      <c r="A3" t="s">
        <v>3</v>
      </c>
      <c r="B3">
        <v>2089.8200000000002</v>
      </c>
      <c r="C3" s="2">
        <v>1340</v>
      </c>
      <c r="D3" t="s">
        <v>20</v>
      </c>
    </row>
    <row r="4" spans="1:4" ht="16.5" customHeight="1" x14ac:dyDescent="0.25">
      <c r="A4" t="s">
        <v>4</v>
      </c>
      <c r="B4">
        <v>688.75</v>
      </c>
      <c r="C4" s="4">
        <v>688.75</v>
      </c>
      <c r="D4" t="s">
        <v>14</v>
      </c>
    </row>
    <row r="5" spans="1:4" x14ac:dyDescent="0.25">
      <c r="A5" t="s">
        <v>8</v>
      </c>
      <c r="B5">
        <v>4140.59</v>
      </c>
      <c r="C5" s="2">
        <v>4140.59</v>
      </c>
      <c r="D5" t="s">
        <v>10</v>
      </c>
    </row>
    <row r="6" spans="1:4" x14ac:dyDescent="0.25">
      <c r="A6" t="s">
        <v>5</v>
      </c>
      <c r="B6">
        <v>4140.53</v>
      </c>
      <c r="C6" s="2">
        <v>4140.53</v>
      </c>
      <c r="D6" t="s">
        <v>9</v>
      </c>
    </row>
    <row r="7" spans="1:4" ht="15.75" customHeight="1" x14ac:dyDescent="0.25">
      <c r="A7" t="s">
        <v>7</v>
      </c>
      <c r="B7" s="1">
        <v>296554</v>
      </c>
      <c r="C7" s="3">
        <v>296553.78999999998</v>
      </c>
      <c r="D7" t="s">
        <v>12</v>
      </c>
    </row>
    <row r="8" spans="1:4" ht="15.75" customHeight="1" x14ac:dyDescent="0.25">
      <c r="A8" t="s">
        <v>6</v>
      </c>
      <c r="B8" s="1">
        <v>292098</v>
      </c>
      <c r="C8" s="3">
        <v>292097.99</v>
      </c>
      <c r="D8" t="s">
        <v>13</v>
      </c>
    </row>
    <row r="9" spans="1:4" ht="20.25" customHeight="1" x14ac:dyDescent="0.25">
      <c r="A9" t="s">
        <v>15</v>
      </c>
      <c r="B9" s="5">
        <f>((B2-(B3+B4))*B13)+(B7-B8)</f>
        <v>-2.6663600000574661E-2</v>
      </c>
      <c r="C9" s="6">
        <f>((C2-(C3+C4))*B13)+(C7-C8)</f>
        <v>1487.2008562399883</v>
      </c>
    </row>
    <row r="10" spans="1:4" x14ac:dyDescent="0.25">
      <c r="A10" t="s">
        <v>16</v>
      </c>
      <c r="B10" s="5">
        <f>B9/B13</f>
        <v>-1.3442837840852775E-2</v>
      </c>
      <c r="C10" s="6">
        <f>C9/B13</f>
        <v>749.79372428256818</v>
      </c>
    </row>
    <row r="13" spans="1:4" x14ac:dyDescent="0.25">
      <c r="A13" t="s">
        <v>18</v>
      </c>
      <c r="B13">
        <v>1.9834799999999999</v>
      </c>
    </row>
    <row r="14" spans="1:4" x14ac:dyDescent="0.25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2019-05-22T16:26:32Z</dcterms:created>
  <dcterms:modified xsi:type="dcterms:W3CDTF">2019-05-22T17:04:03Z</dcterms:modified>
</cp:coreProperties>
</file>