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lamath\KROM\Database\"/>
    </mc:Choice>
  </mc:AlternateContent>
  <xr:revisionPtr revIDLastSave="0" documentId="13_ncr:1_{3C58D8F1-89E6-4C54-96CF-C7DE807D9F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me_map_inp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5" i="1"/>
  <c r="L12" i="1"/>
  <c r="L7" i="1"/>
  <c r="L38" i="1"/>
  <c r="L13" i="1"/>
  <c r="L14" i="1"/>
  <c r="L15" i="1"/>
  <c r="L16" i="1"/>
  <c r="L17" i="1"/>
  <c r="L18" i="1"/>
  <c r="L19" i="1"/>
  <c r="L54" i="1"/>
  <c r="L55" i="1"/>
  <c r="L56" i="1"/>
  <c r="L42" i="1"/>
  <c r="L43" i="1"/>
  <c r="L44" i="1"/>
  <c r="L45" i="1"/>
  <c r="L46" i="1"/>
  <c r="L48" i="1"/>
  <c r="L49" i="1"/>
  <c r="L47" i="1"/>
  <c r="L57" i="1"/>
  <c r="L58" i="1"/>
  <c r="L39" i="1"/>
  <c r="L40" i="1"/>
  <c r="L51" i="1"/>
  <c r="L52" i="1"/>
  <c r="L50" i="1"/>
  <c r="L59" i="1"/>
  <c r="L4" i="1"/>
  <c r="L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3" i="1"/>
  <c r="L60" i="1"/>
  <c r="L62" i="1"/>
  <c r="L61" i="1"/>
  <c r="L41" i="1"/>
  <c r="L6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tc={C7DEF0A8-B3FE-4D8D-BF0E-CEA784E8978D}</author>
  </authors>
  <commentList>
    <comment ref="J12" authorId="0" shapeId="0" xr:uid="{C7DEF0A8-B3FE-4D8D-BF0E-CEA784E897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text are places I reference the object slot instead of the PA slot</t>
      </text>
    </comment>
  </commentList>
</comments>
</file>

<file path=xl/sharedStrings.xml><?xml version="1.0" encoding="utf-8"?>
<sst xmlns="http://schemas.openxmlformats.org/spreadsheetml/2006/main" count="762" uniqueCount="264">
  <si>
    <t>DSS</t>
  </si>
  <si>
    <t>A</t>
  </si>
  <si>
    <t>B</t>
  </si>
  <si>
    <t>C</t>
  </si>
  <si>
    <t>D</t>
  </si>
  <si>
    <t>E</t>
  </si>
  <si>
    <t>F</t>
  </si>
  <si>
    <t>Units</t>
  </si>
  <si>
    <t>Type</t>
  </si>
  <si>
    <t>CALSIM</t>
  </si>
  <si>
    <t>C1</t>
  </si>
  <si>
    <t>FLOW-CHANNEL</t>
  </si>
  <si>
    <t>KBPM</t>
  </si>
  <si>
    <t>CFS</t>
  </si>
  <si>
    <t>PER-AVER</t>
  </si>
  <si>
    <t>UKL.Outflow</t>
  </si>
  <si>
    <t>C13</t>
  </si>
  <si>
    <t>Keno.Outflow</t>
  </si>
  <si>
    <t>C131</t>
  </si>
  <si>
    <t>F and FF Pump.Inflow</t>
  </si>
  <si>
    <t>C15</t>
  </si>
  <si>
    <t>11516530 Klamath bl Iron Gate.Gage Inflow</t>
  </si>
  <si>
    <t>C15TARGET_</t>
  </si>
  <si>
    <t>FLOW</t>
  </si>
  <si>
    <t>IGD.Target Release</t>
  </si>
  <si>
    <t>C1_RIVER</t>
  </si>
  <si>
    <t>C1_AG</t>
  </si>
  <si>
    <t>FLOW-AG-INSTREAM</t>
  </si>
  <si>
    <t>UKL.Ag Demand</t>
  </si>
  <si>
    <t>C1_EXC</t>
  </si>
  <si>
    <t>FLOW-EXCESS-INSTREAM</t>
  </si>
  <si>
    <t>PAViewer.Link excess release</t>
  </si>
  <si>
    <t>C91</t>
  </si>
  <si>
    <t>PAViewer.LRDC gains and losses to Klamath</t>
  </si>
  <si>
    <t>D1</t>
  </si>
  <si>
    <t>FLOW-DELIVERY</t>
  </si>
  <si>
    <t>A Canal.Diversion</t>
  </si>
  <si>
    <t>D11</t>
  </si>
  <si>
    <t>North Canal.Diversion</t>
  </si>
  <si>
    <t>D12</t>
  </si>
  <si>
    <t>Ady Canal.Diversion</t>
  </si>
  <si>
    <t>D12A</t>
  </si>
  <si>
    <t>Total Canal Flow.Inflow2</t>
  </si>
  <si>
    <t>D12B</t>
  </si>
  <si>
    <t>Ady to Refuge.Outflow</t>
  </si>
  <si>
    <t>D91</t>
  </si>
  <si>
    <t>PAViewer.St48 and Miller Hill deliveries</t>
  </si>
  <si>
    <t>EWAREMAINDV</t>
  </si>
  <si>
    <t>SUPPLY</t>
  </si>
  <si>
    <t>TAF</t>
  </si>
  <si>
    <t>EWAUSEDDV</t>
  </si>
  <si>
    <t>EWA_RIVERDV</t>
  </si>
  <si>
    <t>I10_</t>
  </si>
  <si>
    <t>INFLOW</t>
  </si>
  <si>
    <t>Lake Ewauna Gain.Measured Accretion</t>
  </si>
  <si>
    <t>I15_</t>
  </si>
  <si>
    <t>Keno to IGD Gain.Local Inflow</t>
  </si>
  <si>
    <t>I1_</t>
  </si>
  <si>
    <t>UKL.Smoothed Inflow</t>
  </si>
  <si>
    <t>I1_RAW_</t>
  </si>
  <si>
    <t>UKL.Inflow</t>
  </si>
  <si>
    <t>I91_</t>
  </si>
  <si>
    <t>Wilson Dam.Outflow</t>
  </si>
  <si>
    <t>LINK_MAX_</t>
  </si>
  <si>
    <t>MAXIMUM-RELEASE-ALLOWED</t>
  </si>
  <si>
    <t>PAViewer.UKL max release</t>
  </si>
  <si>
    <t>LINK_MIN_</t>
  </si>
  <si>
    <t>MINIMUM-FLOW-REQUIRED</t>
  </si>
  <si>
    <t>PAViewer.UKL min release</t>
  </si>
  <si>
    <t>MAR50VOLDV</t>
  </si>
  <si>
    <t>PAViewer.UKL actual plus forecasted volume</t>
  </si>
  <si>
    <t>PRJSUPPLYDV</t>
  </si>
  <si>
    <t>PROJECTMAXDV</t>
  </si>
  <si>
    <t>PAViewer.UKL max project allocation</t>
  </si>
  <si>
    <t>R131A</t>
  </si>
  <si>
    <t>FLOW-RETURN</t>
  </si>
  <si>
    <t>KDD.Return Flow</t>
  </si>
  <si>
    <t>R131B</t>
  </si>
  <si>
    <t>Refuge.Return Flow</t>
  </si>
  <si>
    <t>S1</t>
  </si>
  <si>
    <t>STORAGE</t>
  </si>
  <si>
    <t>S15</t>
  </si>
  <si>
    <t>S1YESTELEVDV</t>
  </si>
  <si>
    <t>OUTPUT_FT</t>
  </si>
  <si>
    <t>FT</t>
  </si>
  <si>
    <t>UKLSUPPLYDV</t>
  </si>
  <si>
    <t>ADJ_UKLCENTRAL_</t>
  </si>
  <si>
    <t>ELEVATION</t>
  </si>
  <si>
    <t>STOR_DIFF_RATIO_</t>
  </si>
  <si>
    <t>ADJUSTMENT</t>
  </si>
  <si>
    <t>NONE</t>
  </si>
  <si>
    <t>D11_FW_FFF</t>
  </si>
  <si>
    <t>PAViewer.North canal FW FFF offsets</t>
  </si>
  <si>
    <t>D11_FW_LRDC</t>
  </si>
  <si>
    <t>PAViewer.North canal FW LRDC offsets</t>
  </si>
  <si>
    <t>D11_FW_UKL</t>
  </si>
  <si>
    <t>PAViewer.North canal FW from UKL</t>
  </si>
  <si>
    <t>D11_SS_FFF</t>
  </si>
  <si>
    <t>PAViewer.North canal SS FFF offsets</t>
  </si>
  <si>
    <t>D11_SS_LRDC</t>
  </si>
  <si>
    <t>PAViewer.North canal SS LRDC offsets</t>
  </si>
  <si>
    <t>D11_SS_UKL</t>
  </si>
  <si>
    <t>PAViewer.North canal SS from UKL</t>
  </si>
  <si>
    <t>D12A_FW_FFF</t>
  </si>
  <si>
    <t>PAViewer.Ady canal FW FFF offsets</t>
  </si>
  <si>
    <t>D12A_FW_LRDC</t>
  </si>
  <si>
    <t>PAViewer.Ady canal FW LRDC offsets</t>
  </si>
  <si>
    <t>D12A_FW_UKL</t>
  </si>
  <si>
    <t>PAViewer.Ady canal FW from UKL</t>
  </si>
  <si>
    <t>D12A_SS_FFF</t>
  </si>
  <si>
    <t>PAViewer.Ady canal SS FFF offsets</t>
  </si>
  <si>
    <t>D12A_SS_LRDC</t>
  </si>
  <si>
    <t>PAViewer.Ady canal SS LRDC offsets</t>
  </si>
  <si>
    <t>D12A_SS_UKL</t>
  </si>
  <si>
    <t>PAViewer.Ady canal SS from UKL</t>
  </si>
  <si>
    <t>D12B_FFF</t>
  </si>
  <si>
    <t>PAViewer.Ady to Refuge FFF offsets</t>
  </si>
  <si>
    <t>D12B_LRDC</t>
  </si>
  <si>
    <t>PAViewer.Ady to Refuge LRDC offsets</t>
  </si>
  <si>
    <t>D12B_UKL</t>
  </si>
  <si>
    <t>PAViewer.Ady to Refuge from UKL</t>
  </si>
  <si>
    <t>D91_FFF</t>
  </si>
  <si>
    <t>PAViewer.S48_Miller Hill FFF offsets</t>
  </si>
  <si>
    <t>D91_LRDC</t>
  </si>
  <si>
    <t>PAViewer.S48_Miller Hill LRDC offsets</t>
  </si>
  <si>
    <t>D91_UKL</t>
  </si>
  <si>
    <t>PAViewer.S48_Miller Hill from UKL</t>
  </si>
  <si>
    <t>PRJ_UKL_CREDIT_</t>
  </si>
  <si>
    <t>PrjSupply_irrdv</t>
  </si>
  <si>
    <t>supply</t>
  </si>
  <si>
    <t>PAViewer.Project supply for irrigation</t>
  </si>
  <si>
    <t>Refuge_Transfer</t>
  </si>
  <si>
    <t>Transfer</t>
  </si>
  <si>
    <t>PAViewer.Refuge Transfer</t>
  </si>
  <si>
    <t>PrjSupply_irr_Apr1mindv</t>
  </si>
  <si>
    <t>MayJuneAugment_</t>
  </si>
  <si>
    <t>flow-volume</t>
  </si>
  <si>
    <t>PAViewer.May June Augment</t>
  </si>
  <si>
    <t>FlexFlowAdjust_</t>
  </si>
  <si>
    <t>flow-adjustment</t>
  </si>
  <si>
    <t>PAViewer.Link excess release NOT USED</t>
  </si>
  <si>
    <t>MayJuneAdjust_</t>
  </si>
  <si>
    <t>adjustment</t>
  </si>
  <si>
    <t>MarFlexFlowAdjust_Total_</t>
  </si>
  <si>
    <t>cumulative-march-flex</t>
  </si>
  <si>
    <t>FlexFlowAdjust_Total_</t>
  </si>
  <si>
    <t>cumulative-flex</t>
  </si>
  <si>
    <t>FlexFlowAdjust_Remain_</t>
  </si>
  <si>
    <t>remaining-flex</t>
  </si>
  <si>
    <t>Prj_FlexAugment_Share_</t>
  </si>
  <si>
    <t>UKL_FlexAugment_Share_</t>
  </si>
  <si>
    <t>C15_MIF</t>
  </si>
  <si>
    <t>FLOW-MIN-INSTREAM</t>
  </si>
  <si>
    <t>C15_EXC</t>
  </si>
  <si>
    <t>C15_RAMP</t>
  </si>
  <si>
    <t>FLOW-RAMPING</t>
  </si>
  <si>
    <t>C15_TARG</t>
  </si>
  <si>
    <t>FLOW-TARG-INSTREAM</t>
  </si>
  <si>
    <t>C1FORC15DV</t>
  </si>
  <si>
    <t>C1_MIF</t>
  </si>
  <si>
    <t>C91_F</t>
  </si>
  <si>
    <t>C91_R</t>
  </si>
  <si>
    <t>EOSTGTSTODV</t>
  </si>
  <si>
    <t>EOSTGT_LVL_</t>
  </si>
  <si>
    <t>SURFACE-LEVEL</t>
  </si>
  <si>
    <t>EWAMIN_ADDDV</t>
  </si>
  <si>
    <t>EWAREMAINMINIMUMDV</t>
  </si>
  <si>
    <t>OUTPUT-TAF</t>
  </si>
  <si>
    <t>EWA_CARRYOVER_</t>
  </si>
  <si>
    <t>I131_</t>
  </si>
  <si>
    <t>PRJHISTUSEDV</t>
  </si>
  <si>
    <t>SEASONAL-DEMAND</t>
  </si>
  <si>
    <t>S1LEVEL3_ELEV_</t>
  </si>
  <si>
    <t>FLOOD-CURVE-ELEVATION</t>
  </si>
  <si>
    <t>Prj_FlexAugment_</t>
  </si>
  <si>
    <t>UKL_FlexAugment_</t>
  </si>
  <si>
    <t>stor_diff_ratio5d_ag_</t>
  </si>
  <si>
    <t>SS_AG_CREDIT_USE_</t>
  </si>
  <si>
    <t>CREDIT-DIVERSION</t>
  </si>
  <si>
    <t>EWA.EWA Remain</t>
  </si>
  <si>
    <t>EWA.EWA Volume</t>
  </si>
  <si>
    <t>Supply.Project Supply</t>
  </si>
  <si>
    <t>UKL.Storage</t>
  </si>
  <si>
    <t>IGD.Storage</t>
  </si>
  <si>
    <t>UKL.Supply</t>
  </si>
  <si>
    <t>C1_UKL_Outflow</t>
  </si>
  <si>
    <t>C13_Keno_Outflow</t>
  </si>
  <si>
    <t>C131_F_and_FF_Pump_Inflow</t>
  </si>
  <si>
    <t>C15_11516530_Klamath_bl_Iron_Gate_Gage_Inflow</t>
  </si>
  <si>
    <t>C91_PA_LRDC_gains_and_losses_to_Klamath</t>
  </si>
  <si>
    <t>D1_A_Canal_Diversion</t>
  </si>
  <si>
    <t>D11_North_Canal_Diversion</t>
  </si>
  <si>
    <t>D12_Ady_Canal_Diversion</t>
  </si>
  <si>
    <t>D12A_Total_Canal_Flow_Inflow2</t>
  </si>
  <si>
    <t>D12B_Ady_to_Refuge_Outflow</t>
  </si>
  <si>
    <t>D91_PA_St48_and_Miller_Hill_deliveries</t>
  </si>
  <si>
    <t>I10_Lake_Ewauna_Gain_Measured_Accretion</t>
  </si>
  <si>
    <t>I15_Keno_to_IGD_Gain_Local_Inflow</t>
  </si>
  <si>
    <t>I1_UKL_Smoothed_Inflow</t>
  </si>
  <si>
    <t>I91_Wilson_Dam_Outflow</t>
  </si>
  <si>
    <t>MAR50VOLDV_PA_UKL_actual_plus_forecasted_volume</t>
  </si>
  <si>
    <t>PROJECTMAXDV_PA_UKL_max_project_allocation</t>
  </si>
  <si>
    <t>R131A_KDD_Return_Flow</t>
  </si>
  <si>
    <t>R131B_Refuge_Return_Flow</t>
  </si>
  <si>
    <t>PrjSupply_irrdv_PA_Project_supply_for_irrigation</t>
  </si>
  <si>
    <t>Refuge_Transfer_PA_Refuge_Transfer</t>
  </si>
  <si>
    <t>MayJuneAugment_PA_May_June_Augment</t>
  </si>
  <si>
    <t>FlexFlowAdjust_PA_Link_excess_release_NOT_USED</t>
  </si>
  <si>
    <t>UKL.Release for River</t>
  </si>
  <si>
    <t>WRIMS Object</t>
  </si>
  <si>
    <t>EWA</t>
  </si>
  <si>
    <t>I10</t>
  </si>
  <si>
    <t>I15</t>
  </si>
  <si>
    <t>I1</t>
  </si>
  <si>
    <t>I91</t>
  </si>
  <si>
    <t>LINK</t>
  </si>
  <si>
    <t>EWA.EWA used thru Yesterday</t>
  </si>
  <si>
    <t>UKL.credit</t>
  </si>
  <si>
    <t>Supply.April lock limit</t>
  </si>
  <si>
    <t>C15_IGD_Target_Release</t>
  </si>
  <si>
    <t>C1_UKL_Release_for_River</t>
  </si>
  <si>
    <t>C1_UKL_Ag_Demand</t>
  </si>
  <si>
    <t>C1_PA_Link_excess_release</t>
  </si>
  <si>
    <t>I1_UKL_Inflow</t>
  </si>
  <si>
    <t>PRJSUPPLYDV_Supply_Project_Supply</t>
  </si>
  <si>
    <t>S1_UKL_Storage</t>
  </si>
  <si>
    <t>S15_IGD_Storage</t>
  </si>
  <si>
    <t>UKLSUPPLYDV_UKL_Supply</t>
  </si>
  <si>
    <t>D11_PA_North_canal_FW_FFF_offsets</t>
  </si>
  <si>
    <t>D11_PA_North_canal_FW_LRDC_offsets</t>
  </si>
  <si>
    <t>D11_PA_North_canal_FW_from_UKL</t>
  </si>
  <si>
    <t>D11_PA_North_canal_SS_FFF_offsets</t>
  </si>
  <si>
    <t>D11_PA_North_canal_SS_LRDC_offsets</t>
  </si>
  <si>
    <t>D11_PA_North_canal_SS_from_UKL</t>
  </si>
  <si>
    <t>D12A_PA_Ady_canal_FW_FFF_offsets</t>
  </si>
  <si>
    <t>D12A_PA_Ady_canal_FW_LRDC_offsets</t>
  </si>
  <si>
    <t>D12A_PA_Ady_canal_FW_from_UKL</t>
  </si>
  <si>
    <t>D12A_PA_Ady_canal_SS_FFF_offsets</t>
  </si>
  <si>
    <t>D12A_PA_Ady_canal_SS_LRDC_offsets</t>
  </si>
  <si>
    <t>D12A_PA_Ady_canal_SS_from_UKL</t>
  </si>
  <si>
    <t>D12B_PA_Ady_to_Refuge_FFF_offsets</t>
  </si>
  <si>
    <t>D12B_PA_Ady_to_Refuge_LRDC_offsets</t>
  </si>
  <si>
    <t>D12B_PA_Ady_to_Refuge_from_UKL</t>
  </si>
  <si>
    <t>D91_PA_S48_Miller_Hill_FFF_offsets</t>
  </si>
  <si>
    <t>D91_PA_S48_Miller_Hill_LRDC_offsets</t>
  </si>
  <si>
    <t>D91_PA_S48_Miller_Hill_from_UKL</t>
  </si>
  <si>
    <t>PRJ_UKL_CREDIT_UKL_credit</t>
  </si>
  <si>
    <t>PrjSupply_irr_Apr1mindv_Supply_April_lock_limit</t>
  </si>
  <si>
    <t>EWA_EWA_Remain</t>
  </si>
  <si>
    <t>EWA_EWA_used_thru_Yesterday</t>
  </si>
  <si>
    <t>EWA_EWA_Volume</t>
  </si>
  <si>
    <t>LINK_PA_UKL_max_release</t>
  </si>
  <si>
    <t>LINK_PA_UKL_min_release</t>
  </si>
  <si>
    <t>PAViewer.UKL yesterdays elevation</t>
  </si>
  <si>
    <t>S1_PA_UKL_yesterdays_elevation</t>
  </si>
  <si>
    <t>UKL.Central Tendency Elevation</t>
  </si>
  <si>
    <t>UKL.Storage Diff Ratio 5 Day</t>
  </si>
  <si>
    <t>ADJ_UKLCENTRAL_UKL_Central_Tendency_Elevation</t>
  </si>
  <si>
    <t>STOR_DIFF_RATIO_UKL_Storage_Diff_Ratio_5_Day</t>
  </si>
  <si>
    <t>NOT USED</t>
  </si>
  <si>
    <t>RiverWare</t>
  </si>
  <si>
    <t>RW Object Slot</t>
  </si>
  <si>
    <t>WRIMS Output Slot</t>
  </si>
  <si>
    <t>Full Final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</si>
</sst>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 applyAlignment="1">
      <alignment horizontal="center"/>
    </xf>
    <xf numFmtId="0" fontId="0" fillId="33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rkin, Timothy (Tim)" id="{2FB5BDE5-EF57-4430-8F35-FA996B4C1926}" userId="S::tclarkin@usbr.gov::bbd39caf-f316-42bb-b070-5e7cadab69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dT="2022-08-09T15:24:09.22" personId="{2FB5BDE5-EF57-4430-8F35-FA996B4C1926}" id="{C7DEF0A8-B3FE-4D8D-BF0E-CEA784E8978D}">
    <text>Red text are places I reference the object slot instead of the PA slot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selection activeCell="J16" sqref="J16"/>
    </sheetView>
  </sheetViews>
  <sheetFormatPr defaultRowHeight="14.4" x14ac:dyDescent="0.3"/>
  <cols>
    <col min="1" max="1" width="8.88671875" style="3"/>
    <col min="2" max="2" width="23.6640625" style="3" bestFit="1" customWidth="1"/>
    <col min="3" max="3" width="27.5546875" style="3" bestFit="1" customWidth="1"/>
    <col min="4" max="4" width="2.21875" style="3" bestFit="1" customWidth="1"/>
    <col min="5" max="5" width="2" style="3" bestFit="1" customWidth="1"/>
    <col min="6" max="6" width="5.88671875" style="3" bestFit="1" customWidth="1"/>
    <col min="7" max="7" width="6" style="3" bestFit="1" customWidth="1"/>
    <col min="8" max="8" width="6.5546875" style="3" customWidth="1"/>
    <col min="9" max="9" width="9.21875" style="3" customWidth="1"/>
    <col min="10" max="10" width="39.33203125" style="5" customWidth="1"/>
    <col min="11" max="11" width="47.88671875" style="5" bestFit="1" customWidth="1"/>
    <col min="12" max="12" width="62.77734375" style="5" bestFit="1" customWidth="1"/>
  </cols>
  <sheetData>
    <row r="1" spans="1:1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4" t="s">
        <v>260</v>
      </c>
      <c r="K1" s="4"/>
      <c r="L1" s="4"/>
    </row>
    <row r="2" spans="1:1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209</v>
      </c>
      <c r="J2" s="5" t="s">
        <v>261</v>
      </c>
      <c r="K2" s="5" t="s">
        <v>262</v>
      </c>
      <c r="L2" s="5" t="s">
        <v>263</v>
      </c>
    </row>
    <row r="3" spans="1:12" x14ac:dyDescent="0.3">
      <c r="A3" s="3" t="s">
        <v>9</v>
      </c>
      <c r="B3" s="3" t="s">
        <v>88</v>
      </c>
      <c r="C3" s="3" t="s">
        <v>89</v>
      </c>
      <c r="F3" s="3" t="s">
        <v>12</v>
      </c>
      <c r="G3" s="3" t="s">
        <v>90</v>
      </c>
      <c r="H3" s="3" t="s">
        <v>14</v>
      </c>
      <c r="I3" s="3" t="s">
        <v>88</v>
      </c>
      <c r="J3" s="5" t="s">
        <v>256</v>
      </c>
      <c r="K3" s="5" t="s">
        <v>258</v>
      </c>
      <c r="L3" s="5" t="str">
        <f t="shared" ref="L3:L34" si="0">_xlfn.CONCAT("WRIMS Output.",K3)</f>
        <v>WRIMS Output.STOR_DIFF_RATIO_UKL_Storage_Diff_Ratio_5_Day</v>
      </c>
    </row>
    <row r="4" spans="1:12" x14ac:dyDescent="0.3">
      <c r="A4" s="3" t="s">
        <v>9</v>
      </c>
      <c r="B4" s="3" t="s">
        <v>86</v>
      </c>
      <c r="C4" s="3" t="s">
        <v>87</v>
      </c>
      <c r="F4" s="3" t="s">
        <v>12</v>
      </c>
      <c r="G4" s="3" t="s">
        <v>84</v>
      </c>
      <c r="H4" s="3" t="s">
        <v>14</v>
      </c>
      <c r="I4" s="3" t="s">
        <v>86</v>
      </c>
      <c r="J4" s="5" t="s">
        <v>255</v>
      </c>
      <c r="K4" s="5" t="s">
        <v>257</v>
      </c>
      <c r="L4" s="5" t="str">
        <f t="shared" si="0"/>
        <v>WRIMS Output.ADJ_UKLCENTRAL_UKL_Central_Tendency_Elevation</v>
      </c>
    </row>
    <row r="5" spans="1:12" x14ac:dyDescent="0.3">
      <c r="A5" s="3" t="s">
        <v>9</v>
      </c>
      <c r="B5" s="3" t="s">
        <v>22</v>
      </c>
      <c r="C5" s="3" t="s">
        <v>23</v>
      </c>
      <c r="F5" s="3" t="s">
        <v>12</v>
      </c>
      <c r="G5" s="3" t="s">
        <v>13</v>
      </c>
      <c r="H5" s="3" t="s">
        <v>14</v>
      </c>
      <c r="I5" s="3" t="s">
        <v>20</v>
      </c>
      <c r="J5" s="5" t="s">
        <v>24</v>
      </c>
      <c r="K5" s="5" t="s">
        <v>219</v>
      </c>
      <c r="L5" s="5" t="str">
        <f t="shared" si="0"/>
        <v>WRIMS Output.C15_IGD_Target_Release</v>
      </c>
    </row>
    <row r="6" spans="1:12" x14ac:dyDescent="0.3">
      <c r="A6" s="3" t="s">
        <v>9</v>
      </c>
      <c r="B6" s="3" t="s">
        <v>138</v>
      </c>
      <c r="C6" s="3" t="s">
        <v>139</v>
      </c>
      <c r="F6" s="3" t="s">
        <v>12</v>
      </c>
      <c r="G6" s="3" t="s">
        <v>13</v>
      </c>
      <c r="H6" s="3" t="s">
        <v>14</v>
      </c>
      <c r="I6" s="3" t="s">
        <v>138</v>
      </c>
      <c r="J6" s="5" t="s">
        <v>140</v>
      </c>
      <c r="K6" s="5" t="s">
        <v>207</v>
      </c>
      <c r="L6" s="5" t="str">
        <f t="shared" si="0"/>
        <v>WRIMS Output.FlexFlowAdjust_PA_Link_excess_release_NOT_USED</v>
      </c>
    </row>
    <row r="7" spans="1:12" x14ac:dyDescent="0.3">
      <c r="A7" s="3" t="s">
        <v>9</v>
      </c>
      <c r="B7" s="3" t="s">
        <v>26</v>
      </c>
      <c r="C7" s="3" t="s">
        <v>27</v>
      </c>
      <c r="F7" s="3" t="s">
        <v>12</v>
      </c>
      <c r="G7" s="3" t="s">
        <v>13</v>
      </c>
      <c r="H7" s="3" t="s">
        <v>14</v>
      </c>
      <c r="I7" s="3" t="s">
        <v>10</v>
      </c>
      <c r="J7" s="5" t="s">
        <v>28</v>
      </c>
      <c r="K7" s="5" t="s">
        <v>221</v>
      </c>
      <c r="L7" s="5" t="str">
        <f t="shared" si="0"/>
        <v>WRIMS Output.C1_UKL_Ag_Demand</v>
      </c>
    </row>
    <row r="8" spans="1:12" s="1" customFormat="1" x14ac:dyDescent="0.3">
      <c r="A8" s="3" t="s">
        <v>9</v>
      </c>
      <c r="B8" s="3" t="s">
        <v>10</v>
      </c>
      <c r="C8" s="3" t="s">
        <v>11</v>
      </c>
      <c r="D8" s="3"/>
      <c r="E8" s="3"/>
      <c r="F8" s="3" t="s">
        <v>12</v>
      </c>
      <c r="G8" s="3" t="s">
        <v>13</v>
      </c>
      <c r="H8" s="3" t="s">
        <v>14</v>
      </c>
      <c r="I8" s="3" t="s">
        <v>10</v>
      </c>
      <c r="J8" s="5" t="s">
        <v>15</v>
      </c>
      <c r="K8" s="5" t="s">
        <v>185</v>
      </c>
      <c r="L8" s="5" t="str">
        <f t="shared" si="0"/>
        <v>WRIMS Output.C1_UKL_Outflow</v>
      </c>
    </row>
    <row r="9" spans="1:12" s="1" customFormat="1" x14ac:dyDescent="0.3">
      <c r="A9" s="3" t="s">
        <v>9</v>
      </c>
      <c r="B9" s="3" t="s">
        <v>16</v>
      </c>
      <c r="C9" s="3" t="s">
        <v>11</v>
      </c>
      <c r="D9" s="3"/>
      <c r="E9" s="3"/>
      <c r="F9" s="3" t="s">
        <v>12</v>
      </c>
      <c r="G9" s="3" t="s">
        <v>13</v>
      </c>
      <c r="H9" s="3" t="s">
        <v>14</v>
      </c>
      <c r="I9" s="3" t="s">
        <v>16</v>
      </c>
      <c r="J9" s="5" t="s">
        <v>17</v>
      </c>
      <c r="K9" s="5" t="s">
        <v>186</v>
      </c>
      <c r="L9" s="5" t="str">
        <f t="shared" si="0"/>
        <v>WRIMS Output.C13_Keno_Outflow</v>
      </c>
    </row>
    <row r="10" spans="1:12" s="1" customFormat="1" x14ac:dyDescent="0.3">
      <c r="A10" s="3" t="s">
        <v>9</v>
      </c>
      <c r="B10" s="3" t="s">
        <v>18</v>
      </c>
      <c r="C10" s="3" t="s">
        <v>11</v>
      </c>
      <c r="D10" s="3"/>
      <c r="E10" s="3"/>
      <c r="F10" s="3" t="s">
        <v>12</v>
      </c>
      <c r="G10" s="3" t="s">
        <v>13</v>
      </c>
      <c r="H10" s="3" t="s">
        <v>14</v>
      </c>
      <c r="I10" s="3" t="s">
        <v>18</v>
      </c>
      <c r="J10" s="5" t="s">
        <v>19</v>
      </c>
      <c r="K10" s="5" t="s">
        <v>187</v>
      </c>
      <c r="L10" s="5" t="str">
        <f t="shared" si="0"/>
        <v>WRIMS Output.C131_F_and_FF_Pump_Inflow</v>
      </c>
    </row>
    <row r="11" spans="1:12" s="1" customFormat="1" x14ac:dyDescent="0.3">
      <c r="A11" s="3" t="s">
        <v>9</v>
      </c>
      <c r="B11" s="3" t="s">
        <v>20</v>
      </c>
      <c r="C11" s="3" t="s">
        <v>11</v>
      </c>
      <c r="D11" s="3"/>
      <c r="E11" s="3"/>
      <c r="F11" s="3" t="s">
        <v>12</v>
      </c>
      <c r="G11" s="3" t="s">
        <v>13</v>
      </c>
      <c r="H11" s="3" t="s">
        <v>14</v>
      </c>
      <c r="I11" s="3" t="s">
        <v>20</v>
      </c>
      <c r="J11" s="5" t="s">
        <v>21</v>
      </c>
      <c r="K11" s="5" t="s">
        <v>188</v>
      </c>
      <c r="L11" s="5" t="str">
        <f t="shared" si="0"/>
        <v>WRIMS Output.C15_11516530_Klamath_bl_Iron_Gate_Gage_Inflow</v>
      </c>
    </row>
    <row r="12" spans="1:12" s="1" customFormat="1" x14ac:dyDescent="0.3">
      <c r="A12" s="3" t="s">
        <v>9</v>
      </c>
      <c r="B12" s="3" t="s">
        <v>25</v>
      </c>
      <c r="C12" s="3" t="s">
        <v>11</v>
      </c>
      <c r="D12" s="3"/>
      <c r="E12" s="3"/>
      <c r="F12" s="3" t="s">
        <v>12</v>
      </c>
      <c r="G12" s="3" t="s">
        <v>13</v>
      </c>
      <c r="H12" s="3" t="s">
        <v>14</v>
      </c>
      <c r="I12" s="3" t="s">
        <v>10</v>
      </c>
      <c r="J12" s="6" t="s">
        <v>208</v>
      </c>
      <c r="K12" s="5" t="s">
        <v>220</v>
      </c>
      <c r="L12" s="5" t="str">
        <f t="shared" si="0"/>
        <v>WRIMS Output.C1_UKL_Release_for_River</v>
      </c>
    </row>
    <row r="13" spans="1:12" s="1" customFormat="1" x14ac:dyDescent="0.3">
      <c r="A13" s="3" t="s">
        <v>9</v>
      </c>
      <c r="B13" s="3" t="s">
        <v>32</v>
      </c>
      <c r="C13" s="3" t="s">
        <v>11</v>
      </c>
      <c r="D13" s="3"/>
      <c r="E13" s="3"/>
      <c r="F13" s="3" t="s">
        <v>12</v>
      </c>
      <c r="G13" s="3" t="s">
        <v>13</v>
      </c>
      <c r="H13" s="3" t="s">
        <v>14</v>
      </c>
      <c r="I13" s="3" t="s">
        <v>32</v>
      </c>
      <c r="J13" s="5" t="s">
        <v>33</v>
      </c>
      <c r="K13" s="5" t="s">
        <v>189</v>
      </c>
      <c r="L13" s="5" t="str">
        <f t="shared" si="0"/>
        <v>WRIMS Output.C91_PA_LRDC_gains_and_losses_to_Klamath</v>
      </c>
    </row>
    <row r="14" spans="1:12" s="1" customFormat="1" x14ac:dyDescent="0.3">
      <c r="A14" s="3" t="s">
        <v>9</v>
      </c>
      <c r="B14" s="3" t="s">
        <v>34</v>
      </c>
      <c r="C14" s="3" t="s">
        <v>35</v>
      </c>
      <c r="D14" s="3"/>
      <c r="E14" s="3"/>
      <c r="F14" s="3" t="s">
        <v>12</v>
      </c>
      <c r="G14" s="3" t="s">
        <v>13</v>
      </c>
      <c r="H14" s="3" t="s">
        <v>14</v>
      </c>
      <c r="I14" s="3" t="s">
        <v>34</v>
      </c>
      <c r="J14" s="5" t="s">
        <v>36</v>
      </c>
      <c r="K14" s="5" t="s">
        <v>190</v>
      </c>
      <c r="L14" s="5" t="str">
        <f t="shared" si="0"/>
        <v>WRIMS Output.D1_A_Canal_Diversion</v>
      </c>
    </row>
    <row r="15" spans="1:12" s="1" customFormat="1" x14ac:dyDescent="0.3">
      <c r="A15" s="3" t="s">
        <v>9</v>
      </c>
      <c r="B15" s="3" t="s">
        <v>37</v>
      </c>
      <c r="C15" s="3" t="s">
        <v>35</v>
      </c>
      <c r="D15" s="3"/>
      <c r="E15" s="3"/>
      <c r="F15" s="3" t="s">
        <v>12</v>
      </c>
      <c r="G15" s="3" t="s">
        <v>13</v>
      </c>
      <c r="H15" s="3" t="s">
        <v>14</v>
      </c>
      <c r="I15" s="3" t="s">
        <v>37</v>
      </c>
      <c r="J15" s="5" t="s">
        <v>38</v>
      </c>
      <c r="K15" s="5" t="s">
        <v>191</v>
      </c>
      <c r="L15" s="5" t="str">
        <f t="shared" si="0"/>
        <v>WRIMS Output.D11_North_Canal_Diversion</v>
      </c>
    </row>
    <row r="16" spans="1:12" s="1" customFormat="1" x14ac:dyDescent="0.3">
      <c r="A16" s="3" t="s">
        <v>9</v>
      </c>
      <c r="B16" s="3" t="s">
        <v>39</v>
      </c>
      <c r="C16" s="3" t="s">
        <v>35</v>
      </c>
      <c r="D16" s="3"/>
      <c r="E16" s="3"/>
      <c r="F16" s="3" t="s">
        <v>12</v>
      </c>
      <c r="G16" s="3" t="s">
        <v>13</v>
      </c>
      <c r="H16" s="3" t="s">
        <v>14</v>
      </c>
      <c r="I16" s="3" t="s">
        <v>39</v>
      </c>
      <c r="J16" s="5" t="s">
        <v>40</v>
      </c>
      <c r="K16" s="5" t="s">
        <v>192</v>
      </c>
      <c r="L16" s="5" t="str">
        <f t="shared" si="0"/>
        <v>WRIMS Output.D12_Ady_Canal_Diversion</v>
      </c>
    </row>
    <row r="17" spans="1:12" s="1" customFormat="1" x14ac:dyDescent="0.3">
      <c r="A17" s="3" t="s">
        <v>9</v>
      </c>
      <c r="B17" s="3" t="s">
        <v>41</v>
      </c>
      <c r="C17" s="3" t="s">
        <v>35</v>
      </c>
      <c r="D17" s="3"/>
      <c r="E17" s="3"/>
      <c r="F17" s="3" t="s">
        <v>12</v>
      </c>
      <c r="G17" s="3" t="s">
        <v>13</v>
      </c>
      <c r="H17" s="3" t="s">
        <v>14</v>
      </c>
      <c r="I17" s="3" t="s">
        <v>41</v>
      </c>
      <c r="J17" s="5" t="s">
        <v>42</v>
      </c>
      <c r="K17" s="5" t="s">
        <v>193</v>
      </c>
      <c r="L17" s="5" t="str">
        <f t="shared" si="0"/>
        <v>WRIMS Output.D12A_Total_Canal_Flow_Inflow2</v>
      </c>
    </row>
    <row r="18" spans="1:12" s="1" customFormat="1" x14ac:dyDescent="0.3">
      <c r="A18" s="3" t="s">
        <v>9</v>
      </c>
      <c r="B18" s="3" t="s">
        <v>43</v>
      </c>
      <c r="C18" s="3" t="s">
        <v>35</v>
      </c>
      <c r="D18" s="3"/>
      <c r="E18" s="3"/>
      <c r="F18" s="3" t="s">
        <v>12</v>
      </c>
      <c r="G18" s="3" t="s">
        <v>13</v>
      </c>
      <c r="H18" s="3" t="s">
        <v>14</v>
      </c>
      <c r="I18" s="3" t="s">
        <v>43</v>
      </c>
      <c r="J18" s="5" t="s">
        <v>44</v>
      </c>
      <c r="K18" s="5" t="s">
        <v>194</v>
      </c>
      <c r="L18" s="5" t="str">
        <f t="shared" si="0"/>
        <v>WRIMS Output.D12B_Ady_to_Refuge_Outflow</v>
      </c>
    </row>
    <row r="19" spans="1:12" s="1" customFormat="1" x14ac:dyDescent="0.3">
      <c r="A19" s="3" t="s">
        <v>9</v>
      </c>
      <c r="B19" s="3" t="s">
        <v>45</v>
      </c>
      <c r="C19" s="3" t="s">
        <v>35</v>
      </c>
      <c r="D19" s="3"/>
      <c r="E19" s="3"/>
      <c r="F19" s="3" t="s">
        <v>12</v>
      </c>
      <c r="G19" s="3" t="s">
        <v>13</v>
      </c>
      <c r="H19" s="3" t="s">
        <v>14</v>
      </c>
      <c r="I19" s="3" t="s">
        <v>45</v>
      </c>
      <c r="J19" s="5" t="s">
        <v>46</v>
      </c>
      <c r="K19" s="5" t="s">
        <v>195</v>
      </c>
      <c r="L19" s="5" t="str">
        <f t="shared" si="0"/>
        <v>WRIMS Output.D91_PA_St48_and_Miller_Hill_deliveries</v>
      </c>
    </row>
    <row r="20" spans="1:12" s="1" customFormat="1" x14ac:dyDescent="0.3">
      <c r="A20" s="3" t="s">
        <v>9</v>
      </c>
      <c r="B20" s="3" t="s">
        <v>91</v>
      </c>
      <c r="C20" s="3" t="s">
        <v>35</v>
      </c>
      <c r="D20" s="3"/>
      <c r="E20" s="3"/>
      <c r="F20" s="3" t="s">
        <v>12</v>
      </c>
      <c r="G20" s="3" t="s">
        <v>13</v>
      </c>
      <c r="H20" s="3" t="s">
        <v>14</v>
      </c>
      <c r="I20" s="3" t="s">
        <v>37</v>
      </c>
      <c r="J20" s="5" t="s">
        <v>92</v>
      </c>
      <c r="K20" s="5" t="s">
        <v>228</v>
      </c>
      <c r="L20" s="5" t="str">
        <f t="shared" si="0"/>
        <v>WRIMS Output.D11_PA_North_canal_FW_FFF_offsets</v>
      </c>
    </row>
    <row r="21" spans="1:12" s="1" customFormat="1" x14ac:dyDescent="0.3">
      <c r="A21" s="3" t="s">
        <v>9</v>
      </c>
      <c r="B21" s="3" t="s">
        <v>93</v>
      </c>
      <c r="C21" s="3" t="s">
        <v>35</v>
      </c>
      <c r="D21" s="3"/>
      <c r="E21" s="3"/>
      <c r="F21" s="3" t="s">
        <v>12</v>
      </c>
      <c r="G21" s="3" t="s">
        <v>13</v>
      </c>
      <c r="H21" s="3" t="s">
        <v>14</v>
      </c>
      <c r="I21" s="3" t="s">
        <v>37</v>
      </c>
      <c r="J21" s="5" t="s">
        <v>94</v>
      </c>
      <c r="K21" s="5" t="s">
        <v>229</v>
      </c>
      <c r="L21" s="5" t="str">
        <f t="shared" si="0"/>
        <v>WRIMS Output.D11_PA_North_canal_FW_LRDC_offsets</v>
      </c>
    </row>
    <row r="22" spans="1:12" s="1" customFormat="1" x14ac:dyDescent="0.3">
      <c r="A22" s="3" t="s">
        <v>9</v>
      </c>
      <c r="B22" s="3" t="s">
        <v>95</v>
      </c>
      <c r="C22" s="3" t="s">
        <v>35</v>
      </c>
      <c r="D22" s="3"/>
      <c r="E22" s="3"/>
      <c r="F22" s="3" t="s">
        <v>12</v>
      </c>
      <c r="G22" s="3" t="s">
        <v>13</v>
      </c>
      <c r="H22" s="3" t="s">
        <v>14</v>
      </c>
      <c r="I22" s="3" t="s">
        <v>37</v>
      </c>
      <c r="J22" s="5" t="s">
        <v>96</v>
      </c>
      <c r="K22" s="5" t="s">
        <v>230</v>
      </c>
      <c r="L22" s="5" t="str">
        <f t="shared" si="0"/>
        <v>WRIMS Output.D11_PA_North_canal_FW_from_UKL</v>
      </c>
    </row>
    <row r="23" spans="1:12" s="1" customFormat="1" x14ac:dyDescent="0.3">
      <c r="A23" s="3" t="s">
        <v>9</v>
      </c>
      <c r="B23" s="3" t="s">
        <v>97</v>
      </c>
      <c r="C23" s="3" t="s">
        <v>35</v>
      </c>
      <c r="D23" s="3"/>
      <c r="E23" s="3"/>
      <c r="F23" s="3" t="s">
        <v>12</v>
      </c>
      <c r="G23" s="3" t="s">
        <v>13</v>
      </c>
      <c r="H23" s="3" t="s">
        <v>14</v>
      </c>
      <c r="I23" s="3" t="s">
        <v>37</v>
      </c>
      <c r="J23" s="5" t="s">
        <v>98</v>
      </c>
      <c r="K23" s="5" t="s">
        <v>231</v>
      </c>
      <c r="L23" s="5" t="str">
        <f t="shared" si="0"/>
        <v>WRIMS Output.D11_PA_North_canal_SS_FFF_offsets</v>
      </c>
    </row>
    <row r="24" spans="1:12" s="1" customFormat="1" x14ac:dyDescent="0.3">
      <c r="A24" s="3" t="s">
        <v>9</v>
      </c>
      <c r="B24" s="3" t="s">
        <v>99</v>
      </c>
      <c r="C24" s="3" t="s">
        <v>35</v>
      </c>
      <c r="D24" s="3"/>
      <c r="E24" s="3"/>
      <c r="F24" s="3" t="s">
        <v>12</v>
      </c>
      <c r="G24" s="3" t="s">
        <v>13</v>
      </c>
      <c r="H24" s="3" t="s">
        <v>14</v>
      </c>
      <c r="I24" s="3" t="s">
        <v>37</v>
      </c>
      <c r="J24" s="5" t="s">
        <v>100</v>
      </c>
      <c r="K24" s="5" t="s">
        <v>232</v>
      </c>
      <c r="L24" s="5" t="str">
        <f t="shared" si="0"/>
        <v>WRIMS Output.D11_PA_North_canal_SS_LRDC_offsets</v>
      </c>
    </row>
    <row r="25" spans="1:12" s="1" customFormat="1" x14ac:dyDescent="0.3">
      <c r="A25" s="3" t="s">
        <v>9</v>
      </c>
      <c r="B25" s="3" t="s">
        <v>101</v>
      </c>
      <c r="C25" s="3" t="s">
        <v>35</v>
      </c>
      <c r="D25" s="3"/>
      <c r="E25" s="3"/>
      <c r="F25" s="3" t="s">
        <v>12</v>
      </c>
      <c r="G25" s="3" t="s">
        <v>13</v>
      </c>
      <c r="H25" s="3" t="s">
        <v>14</v>
      </c>
      <c r="I25" s="3" t="s">
        <v>37</v>
      </c>
      <c r="J25" s="5" t="s">
        <v>102</v>
      </c>
      <c r="K25" s="5" t="s">
        <v>233</v>
      </c>
      <c r="L25" s="5" t="str">
        <f t="shared" si="0"/>
        <v>WRIMS Output.D11_PA_North_canal_SS_from_UKL</v>
      </c>
    </row>
    <row r="26" spans="1:12" s="1" customFormat="1" x14ac:dyDescent="0.3">
      <c r="A26" s="3" t="s">
        <v>9</v>
      </c>
      <c r="B26" s="3" t="s">
        <v>103</v>
      </c>
      <c r="C26" s="3" t="s">
        <v>35</v>
      </c>
      <c r="D26" s="3"/>
      <c r="E26" s="3"/>
      <c r="F26" s="3" t="s">
        <v>12</v>
      </c>
      <c r="G26" s="3" t="s">
        <v>13</v>
      </c>
      <c r="H26" s="3" t="s">
        <v>14</v>
      </c>
      <c r="I26" s="3" t="s">
        <v>41</v>
      </c>
      <c r="J26" s="5" t="s">
        <v>104</v>
      </c>
      <c r="K26" s="5" t="s">
        <v>234</v>
      </c>
      <c r="L26" s="5" t="str">
        <f t="shared" si="0"/>
        <v>WRIMS Output.D12A_PA_Ady_canal_FW_FFF_offsets</v>
      </c>
    </row>
    <row r="27" spans="1:12" s="1" customFormat="1" x14ac:dyDescent="0.3">
      <c r="A27" s="3" t="s">
        <v>9</v>
      </c>
      <c r="B27" s="3" t="s">
        <v>105</v>
      </c>
      <c r="C27" s="3" t="s">
        <v>35</v>
      </c>
      <c r="D27" s="3"/>
      <c r="E27" s="3"/>
      <c r="F27" s="3" t="s">
        <v>12</v>
      </c>
      <c r="G27" s="3" t="s">
        <v>13</v>
      </c>
      <c r="H27" s="3" t="s">
        <v>14</v>
      </c>
      <c r="I27" s="3" t="s">
        <v>41</v>
      </c>
      <c r="J27" s="5" t="s">
        <v>106</v>
      </c>
      <c r="K27" s="5" t="s">
        <v>235</v>
      </c>
      <c r="L27" s="5" t="str">
        <f t="shared" si="0"/>
        <v>WRIMS Output.D12A_PA_Ady_canal_FW_LRDC_offsets</v>
      </c>
    </row>
    <row r="28" spans="1:12" s="1" customFormat="1" x14ac:dyDescent="0.3">
      <c r="A28" s="3" t="s">
        <v>9</v>
      </c>
      <c r="B28" s="3" t="s">
        <v>107</v>
      </c>
      <c r="C28" s="3" t="s">
        <v>35</v>
      </c>
      <c r="D28" s="3"/>
      <c r="E28" s="3"/>
      <c r="F28" s="3" t="s">
        <v>12</v>
      </c>
      <c r="G28" s="3" t="s">
        <v>13</v>
      </c>
      <c r="H28" s="3" t="s">
        <v>14</v>
      </c>
      <c r="I28" s="3" t="s">
        <v>41</v>
      </c>
      <c r="J28" s="5" t="s">
        <v>108</v>
      </c>
      <c r="K28" s="5" t="s">
        <v>236</v>
      </c>
      <c r="L28" s="5" t="str">
        <f t="shared" si="0"/>
        <v>WRIMS Output.D12A_PA_Ady_canal_FW_from_UKL</v>
      </c>
    </row>
    <row r="29" spans="1:12" s="1" customFormat="1" x14ac:dyDescent="0.3">
      <c r="A29" s="3" t="s">
        <v>9</v>
      </c>
      <c r="B29" s="3" t="s">
        <v>109</v>
      </c>
      <c r="C29" s="3" t="s">
        <v>35</v>
      </c>
      <c r="D29" s="3"/>
      <c r="E29" s="3"/>
      <c r="F29" s="3" t="s">
        <v>12</v>
      </c>
      <c r="G29" s="3" t="s">
        <v>13</v>
      </c>
      <c r="H29" s="3" t="s">
        <v>14</v>
      </c>
      <c r="I29" s="3" t="s">
        <v>41</v>
      </c>
      <c r="J29" s="5" t="s">
        <v>110</v>
      </c>
      <c r="K29" s="5" t="s">
        <v>237</v>
      </c>
      <c r="L29" s="5" t="str">
        <f t="shared" si="0"/>
        <v>WRIMS Output.D12A_PA_Ady_canal_SS_FFF_offsets</v>
      </c>
    </row>
    <row r="30" spans="1:12" s="1" customFormat="1" x14ac:dyDescent="0.3">
      <c r="A30" s="3" t="s">
        <v>9</v>
      </c>
      <c r="B30" s="3" t="s">
        <v>111</v>
      </c>
      <c r="C30" s="3" t="s">
        <v>35</v>
      </c>
      <c r="D30" s="3"/>
      <c r="E30" s="3"/>
      <c r="F30" s="3" t="s">
        <v>12</v>
      </c>
      <c r="G30" s="3" t="s">
        <v>13</v>
      </c>
      <c r="H30" s="3" t="s">
        <v>14</v>
      </c>
      <c r="I30" s="3" t="s">
        <v>41</v>
      </c>
      <c r="J30" s="5" t="s">
        <v>112</v>
      </c>
      <c r="K30" s="5" t="s">
        <v>238</v>
      </c>
      <c r="L30" s="5" t="str">
        <f t="shared" si="0"/>
        <v>WRIMS Output.D12A_PA_Ady_canal_SS_LRDC_offsets</v>
      </c>
    </row>
    <row r="31" spans="1:12" s="1" customFormat="1" x14ac:dyDescent="0.3">
      <c r="A31" s="3" t="s">
        <v>9</v>
      </c>
      <c r="B31" s="3" t="s">
        <v>113</v>
      </c>
      <c r="C31" s="3" t="s">
        <v>35</v>
      </c>
      <c r="D31" s="3"/>
      <c r="E31" s="3"/>
      <c r="F31" s="3" t="s">
        <v>12</v>
      </c>
      <c r="G31" s="3" t="s">
        <v>13</v>
      </c>
      <c r="H31" s="3" t="s">
        <v>14</v>
      </c>
      <c r="I31" s="3" t="s">
        <v>41</v>
      </c>
      <c r="J31" s="5" t="s">
        <v>114</v>
      </c>
      <c r="K31" s="5" t="s">
        <v>239</v>
      </c>
      <c r="L31" s="5" t="str">
        <f t="shared" si="0"/>
        <v>WRIMS Output.D12A_PA_Ady_canal_SS_from_UKL</v>
      </c>
    </row>
    <row r="32" spans="1:12" s="1" customFormat="1" x14ac:dyDescent="0.3">
      <c r="A32" s="3" t="s">
        <v>9</v>
      </c>
      <c r="B32" s="3" t="s">
        <v>115</v>
      </c>
      <c r="C32" s="3" t="s">
        <v>35</v>
      </c>
      <c r="D32" s="3"/>
      <c r="E32" s="3"/>
      <c r="F32" s="3" t="s">
        <v>12</v>
      </c>
      <c r="G32" s="3" t="s">
        <v>13</v>
      </c>
      <c r="H32" s="3" t="s">
        <v>14</v>
      </c>
      <c r="I32" s="3" t="s">
        <v>43</v>
      </c>
      <c r="J32" s="5" t="s">
        <v>116</v>
      </c>
      <c r="K32" s="5" t="s">
        <v>240</v>
      </c>
      <c r="L32" s="5" t="str">
        <f t="shared" si="0"/>
        <v>WRIMS Output.D12B_PA_Ady_to_Refuge_FFF_offsets</v>
      </c>
    </row>
    <row r="33" spans="1:12" s="1" customFormat="1" x14ac:dyDescent="0.3">
      <c r="A33" s="3" t="s">
        <v>9</v>
      </c>
      <c r="B33" s="3" t="s">
        <v>117</v>
      </c>
      <c r="C33" s="3" t="s">
        <v>35</v>
      </c>
      <c r="D33" s="3"/>
      <c r="E33" s="3"/>
      <c r="F33" s="3" t="s">
        <v>12</v>
      </c>
      <c r="G33" s="3" t="s">
        <v>13</v>
      </c>
      <c r="H33" s="3" t="s">
        <v>14</v>
      </c>
      <c r="I33" s="3" t="s">
        <v>43</v>
      </c>
      <c r="J33" s="5" t="s">
        <v>118</v>
      </c>
      <c r="K33" s="5" t="s">
        <v>241</v>
      </c>
      <c r="L33" s="5" t="str">
        <f t="shared" si="0"/>
        <v>WRIMS Output.D12B_PA_Ady_to_Refuge_LRDC_offsets</v>
      </c>
    </row>
    <row r="34" spans="1:12" s="1" customFormat="1" x14ac:dyDescent="0.3">
      <c r="A34" s="3" t="s">
        <v>9</v>
      </c>
      <c r="B34" s="3" t="s">
        <v>119</v>
      </c>
      <c r="C34" s="3" t="s">
        <v>35</v>
      </c>
      <c r="D34" s="3"/>
      <c r="E34" s="3"/>
      <c r="F34" s="3" t="s">
        <v>12</v>
      </c>
      <c r="G34" s="3" t="s">
        <v>13</v>
      </c>
      <c r="H34" s="3" t="s">
        <v>14</v>
      </c>
      <c r="I34" s="3" t="s">
        <v>43</v>
      </c>
      <c r="J34" s="5" t="s">
        <v>120</v>
      </c>
      <c r="K34" s="5" t="s">
        <v>242</v>
      </c>
      <c r="L34" s="5" t="str">
        <f t="shared" si="0"/>
        <v>WRIMS Output.D12B_PA_Ady_to_Refuge_from_UKL</v>
      </c>
    </row>
    <row r="35" spans="1:12" s="1" customFormat="1" x14ac:dyDescent="0.3">
      <c r="A35" s="3" t="s">
        <v>9</v>
      </c>
      <c r="B35" s="3" t="s">
        <v>121</v>
      </c>
      <c r="C35" s="3" t="s">
        <v>35</v>
      </c>
      <c r="D35" s="3"/>
      <c r="E35" s="3"/>
      <c r="F35" s="3" t="s">
        <v>12</v>
      </c>
      <c r="G35" s="3" t="s">
        <v>13</v>
      </c>
      <c r="H35" s="3" t="s">
        <v>14</v>
      </c>
      <c r="I35" s="3" t="s">
        <v>45</v>
      </c>
      <c r="J35" s="5" t="s">
        <v>122</v>
      </c>
      <c r="K35" s="5" t="s">
        <v>243</v>
      </c>
      <c r="L35" s="5" t="str">
        <f t="shared" ref="L35:L66" si="1">_xlfn.CONCAT("WRIMS Output.",K35)</f>
        <v>WRIMS Output.D91_PA_S48_Miller_Hill_FFF_offsets</v>
      </c>
    </row>
    <row r="36" spans="1:12" s="1" customFormat="1" x14ac:dyDescent="0.3">
      <c r="A36" s="3" t="s">
        <v>9</v>
      </c>
      <c r="B36" s="3" t="s">
        <v>123</v>
      </c>
      <c r="C36" s="3" t="s">
        <v>35</v>
      </c>
      <c r="D36" s="3"/>
      <c r="E36" s="3"/>
      <c r="F36" s="3" t="s">
        <v>12</v>
      </c>
      <c r="G36" s="3" t="s">
        <v>13</v>
      </c>
      <c r="H36" s="3" t="s">
        <v>14</v>
      </c>
      <c r="I36" s="3" t="s">
        <v>45</v>
      </c>
      <c r="J36" s="5" t="s">
        <v>124</v>
      </c>
      <c r="K36" s="5" t="s">
        <v>244</v>
      </c>
      <c r="L36" s="5" t="str">
        <f t="shared" si="1"/>
        <v>WRIMS Output.D91_PA_S48_Miller_Hill_LRDC_offsets</v>
      </c>
    </row>
    <row r="37" spans="1:12" s="1" customFormat="1" x14ac:dyDescent="0.3">
      <c r="A37" s="3" t="s">
        <v>9</v>
      </c>
      <c r="B37" s="3" t="s">
        <v>125</v>
      </c>
      <c r="C37" s="3" t="s">
        <v>35</v>
      </c>
      <c r="D37" s="3"/>
      <c r="E37" s="3"/>
      <c r="F37" s="3" t="s">
        <v>12</v>
      </c>
      <c r="G37" s="3" t="s">
        <v>13</v>
      </c>
      <c r="H37" s="3" t="s">
        <v>14</v>
      </c>
      <c r="I37" s="3" t="s">
        <v>45</v>
      </c>
      <c r="J37" s="5" t="s">
        <v>126</v>
      </c>
      <c r="K37" s="5" t="s">
        <v>245</v>
      </c>
      <c r="L37" s="5" t="str">
        <f t="shared" si="1"/>
        <v>WRIMS Output.D91_PA_S48_Miller_Hill_from_UKL</v>
      </c>
    </row>
    <row r="38" spans="1:12" s="1" customFormat="1" x14ac:dyDescent="0.3">
      <c r="A38" s="3" t="s">
        <v>9</v>
      </c>
      <c r="B38" s="3" t="s">
        <v>29</v>
      </c>
      <c r="C38" s="3" t="s">
        <v>30</v>
      </c>
      <c r="D38" s="3"/>
      <c r="E38" s="3"/>
      <c r="F38" s="3" t="s">
        <v>12</v>
      </c>
      <c r="G38" s="3" t="s">
        <v>13</v>
      </c>
      <c r="H38" s="3" t="s">
        <v>14</v>
      </c>
      <c r="I38" s="3" t="s">
        <v>10</v>
      </c>
      <c r="J38" s="5" t="s">
        <v>31</v>
      </c>
      <c r="K38" s="5" t="s">
        <v>222</v>
      </c>
      <c r="L38" s="5" t="str">
        <f t="shared" si="1"/>
        <v>WRIMS Output.C1_PA_Link_excess_release</v>
      </c>
    </row>
    <row r="39" spans="1:12" s="1" customFormat="1" x14ac:dyDescent="0.3">
      <c r="A39" s="3" t="s">
        <v>9</v>
      </c>
      <c r="B39" s="3" t="s">
        <v>74</v>
      </c>
      <c r="C39" s="3" t="s">
        <v>75</v>
      </c>
      <c r="D39" s="3"/>
      <c r="E39" s="3"/>
      <c r="F39" s="3" t="s">
        <v>12</v>
      </c>
      <c r="G39" s="3" t="s">
        <v>13</v>
      </c>
      <c r="H39" s="3" t="s">
        <v>14</v>
      </c>
      <c r="I39" s="3" t="s">
        <v>74</v>
      </c>
      <c r="J39" s="5" t="s">
        <v>76</v>
      </c>
      <c r="K39" s="5" t="s">
        <v>202</v>
      </c>
      <c r="L39" s="5" t="str">
        <f t="shared" si="1"/>
        <v>WRIMS Output.R131A_KDD_Return_Flow</v>
      </c>
    </row>
    <row r="40" spans="1:12" s="1" customFormat="1" x14ac:dyDescent="0.3">
      <c r="A40" s="3" t="s">
        <v>9</v>
      </c>
      <c r="B40" s="3" t="s">
        <v>77</v>
      </c>
      <c r="C40" s="3" t="s">
        <v>75</v>
      </c>
      <c r="D40" s="3"/>
      <c r="E40" s="3"/>
      <c r="F40" s="3" t="s">
        <v>12</v>
      </c>
      <c r="G40" s="3" t="s">
        <v>13</v>
      </c>
      <c r="H40" s="3" t="s">
        <v>14</v>
      </c>
      <c r="I40" s="3" t="s">
        <v>77</v>
      </c>
      <c r="J40" s="5" t="s">
        <v>78</v>
      </c>
      <c r="K40" s="5" t="s">
        <v>203</v>
      </c>
      <c r="L40" s="5" t="str">
        <f t="shared" si="1"/>
        <v>WRIMS Output.R131B_Refuge_Return_Flow</v>
      </c>
    </row>
    <row r="41" spans="1:12" s="1" customFormat="1" x14ac:dyDescent="0.3">
      <c r="A41" s="3" t="s">
        <v>9</v>
      </c>
      <c r="B41" s="3" t="s">
        <v>135</v>
      </c>
      <c r="C41" s="3" t="s">
        <v>136</v>
      </c>
      <c r="D41" s="3"/>
      <c r="E41" s="3"/>
      <c r="F41" s="3" t="s">
        <v>12</v>
      </c>
      <c r="G41" s="3" t="s">
        <v>49</v>
      </c>
      <c r="H41" s="3" t="s">
        <v>14</v>
      </c>
      <c r="I41" s="3" t="s">
        <v>135</v>
      </c>
      <c r="J41" s="5" t="s">
        <v>137</v>
      </c>
      <c r="K41" s="5" t="s">
        <v>206</v>
      </c>
      <c r="L41" s="5" t="str">
        <f t="shared" si="1"/>
        <v>WRIMS Output.MayJuneAugment_PA_May_June_Augment</v>
      </c>
    </row>
    <row r="42" spans="1:12" x14ac:dyDescent="0.3">
      <c r="A42" s="3" t="s">
        <v>9</v>
      </c>
      <c r="B42" s="3" t="s">
        <v>52</v>
      </c>
      <c r="C42" s="3" t="s">
        <v>53</v>
      </c>
      <c r="F42" s="3" t="s">
        <v>12</v>
      </c>
      <c r="G42" s="3" t="s">
        <v>13</v>
      </c>
      <c r="H42" s="3" t="s">
        <v>14</v>
      </c>
      <c r="I42" s="3" t="s">
        <v>211</v>
      </c>
      <c r="J42" s="5" t="s">
        <v>54</v>
      </c>
      <c r="K42" s="5" t="s">
        <v>196</v>
      </c>
      <c r="L42" s="5" t="str">
        <f t="shared" si="1"/>
        <v>WRIMS Output.I10_Lake_Ewauna_Gain_Measured_Accretion</v>
      </c>
    </row>
    <row r="43" spans="1:12" x14ac:dyDescent="0.3">
      <c r="A43" s="3" t="s">
        <v>9</v>
      </c>
      <c r="B43" s="3" t="s">
        <v>55</v>
      </c>
      <c r="C43" s="3" t="s">
        <v>53</v>
      </c>
      <c r="F43" s="3" t="s">
        <v>12</v>
      </c>
      <c r="G43" s="3" t="s">
        <v>13</v>
      </c>
      <c r="H43" s="3" t="s">
        <v>14</v>
      </c>
      <c r="I43" s="3" t="s">
        <v>212</v>
      </c>
      <c r="J43" s="5" t="s">
        <v>56</v>
      </c>
      <c r="K43" s="5" t="s">
        <v>197</v>
      </c>
      <c r="L43" s="5" t="str">
        <f t="shared" si="1"/>
        <v>WRIMS Output.I15_Keno_to_IGD_Gain_Local_Inflow</v>
      </c>
    </row>
    <row r="44" spans="1:12" x14ac:dyDescent="0.3">
      <c r="A44" s="3" t="s">
        <v>9</v>
      </c>
      <c r="B44" s="3" t="s">
        <v>57</v>
      </c>
      <c r="C44" s="3" t="s">
        <v>53</v>
      </c>
      <c r="F44" s="3" t="s">
        <v>12</v>
      </c>
      <c r="G44" s="3" t="s">
        <v>13</v>
      </c>
      <c r="H44" s="3" t="s">
        <v>14</v>
      </c>
      <c r="I44" s="3" t="s">
        <v>213</v>
      </c>
      <c r="J44" s="5" t="s">
        <v>58</v>
      </c>
      <c r="K44" s="5" t="s">
        <v>198</v>
      </c>
      <c r="L44" s="5" t="str">
        <f t="shared" si="1"/>
        <v>WRIMS Output.I1_UKL_Smoothed_Inflow</v>
      </c>
    </row>
    <row r="45" spans="1:12" x14ac:dyDescent="0.3">
      <c r="A45" s="3" t="s">
        <v>9</v>
      </c>
      <c r="B45" s="3" t="s">
        <v>59</v>
      </c>
      <c r="C45" s="3" t="s">
        <v>53</v>
      </c>
      <c r="F45" s="3" t="s">
        <v>12</v>
      </c>
      <c r="G45" s="3" t="s">
        <v>13</v>
      </c>
      <c r="H45" s="3" t="s">
        <v>14</v>
      </c>
      <c r="I45" s="3" t="s">
        <v>213</v>
      </c>
      <c r="J45" s="5" t="s">
        <v>60</v>
      </c>
      <c r="K45" s="5" t="s">
        <v>223</v>
      </c>
      <c r="L45" s="5" t="str">
        <f t="shared" si="1"/>
        <v>WRIMS Output.I1_UKL_Inflow</v>
      </c>
    </row>
    <row r="46" spans="1:12" x14ac:dyDescent="0.3">
      <c r="A46" s="3" t="s">
        <v>9</v>
      </c>
      <c r="B46" s="3" t="s">
        <v>61</v>
      </c>
      <c r="C46" s="3" t="s">
        <v>53</v>
      </c>
      <c r="F46" s="3" t="s">
        <v>12</v>
      </c>
      <c r="G46" s="3" t="s">
        <v>13</v>
      </c>
      <c r="H46" s="3" t="s">
        <v>14</v>
      </c>
      <c r="I46" s="3" t="s">
        <v>214</v>
      </c>
      <c r="J46" s="5" t="s">
        <v>62</v>
      </c>
      <c r="K46" s="5" t="s">
        <v>199</v>
      </c>
      <c r="L46" s="5" t="str">
        <f t="shared" si="1"/>
        <v>WRIMS Output.I91_Wilson_Dam_Outflow</v>
      </c>
    </row>
    <row r="47" spans="1:12" x14ac:dyDescent="0.3">
      <c r="A47" s="3" t="s">
        <v>9</v>
      </c>
      <c r="B47" s="3" t="s">
        <v>69</v>
      </c>
      <c r="C47" s="3" t="s">
        <v>53</v>
      </c>
      <c r="F47" s="3" t="s">
        <v>12</v>
      </c>
      <c r="G47" s="3" t="s">
        <v>49</v>
      </c>
      <c r="H47" s="3" t="s">
        <v>14</v>
      </c>
      <c r="I47" s="3" t="s">
        <v>69</v>
      </c>
      <c r="J47" s="5" t="s">
        <v>70</v>
      </c>
      <c r="K47" s="5" t="s">
        <v>200</v>
      </c>
      <c r="L47" s="5" t="str">
        <f t="shared" si="1"/>
        <v>WRIMS Output.MAR50VOLDV_PA_UKL_actual_plus_forecasted_volume</v>
      </c>
    </row>
    <row r="48" spans="1:12" x14ac:dyDescent="0.3">
      <c r="A48" s="3" t="s">
        <v>9</v>
      </c>
      <c r="B48" s="3" t="s">
        <v>63</v>
      </c>
      <c r="C48" s="3" t="s">
        <v>64</v>
      </c>
      <c r="F48" s="3" t="s">
        <v>12</v>
      </c>
      <c r="G48" s="3" t="s">
        <v>13</v>
      </c>
      <c r="H48" s="3" t="s">
        <v>14</v>
      </c>
      <c r="I48" s="3" t="s">
        <v>215</v>
      </c>
      <c r="J48" s="5" t="s">
        <v>65</v>
      </c>
      <c r="K48" s="5" t="s">
        <v>251</v>
      </c>
      <c r="L48" s="5" t="str">
        <f t="shared" si="1"/>
        <v>WRIMS Output.LINK_PA_UKL_max_release</v>
      </c>
    </row>
    <row r="49" spans="1:12" x14ac:dyDescent="0.3">
      <c r="A49" s="3" t="s">
        <v>9</v>
      </c>
      <c r="B49" s="3" t="s">
        <v>66</v>
      </c>
      <c r="C49" s="3" t="s">
        <v>67</v>
      </c>
      <c r="F49" s="3" t="s">
        <v>12</v>
      </c>
      <c r="G49" s="3" t="s">
        <v>13</v>
      </c>
      <c r="H49" s="3" t="s">
        <v>14</v>
      </c>
      <c r="I49" s="3" t="s">
        <v>215</v>
      </c>
      <c r="J49" s="5" t="s">
        <v>68</v>
      </c>
      <c r="K49" s="5" t="s">
        <v>252</v>
      </c>
      <c r="L49" s="5" t="str">
        <f t="shared" si="1"/>
        <v>WRIMS Output.LINK_PA_UKL_min_release</v>
      </c>
    </row>
    <row r="50" spans="1:12" x14ac:dyDescent="0.3">
      <c r="A50" s="3" t="s">
        <v>9</v>
      </c>
      <c r="B50" s="3" t="s">
        <v>82</v>
      </c>
      <c r="C50" s="3" t="s">
        <v>83</v>
      </c>
      <c r="F50" s="3" t="s">
        <v>12</v>
      </c>
      <c r="G50" s="3" t="s">
        <v>84</v>
      </c>
      <c r="H50" s="3" t="s">
        <v>14</v>
      </c>
      <c r="I50" s="3" t="s">
        <v>79</v>
      </c>
      <c r="J50" s="5" t="s">
        <v>253</v>
      </c>
      <c r="K50" s="5" t="s">
        <v>254</v>
      </c>
      <c r="L50" s="5" t="str">
        <f t="shared" si="1"/>
        <v>WRIMS Output.S1_PA_UKL_yesterdays_elevation</v>
      </c>
    </row>
    <row r="51" spans="1:12" x14ac:dyDescent="0.3">
      <c r="A51" s="3" t="s">
        <v>9</v>
      </c>
      <c r="B51" s="3" t="s">
        <v>79</v>
      </c>
      <c r="C51" s="3" t="s">
        <v>80</v>
      </c>
      <c r="F51" s="3" t="s">
        <v>12</v>
      </c>
      <c r="G51" s="3" t="s">
        <v>49</v>
      </c>
      <c r="H51" s="3" t="s">
        <v>14</v>
      </c>
      <c r="I51" s="3" t="s">
        <v>79</v>
      </c>
      <c r="J51" s="6" t="s">
        <v>182</v>
      </c>
      <c r="K51" s="5" t="s">
        <v>225</v>
      </c>
      <c r="L51" s="5" t="str">
        <f t="shared" si="1"/>
        <v>WRIMS Output.S1_UKL_Storage</v>
      </c>
    </row>
    <row r="52" spans="1:12" x14ac:dyDescent="0.3">
      <c r="A52" s="3" t="s">
        <v>9</v>
      </c>
      <c r="B52" s="3" t="s">
        <v>81</v>
      </c>
      <c r="C52" s="3" t="s">
        <v>80</v>
      </c>
      <c r="F52" s="3" t="s">
        <v>12</v>
      </c>
      <c r="G52" s="3" t="s">
        <v>49</v>
      </c>
      <c r="H52" s="3" t="s">
        <v>14</v>
      </c>
      <c r="I52" s="3" t="s">
        <v>81</v>
      </c>
      <c r="J52" s="6" t="s">
        <v>183</v>
      </c>
      <c r="K52" s="5" t="s">
        <v>226</v>
      </c>
      <c r="L52" s="5" t="str">
        <f t="shared" si="1"/>
        <v>WRIMS Output.S15_IGD_Storage</v>
      </c>
    </row>
    <row r="53" spans="1:12" x14ac:dyDescent="0.3">
      <c r="A53" s="3" t="s">
        <v>9</v>
      </c>
      <c r="B53" s="3" t="s">
        <v>127</v>
      </c>
      <c r="C53" s="3" t="s">
        <v>80</v>
      </c>
      <c r="F53" s="3" t="s">
        <v>12</v>
      </c>
      <c r="G53" s="3" t="s">
        <v>49</v>
      </c>
      <c r="H53" s="3" t="s">
        <v>14</v>
      </c>
      <c r="I53" s="3" t="s">
        <v>127</v>
      </c>
      <c r="J53" s="6" t="s">
        <v>217</v>
      </c>
      <c r="K53" s="5" t="s">
        <v>246</v>
      </c>
      <c r="L53" s="5" t="str">
        <f t="shared" si="1"/>
        <v>WRIMS Output.PRJ_UKL_CREDIT_UKL_credit</v>
      </c>
    </row>
    <row r="54" spans="1:12" x14ac:dyDescent="0.3">
      <c r="A54" s="3" t="s">
        <v>9</v>
      </c>
      <c r="B54" s="3" t="s">
        <v>47</v>
      </c>
      <c r="C54" s="3" t="s">
        <v>48</v>
      </c>
      <c r="F54" s="3" t="s">
        <v>12</v>
      </c>
      <c r="G54" s="3" t="s">
        <v>49</v>
      </c>
      <c r="H54" s="3" t="s">
        <v>14</v>
      </c>
      <c r="I54" s="3" t="s">
        <v>210</v>
      </c>
      <c r="J54" s="6" t="s">
        <v>179</v>
      </c>
      <c r="K54" s="5" t="s">
        <v>248</v>
      </c>
      <c r="L54" s="5" t="str">
        <f t="shared" si="1"/>
        <v>WRIMS Output.EWA_EWA_Remain</v>
      </c>
    </row>
    <row r="55" spans="1:12" x14ac:dyDescent="0.3">
      <c r="A55" s="3" t="s">
        <v>9</v>
      </c>
      <c r="B55" s="3" t="s">
        <v>50</v>
      </c>
      <c r="C55" s="3" t="s">
        <v>48</v>
      </c>
      <c r="F55" s="3" t="s">
        <v>12</v>
      </c>
      <c r="G55" s="3" t="s">
        <v>49</v>
      </c>
      <c r="H55" s="3" t="s">
        <v>14</v>
      </c>
      <c r="I55" s="3" t="s">
        <v>210</v>
      </c>
      <c r="J55" s="6" t="s">
        <v>216</v>
      </c>
      <c r="K55" s="5" t="s">
        <v>249</v>
      </c>
      <c r="L55" s="5" t="str">
        <f t="shared" si="1"/>
        <v>WRIMS Output.EWA_EWA_used_thru_Yesterday</v>
      </c>
    </row>
    <row r="56" spans="1:12" x14ac:dyDescent="0.3">
      <c r="A56" s="3" t="s">
        <v>9</v>
      </c>
      <c r="B56" s="3" t="s">
        <v>51</v>
      </c>
      <c r="C56" s="3" t="s">
        <v>48</v>
      </c>
      <c r="F56" s="3" t="s">
        <v>12</v>
      </c>
      <c r="G56" s="3" t="s">
        <v>49</v>
      </c>
      <c r="H56" s="3" t="s">
        <v>14</v>
      </c>
      <c r="I56" s="3" t="s">
        <v>210</v>
      </c>
      <c r="J56" s="5" t="s">
        <v>180</v>
      </c>
      <c r="K56" s="5" t="s">
        <v>250</v>
      </c>
      <c r="L56" s="5" t="str">
        <f t="shared" si="1"/>
        <v>WRIMS Output.EWA_EWA_Volume</v>
      </c>
    </row>
    <row r="57" spans="1:12" x14ac:dyDescent="0.3">
      <c r="A57" s="3" t="s">
        <v>9</v>
      </c>
      <c r="B57" s="3" t="s">
        <v>71</v>
      </c>
      <c r="C57" s="3" t="s">
        <v>48</v>
      </c>
      <c r="F57" s="3" t="s">
        <v>12</v>
      </c>
      <c r="G57" s="3" t="s">
        <v>49</v>
      </c>
      <c r="H57" s="3" t="s">
        <v>14</v>
      </c>
      <c r="I57" s="3" t="s">
        <v>71</v>
      </c>
      <c r="J57" s="6" t="s">
        <v>181</v>
      </c>
      <c r="K57" s="5" t="s">
        <v>224</v>
      </c>
      <c r="L57" s="5" t="str">
        <f t="shared" si="1"/>
        <v>WRIMS Output.PRJSUPPLYDV_Supply_Project_Supply</v>
      </c>
    </row>
    <row r="58" spans="1:12" x14ac:dyDescent="0.3">
      <c r="A58" s="3" t="s">
        <v>9</v>
      </c>
      <c r="B58" s="3" t="s">
        <v>72</v>
      </c>
      <c r="C58" s="3" t="s">
        <v>48</v>
      </c>
      <c r="F58" s="3" t="s">
        <v>12</v>
      </c>
      <c r="G58" s="3" t="s">
        <v>49</v>
      </c>
      <c r="H58" s="3" t="s">
        <v>14</v>
      </c>
      <c r="I58" s="3" t="s">
        <v>72</v>
      </c>
      <c r="J58" s="5" t="s">
        <v>73</v>
      </c>
      <c r="K58" s="5" t="s">
        <v>201</v>
      </c>
      <c r="L58" s="5" t="str">
        <f t="shared" si="1"/>
        <v>WRIMS Output.PROJECTMAXDV_PA_UKL_max_project_allocation</v>
      </c>
    </row>
    <row r="59" spans="1:12" x14ac:dyDescent="0.3">
      <c r="A59" s="3" t="s">
        <v>9</v>
      </c>
      <c r="B59" s="3" t="s">
        <v>85</v>
      </c>
      <c r="C59" s="3" t="s">
        <v>48</v>
      </c>
      <c r="F59" s="3" t="s">
        <v>12</v>
      </c>
      <c r="G59" s="3" t="s">
        <v>49</v>
      </c>
      <c r="H59" s="3" t="s">
        <v>14</v>
      </c>
      <c r="I59" s="3" t="s">
        <v>85</v>
      </c>
      <c r="J59" s="6" t="s">
        <v>184</v>
      </c>
      <c r="K59" s="5" t="s">
        <v>227</v>
      </c>
      <c r="L59" s="5" t="str">
        <f t="shared" si="1"/>
        <v>WRIMS Output.UKLSUPPLYDV_UKL_Supply</v>
      </c>
    </row>
    <row r="60" spans="1:12" x14ac:dyDescent="0.3">
      <c r="A60" s="3" t="s">
        <v>9</v>
      </c>
      <c r="B60" s="3" t="s">
        <v>128</v>
      </c>
      <c r="C60" s="3" t="s">
        <v>129</v>
      </c>
      <c r="F60" s="3" t="s">
        <v>12</v>
      </c>
      <c r="G60" s="3" t="s">
        <v>49</v>
      </c>
      <c r="H60" s="3" t="s">
        <v>14</v>
      </c>
      <c r="I60" s="3" t="s">
        <v>128</v>
      </c>
      <c r="J60" s="5" t="s">
        <v>130</v>
      </c>
      <c r="K60" s="5" t="s">
        <v>204</v>
      </c>
      <c r="L60" s="5" t="str">
        <f t="shared" si="1"/>
        <v>WRIMS Output.PrjSupply_irrdv_PA_Project_supply_for_irrigation</v>
      </c>
    </row>
    <row r="61" spans="1:12" x14ac:dyDescent="0.3">
      <c r="A61" s="3" t="s">
        <v>9</v>
      </c>
      <c r="B61" s="3" t="s">
        <v>134</v>
      </c>
      <c r="C61" s="3" t="s">
        <v>48</v>
      </c>
      <c r="F61" s="3" t="s">
        <v>12</v>
      </c>
      <c r="G61" s="3" t="s">
        <v>49</v>
      </c>
      <c r="H61" s="3" t="s">
        <v>14</v>
      </c>
      <c r="I61" s="3" t="s">
        <v>134</v>
      </c>
      <c r="J61" s="5" t="s">
        <v>218</v>
      </c>
      <c r="K61" s="5" t="s">
        <v>247</v>
      </c>
      <c r="L61" s="5" t="str">
        <f t="shared" si="1"/>
        <v>WRIMS Output.PrjSupply_irr_Apr1mindv_Supply_April_lock_limit</v>
      </c>
    </row>
    <row r="62" spans="1:12" x14ac:dyDescent="0.3">
      <c r="A62" s="3" t="s">
        <v>9</v>
      </c>
      <c r="B62" s="3" t="s">
        <v>131</v>
      </c>
      <c r="C62" s="3" t="s">
        <v>132</v>
      </c>
      <c r="F62" s="3" t="s">
        <v>12</v>
      </c>
      <c r="G62" s="3" t="s">
        <v>13</v>
      </c>
      <c r="H62" s="3" t="s">
        <v>14</v>
      </c>
      <c r="I62" s="3" t="s">
        <v>131</v>
      </c>
      <c r="J62" s="5" t="s">
        <v>133</v>
      </c>
      <c r="K62" s="5" t="s">
        <v>205</v>
      </c>
      <c r="L62" s="5" t="str">
        <f t="shared" si="1"/>
        <v>WRIMS Output.Refuge_Transfer_PA_Refuge_Transfer</v>
      </c>
    </row>
    <row r="63" spans="1:12" x14ac:dyDescent="0.3">
      <c r="A63" s="3" t="s">
        <v>9</v>
      </c>
      <c r="B63" s="3" t="s">
        <v>141</v>
      </c>
      <c r="C63" s="3" t="s">
        <v>142</v>
      </c>
      <c r="F63" s="3" t="s">
        <v>12</v>
      </c>
      <c r="G63" s="3" t="s">
        <v>13</v>
      </c>
      <c r="H63" s="3" t="s">
        <v>14</v>
      </c>
      <c r="I63" s="3" t="s">
        <v>141</v>
      </c>
      <c r="L63" s="5" t="s">
        <v>259</v>
      </c>
    </row>
    <row r="64" spans="1:12" x14ac:dyDescent="0.3">
      <c r="A64" s="3" t="s">
        <v>9</v>
      </c>
      <c r="B64" s="3" t="s">
        <v>143</v>
      </c>
      <c r="C64" s="3" t="s">
        <v>144</v>
      </c>
      <c r="F64" s="3" t="s">
        <v>12</v>
      </c>
      <c r="G64" s="3" t="s">
        <v>49</v>
      </c>
      <c r="H64" s="3" t="s">
        <v>14</v>
      </c>
      <c r="I64" s="3" t="s">
        <v>143</v>
      </c>
      <c r="L64" s="5" t="s">
        <v>259</v>
      </c>
    </row>
    <row r="65" spans="1:12" x14ac:dyDescent="0.3">
      <c r="A65" s="3" t="s">
        <v>9</v>
      </c>
      <c r="B65" s="3" t="s">
        <v>145</v>
      </c>
      <c r="C65" s="3" t="s">
        <v>146</v>
      </c>
      <c r="F65" s="3" t="s">
        <v>12</v>
      </c>
      <c r="G65" s="3" t="s">
        <v>49</v>
      </c>
      <c r="H65" s="3" t="s">
        <v>14</v>
      </c>
      <c r="I65" s="3" t="s">
        <v>145</v>
      </c>
      <c r="L65" s="5" t="s">
        <v>259</v>
      </c>
    </row>
    <row r="66" spans="1:12" x14ac:dyDescent="0.3">
      <c r="A66" s="3" t="s">
        <v>9</v>
      </c>
      <c r="B66" s="3" t="s">
        <v>147</v>
      </c>
      <c r="C66" s="3" t="s">
        <v>148</v>
      </c>
      <c r="F66" s="3" t="s">
        <v>12</v>
      </c>
      <c r="G66" s="3" t="s">
        <v>49</v>
      </c>
      <c r="H66" s="3" t="s">
        <v>14</v>
      </c>
      <c r="I66" s="3" t="s">
        <v>147</v>
      </c>
      <c r="L66" s="5" t="s">
        <v>259</v>
      </c>
    </row>
    <row r="67" spans="1:12" x14ac:dyDescent="0.3">
      <c r="A67" s="3" t="s">
        <v>9</v>
      </c>
      <c r="B67" s="3" t="s">
        <v>149</v>
      </c>
      <c r="C67" s="3" t="s">
        <v>136</v>
      </c>
      <c r="F67" s="3" t="s">
        <v>12</v>
      </c>
      <c r="G67" s="3" t="s">
        <v>49</v>
      </c>
      <c r="H67" s="3" t="s">
        <v>14</v>
      </c>
      <c r="I67" s="3" t="s">
        <v>149</v>
      </c>
      <c r="L67" s="5" t="s">
        <v>259</v>
      </c>
    </row>
    <row r="68" spans="1:12" x14ac:dyDescent="0.3">
      <c r="A68" s="3" t="s">
        <v>9</v>
      </c>
      <c r="B68" s="3" t="s">
        <v>150</v>
      </c>
      <c r="C68" s="3" t="s">
        <v>136</v>
      </c>
      <c r="F68" s="3" t="s">
        <v>12</v>
      </c>
      <c r="G68" s="3" t="s">
        <v>49</v>
      </c>
      <c r="H68" s="3" t="s">
        <v>14</v>
      </c>
      <c r="I68" s="3" t="s">
        <v>150</v>
      </c>
      <c r="L68" s="5" t="s">
        <v>259</v>
      </c>
    </row>
    <row r="69" spans="1:12" x14ac:dyDescent="0.3">
      <c r="A69" s="3" t="s">
        <v>9</v>
      </c>
      <c r="B69" s="3" t="s">
        <v>151</v>
      </c>
      <c r="C69" s="3" t="s">
        <v>152</v>
      </c>
      <c r="F69" s="3" t="s">
        <v>12</v>
      </c>
      <c r="G69" s="3" t="s">
        <v>13</v>
      </c>
      <c r="H69" s="3" t="s">
        <v>14</v>
      </c>
      <c r="I69" s="3" t="s">
        <v>151</v>
      </c>
      <c r="L69" s="5" t="s">
        <v>259</v>
      </c>
    </row>
    <row r="70" spans="1:12" x14ac:dyDescent="0.3">
      <c r="A70" s="3" t="s">
        <v>9</v>
      </c>
      <c r="B70" s="3" t="s">
        <v>153</v>
      </c>
      <c r="C70" s="3" t="s">
        <v>30</v>
      </c>
      <c r="F70" s="3" t="s">
        <v>12</v>
      </c>
      <c r="G70" s="3" t="s">
        <v>13</v>
      </c>
      <c r="H70" s="3" t="s">
        <v>14</v>
      </c>
      <c r="I70" s="3" t="s">
        <v>153</v>
      </c>
      <c r="L70" s="5" t="s">
        <v>259</v>
      </c>
    </row>
    <row r="71" spans="1:12" x14ac:dyDescent="0.3">
      <c r="A71" s="3" t="s">
        <v>9</v>
      </c>
      <c r="B71" s="3" t="s">
        <v>154</v>
      </c>
      <c r="C71" s="3" t="s">
        <v>155</v>
      </c>
      <c r="F71" s="3" t="s">
        <v>12</v>
      </c>
      <c r="G71" s="3" t="s">
        <v>13</v>
      </c>
      <c r="H71" s="3" t="s">
        <v>14</v>
      </c>
      <c r="I71" s="3" t="s">
        <v>154</v>
      </c>
      <c r="L71" s="5" t="s">
        <v>259</v>
      </c>
    </row>
    <row r="72" spans="1:12" x14ac:dyDescent="0.3">
      <c r="A72" s="3" t="s">
        <v>9</v>
      </c>
      <c r="B72" s="3" t="s">
        <v>156</v>
      </c>
      <c r="C72" s="3" t="s">
        <v>157</v>
      </c>
      <c r="F72" s="3" t="s">
        <v>12</v>
      </c>
      <c r="G72" s="3" t="s">
        <v>13</v>
      </c>
      <c r="H72" s="3" t="s">
        <v>14</v>
      </c>
      <c r="I72" s="3" t="s">
        <v>156</v>
      </c>
      <c r="L72" s="5" t="s">
        <v>259</v>
      </c>
    </row>
    <row r="73" spans="1:12" x14ac:dyDescent="0.3">
      <c r="A73" s="3" t="s">
        <v>9</v>
      </c>
      <c r="B73" s="3" t="s">
        <v>158</v>
      </c>
      <c r="C73" s="3" t="s">
        <v>23</v>
      </c>
      <c r="F73" s="3" t="s">
        <v>12</v>
      </c>
      <c r="G73" s="3" t="s">
        <v>13</v>
      </c>
      <c r="H73" s="3" t="s">
        <v>14</v>
      </c>
      <c r="I73" s="3" t="s">
        <v>158</v>
      </c>
      <c r="L73" s="5" t="s">
        <v>259</v>
      </c>
    </row>
    <row r="74" spans="1:12" x14ac:dyDescent="0.3">
      <c r="A74" s="3" t="s">
        <v>9</v>
      </c>
      <c r="B74" s="3" t="s">
        <v>159</v>
      </c>
      <c r="C74" s="3" t="s">
        <v>152</v>
      </c>
      <c r="F74" s="3" t="s">
        <v>12</v>
      </c>
      <c r="G74" s="3" t="s">
        <v>13</v>
      </c>
      <c r="H74" s="3" t="s">
        <v>14</v>
      </c>
      <c r="I74" s="3" t="s">
        <v>159</v>
      </c>
      <c r="L74" s="5" t="s">
        <v>259</v>
      </c>
    </row>
    <row r="75" spans="1:12" x14ac:dyDescent="0.3">
      <c r="A75" s="3" t="s">
        <v>9</v>
      </c>
      <c r="B75" s="3" t="s">
        <v>160</v>
      </c>
      <c r="C75" s="3" t="s">
        <v>11</v>
      </c>
      <c r="F75" s="3" t="s">
        <v>12</v>
      </c>
      <c r="G75" s="3" t="s">
        <v>13</v>
      </c>
      <c r="H75" s="3" t="s">
        <v>14</v>
      </c>
      <c r="I75" s="3" t="s">
        <v>160</v>
      </c>
      <c r="L75" s="5" t="s">
        <v>259</v>
      </c>
    </row>
    <row r="76" spans="1:12" x14ac:dyDescent="0.3">
      <c r="A76" s="3" t="s">
        <v>9</v>
      </c>
      <c r="B76" s="3" t="s">
        <v>161</v>
      </c>
      <c r="C76" s="3" t="s">
        <v>11</v>
      </c>
      <c r="F76" s="3" t="s">
        <v>12</v>
      </c>
      <c r="G76" s="3" t="s">
        <v>13</v>
      </c>
      <c r="H76" s="3" t="s">
        <v>14</v>
      </c>
      <c r="I76" s="3" t="s">
        <v>161</v>
      </c>
      <c r="L76" s="5" t="s">
        <v>259</v>
      </c>
    </row>
    <row r="77" spans="1:12" x14ac:dyDescent="0.3">
      <c r="A77" s="3" t="s">
        <v>9</v>
      </c>
      <c r="B77" s="3" t="s">
        <v>162</v>
      </c>
      <c r="C77" s="3" t="s">
        <v>80</v>
      </c>
      <c r="F77" s="3" t="s">
        <v>12</v>
      </c>
      <c r="G77" s="3" t="s">
        <v>49</v>
      </c>
      <c r="H77" s="3" t="s">
        <v>14</v>
      </c>
      <c r="I77" s="3" t="s">
        <v>162</v>
      </c>
      <c r="L77" s="5" t="s">
        <v>259</v>
      </c>
    </row>
    <row r="78" spans="1:12" x14ac:dyDescent="0.3">
      <c r="A78" s="3" t="s">
        <v>9</v>
      </c>
      <c r="B78" s="3" t="s">
        <v>163</v>
      </c>
      <c r="C78" s="3" t="s">
        <v>164</v>
      </c>
      <c r="F78" s="3" t="s">
        <v>12</v>
      </c>
      <c r="G78" s="3" t="s">
        <v>84</v>
      </c>
      <c r="H78" s="3" t="s">
        <v>14</v>
      </c>
      <c r="I78" s="3" t="s">
        <v>163</v>
      </c>
      <c r="L78" s="5" t="s">
        <v>259</v>
      </c>
    </row>
    <row r="79" spans="1:12" x14ac:dyDescent="0.3">
      <c r="A79" s="3" t="s">
        <v>9</v>
      </c>
      <c r="B79" s="3" t="s">
        <v>165</v>
      </c>
      <c r="C79" s="3" t="s">
        <v>48</v>
      </c>
      <c r="F79" s="3" t="s">
        <v>12</v>
      </c>
      <c r="G79" s="3" t="s">
        <v>49</v>
      </c>
      <c r="H79" s="3" t="s">
        <v>14</v>
      </c>
      <c r="I79" s="3" t="s">
        <v>165</v>
      </c>
      <c r="L79" s="5" t="s">
        <v>259</v>
      </c>
    </row>
    <row r="80" spans="1:12" x14ac:dyDescent="0.3">
      <c r="A80" s="3" t="s">
        <v>9</v>
      </c>
      <c r="B80" s="3" t="s">
        <v>166</v>
      </c>
      <c r="C80" s="3" t="s">
        <v>167</v>
      </c>
      <c r="F80" s="3" t="s">
        <v>12</v>
      </c>
      <c r="G80" s="3" t="s">
        <v>49</v>
      </c>
      <c r="H80" s="3" t="s">
        <v>14</v>
      </c>
      <c r="I80" s="3" t="s">
        <v>166</v>
      </c>
      <c r="L80" s="5" t="s">
        <v>259</v>
      </c>
    </row>
    <row r="81" spans="1:12" x14ac:dyDescent="0.3">
      <c r="A81" s="3" t="s">
        <v>9</v>
      </c>
      <c r="B81" s="3" t="s">
        <v>168</v>
      </c>
      <c r="C81" s="3" t="s">
        <v>48</v>
      </c>
      <c r="F81" s="3" t="s">
        <v>12</v>
      </c>
      <c r="G81" s="3" t="s">
        <v>49</v>
      </c>
      <c r="H81" s="3" t="s">
        <v>14</v>
      </c>
      <c r="I81" s="3" t="s">
        <v>168</v>
      </c>
      <c r="L81" s="5" t="s">
        <v>259</v>
      </c>
    </row>
    <row r="82" spans="1:12" x14ac:dyDescent="0.3">
      <c r="A82" s="3" t="s">
        <v>9</v>
      </c>
      <c r="B82" s="3" t="s">
        <v>169</v>
      </c>
      <c r="C82" s="3" t="s">
        <v>53</v>
      </c>
      <c r="F82" s="3" t="s">
        <v>12</v>
      </c>
      <c r="G82" s="3" t="s">
        <v>13</v>
      </c>
      <c r="H82" s="3" t="s">
        <v>14</v>
      </c>
      <c r="I82" s="3" t="s">
        <v>169</v>
      </c>
      <c r="L82" s="5" t="s">
        <v>259</v>
      </c>
    </row>
    <row r="83" spans="1:12" x14ac:dyDescent="0.3">
      <c r="A83" s="3" t="s">
        <v>9</v>
      </c>
      <c r="B83" s="3" t="s">
        <v>170</v>
      </c>
      <c r="C83" s="3" t="s">
        <v>171</v>
      </c>
      <c r="F83" s="3" t="s">
        <v>12</v>
      </c>
      <c r="G83" s="3" t="s">
        <v>49</v>
      </c>
      <c r="H83" s="3" t="s">
        <v>14</v>
      </c>
      <c r="I83" s="3" t="s">
        <v>170</v>
      </c>
      <c r="L83" s="5" t="s">
        <v>259</v>
      </c>
    </row>
    <row r="84" spans="1:12" x14ac:dyDescent="0.3">
      <c r="A84" s="3" t="s">
        <v>9</v>
      </c>
      <c r="B84" s="3" t="s">
        <v>172</v>
      </c>
      <c r="C84" s="3" t="s">
        <v>173</v>
      </c>
      <c r="F84" s="3" t="s">
        <v>12</v>
      </c>
      <c r="G84" s="3" t="s">
        <v>84</v>
      </c>
      <c r="H84" s="3" t="s">
        <v>14</v>
      </c>
      <c r="I84" s="3" t="s">
        <v>172</v>
      </c>
      <c r="L84" s="5" t="s">
        <v>259</v>
      </c>
    </row>
    <row r="85" spans="1:12" x14ac:dyDescent="0.3">
      <c r="A85" s="3" t="s">
        <v>9</v>
      </c>
      <c r="B85" s="3" t="s">
        <v>174</v>
      </c>
      <c r="C85" s="3" t="s">
        <v>136</v>
      </c>
      <c r="F85" s="3" t="s">
        <v>12</v>
      </c>
      <c r="G85" s="3" t="s">
        <v>49</v>
      </c>
      <c r="H85" s="3" t="s">
        <v>14</v>
      </c>
      <c r="I85" s="3" t="s">
        <v>174</v>
      </c>
      <c r="L85" s="5" t="s">
        <v>259</v>
      </c>
    </row>
    <row r="86" spans="1:12" x14ac:dyDescent="0.3">
      <c r="A86" s="3" t="s">
        <v>9</v>
      </c>
      <c r="B86" s="3" t="s">
        <v>175</v>
      </c>
      <c r="C86" s="3" t="s">
        <v>136</v>
      </c>
      <c r="F86" s="3" t="s">
        <v>12</v>
      </c>
      <c r="G86" s="3" t="s">
        <v>49</v>
      </c>
      <c r="H86" s="3" t="s">
        <v>14</v>
      </c>
      <c r="I86" s="3" t="s">
        <v>175</v>
      </c>
      <c r="L86" s="5" t="s">
        <v>259</v>
      </c>
    </row>
    <row r="87" spans="1:12" x14ac:dyDescent="0.3">
      <c r="A87" s="3" t="s">
        <v>9</v>
      </c>
      <c r="B87" s="3" t="s">
        <v>176</v>
      </c>
      <c r="C87" s="3" t="s">
        <v>142</v>
      </c>
      <c r="F87" s="3" t="s">
        <v>12</v>
      </c>
      <c r="G87" s="3" t="s">
        <v>90</v>
      </c>
      <c r="H87" s="3" t="s">
        <v>14</v>
      </c>
      <c r="I87" s="3" t="s">
        <v>176</v>
      </c>
      <c r="L87" s="5" t="s">
        <v>259</v>
      </c>
    </row>
    <row r="88" spans="1:12" x14ac:dyDescent="0.3">
      <c r="A88" s="3" t="s">
        <v>9</v>
      </c>
      <c r="B88" s="3" t="s">
        <v>177</v>
      </c>
      <c r="C88" s="3" t="s">
        <v>178</v>
      </c>
      <c r="F88" s="3" t="s">
        <v>12</v>
      </c>
      <c r="G88" s="3" t="s">
        <v>49</v>
      </c>
      <c r="H88" s="3" t="s">
        <v>14</v>
      </c>
      <c r="I88" s="3" t="s">
        <v>177</v>
      </c>
      <c r="L88" s="5" t="s">
        <v>259</v>
      </c>
    </row>
  </sheetData>
  <sortState xmlns:xlrd2="http://schemas.microsoft.com/office/spreadsheetml/2017/richdata2" ref="A3:L62">
    <sortCondition ref="C3:C62"/>
  </sortState>
  <mergeCells count="2">
    <mergeCell ref="A1:I1"/>
    <mergeCell ref="J1:L1"/>
  </mergeCells>
  <phoneticPr fontId="18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name_map_input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Clarkin, Timothy (Tim)</cp:lastModifiedBy>
  <dcterms:created xsi:type="dcterms:W3CDTF">2022-08-08T21:46:22Z</dcterms:created>
  <dcterms:modified xsi:type="dcterms:W3CDTF">2022-08-09T15:24:10Z</dcterms:modified>
</cp:coreProperties>
</file>