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043C13C0-97F7-4F1A-AE4C-A18044AA57FF}" xr6:coauthVersionLast="47" xr6:coauthVersionMax="47" xr10:uidLastSave="{00000000-0000-0000-0000-000000000000}"/>
  <bookViews>
    <workbookView xWindow="-108" yWindow="-108" windowWidth="23256" windowHeight="12576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sharedStrings.xml><?xml version="1.0" encoding="utf-8"?>
<sst xmlns="http://schemas.openxmlformats.org/spreadsheetml/2006/main" count="85" uniqueCount="66">
  <si>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</si>
  <si>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</si>
  <si>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</si>
  <si>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</si>
  <si>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</si>
  <si>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</si>
  <si>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</si>
  <si>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</si>
  <si>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</si>
  <si>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</si>
  <si>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</si>
  <si>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</si>
  <si>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</si>
  <si>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</si>
  <si>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</si>
  <si>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</si>
  <si>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</si>
  <si>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</si>
  <si>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</si>
  <si>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</si>
  <si>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</si>
  <si>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</si>
  <si>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</si>
  <si>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</si>
  <si>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</si>
  <si>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</si>
  <si>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</si>
  <si>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</si>
  <si>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</si>
  <si>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</si>
  <si>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</si>
  <si>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</si>
  <si>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</si>
  <si>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</si>
  <si>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</si>
  <si>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</si>
  <si>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</si>
  <si>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</si>
  <si>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</si>
  <si>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</si>
  <si>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</si>
  <si>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</si>
  <si>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</si>
  <si>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</si>
  <si>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</si>
  <si>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</si>
  <si>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</si>
  <si>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</si>
  <si>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</si>
  <si>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</si>
  <si>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</si>
  <si>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</si>
  <si>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</si>
  <si>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</si>
  <si>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</si>
  <si>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</si>
  <si>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</si>
  <si>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</si>
  <si>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</si>
  <si>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</si>
  <si>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</si>
  <si>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</si>
  <si>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</si>
  <si>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20_flow_powellin</t>
  </si>
  <si>
    <t>20_mass_powellin</t>
  </si>
  <si>
    <t>20_conc_powellin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</si>
</sst>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  <cell r="V80">
            <v>9065665</v>
          </cell>
          <cell r="W80">
            <v>110901</v>
          </cell>
          <cell r="X80">
            <v>10692374</v>
          </cell>
          <cell r="Y80">
            <v>7895680</v>
          </cell>
          <cell r="Z80">
            <v>6509232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  <cell r="V81">
            <v>8504609</v>
          </cell>
          <cell r="W81">
            <v>103534</v>
          </cell>
          <cell r="X81">
            <v>10209550</v>
          </cell>
          <cell r="Y81">
            <v>7699451</v>
          </cell>
          <cell r="Z81">
            <v>6097241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  <cell r="V82">
            <v>8215598</v>
          </cell>
          <cell r="W82">
            <v>77081</v>
          </cell>
          <cell r="X82">
            <v>10447813</v>
          </cell>
          <cell r="Y82">
            <v>7565419</v>
          </cell>
          <cell r="Z82">
            <v>6140916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  <cell r="V83">
            <v>8688617</v>
          </cell>
          <cell r="W83">
            <v>78503</v>
          </cell>
          <cell r="X83">
            <v>9381874</v>
          </cell>
          <cell r="Y83">
            <v>7303335</v>
          </cell>
          <cell r="Z83">
            <v>5775140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  <cell r="V84">
            <v>8976822</v>
          </cell>
          <cell r="W84">
            <v>131876</v>
          </cell>
          <cell r="X84">
            <v>9345461</v>
          </cell>
          <cell r="Y84">
            <v>6779789</v>
          </cell>
          <cell r="Z84">
            <v>5528967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  <cell r="V85">
            <v>9040711</v>
          </cell>
          <cell r="W85">
            <v>565810</v>
          </cell>
          <cell r="X85">
            <v>8274646</v>
          </cell>
          <cell r="Y85">
            <v>6370120</v>
          </cell>
          <cell r="Z85">
            <v>5270598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  <cell r="V86">
            <v>9098803</v>
          </cell>
          <cell r="W86">
            <v>157055</v>
          </cell>
          <cell r="X86">
            <v>9259950</v>
          </cell>
          <cell r="Y86">
            <v>6592938</v>
          </cell>
          <cell r="Z86">
            <v>5672989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  <cell r="V87">
            <v>8840828</v>
          </cell>
          <cell r="W87">
            <v>105398</v>
          </cell>
          <cell r="X87">
            <v>9362637</v>
          </cell>
          <cell r="Y87">
            <v>6565027</v>
          </cell>
          <cell r="Z87">
            <v>5673094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  <cell r="V88">
            <v>9800340</v>
          </cell>
          <cell r="W88">
            <v>103354</v>
          </cell>
          <cell r="X88">
            <v>9540895</v>
          </cell>
          <cell r="Y88">
            <v>6848048</v>
          </cell>
          <cell r="Z88">
            <v>5672660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  <cell r="V89">
            <v>8890543</v>
          </cell>
          <cell r="W89">
            <v>88693</v>
          </cell>
          <cell r="X89">
            <v>9481070</v>
          </cell>
          <cell r="Y89">
            <v>6535570</v>
          </cell>
          <cell r="Z89">
            <v>5407376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  <cell r="V90">
            <v>8889880</v>
          </cell>
          <cell r="W90">
            <v>284473</v>
          </cell>
          <cell r="X90">
            <v>9452548</v>
          </cell>
          <cell r="Y90">
            <v>6451901</v>
          </cell>
          <cell r="Z90">
            <v>5479000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  <cell r="V91">
            <v>14237446</v>
          </cell>
          <cell r="W91">
            <v>272921</v>
          </cell>
          <cell r="X91">
            <v>9207507</v>
          </cell>
          <cell r="Y91">
            <v>6686897</v>
          </cell>
          <cell r="Z91">
            <v>6686897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  <cell r="V92">
            <v>8611920</v>
          </cell>
          <cell r="W92">
            <v>122103</v>
          </cell>
          <cell r="X92">
            <v>9386795</v>
          </cell>
          <cell r="Y92">
            <v>6646432</v>
          </cell>
          <cell r="Z92">
            <v>6636677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  <cell r="V93">
            <v>8501941</v>
          </cell>
          <cell r="W93">
            <v>111572</v>
          </cell>
          <cell r="X93">
            <v>9375806</v>
          </cell>
          <cell r="Y93">
            <v>6335191</v>
          </cell>
          <cell r="Z93">
            <v>5311384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  <cell r="V94">
            <v>8438780</v>
          </cell>
          <cell r="W94">
            <v>104903</v>
          </cell>
          <cell r="X94">
            <v>9615156</v>
          </cell>
          <cell r="Y94">
            <v>6302810</v>
          </cell>
          <cell r="Z94">
            <v>5472565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  <cell r="V95">
            <v>9321596</v>
          </cell>
          <cell r="W95">
            <v>93311</v>
          </cell>
          <cell r="X95">
            <v>9413492</v>
          </cell>
          <cell r="Y95">
            <v>6370329</v>
          </cell>
          <cell r="Z95">
            <v>5360230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  <cell r="V96">
            <v>9738628</v>
          </cell>
          <cell r="W96">
            <v>117856</v>
          </cell>
          <cell r="X96">
            <v>9276628</v>
          </cell>
          <cell r="Y96">
            <v>6394845</v>
          </cell>
          <cell r="Z96">
            <v>5408231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  <cell r="V97">
            <v>9300493</v>
          </cell>
          <cell r="W97">
            <v>157535</v>
          </cell>
          <cell r="X97">
            <v>8731564</v>
          </cell>
          <cell r="Y97">
            <v>6421363</v>
          </cell>
          <cell r="Z97">
            <v>5350274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1382092.74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  <cell r="V98">
            <v>9627472</v>
          </cell>
          <cell r="W98">
            <v>91523</v>
          </cell>
          <cell r="X98">
            <v>9116167</v>
          </cell>
          <cell r="Y98">
            <v>6514052</v>
          </cell>
          <cell r="Z98">
            <v>5317008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1051946.6800000002</v>
          </cell>
          <cell r="L99">
            <v>1432500</v>
          </cell>
          <cell r="M99">
            <v>1392421.5519999999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  <cell r="V99">
            <v>9693783</v>
          </cell>
          <cell r="W99">
            <v>231863</v>
          </cell>
          <cell r="X99">
            <v>8515562</v>
          </cell>
          <cell r="Y99">
            <v>6258339</v>
          </cell>
          <cell r="Z99">
            <v>5290491</v>
          </cell>
        </row>
      </sheetData>
      <sheetData sheetId="13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6181071.1652763756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6083167.78086494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5127397.0484449277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5495199.6928309845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5429845.0818609037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1521821.8695372608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5368895.775208395</v>
          </cell>
          <cell r="Z97">
            <v>5106608.3046326963</v>
          </cell>
        </row>
        <row r="98">
          <cell r="B98">
            <v>452793.42343154573</v>
          </cell>
          <cell r="C98">
            <v>1052032.6078218769</v>
          </cell>
          <cell r="G98">
            <v>520128.76497096522</v>
          </cell>
          <cell r="H98">
            <v>104482.61493051531</v>
          </cell>
          <cell r="I98">
            <v>2118329.8070087912</v>
          </cell>
          <cell r="K98">
            <v>442729.14372603362</v>
          </cell>
          <cell r="L98">
            <v>729408.63687505922</v>
          </cell>
          <cell r="M98">
            <v>157561.15531714642</v>
          </cell>
          <cell r="O98">
            <v>74848.61218468078</v>
          </cell>
          <cell r="P98">
            <v>133945.08140400203</v>
          </cell>
          <cell r="Q98">
            <v>1387396.9556558104</v>
          </cell>
          <cell r="R98">
            <v>40941.688829724197</v>
          </cell>
          <cell r="S98">
            <v>80457.555894058372</v>
          </cell>
          <cell r="T98">
            <v>246998.22217172576</v>
          </cell>
          <cell r="U98">
            <v>5431981.0079522878</v>
          </cell>
          <cell r="V98">
            <v>6415387.9063059613</v>
          </cell>
          <cell r="W98">
            <v>252509.76096666919</v>
          </cell>
          <cell r="X98">
            <v>7077863.12003149</v>
          </cell>
          <cell r="Y98">
            <v>5235569.6272892859</v>
          </cell>
          <cell r="Z98">
            <v>4896711.2797276853</v>
          </cell>
        </row>
        <row r="99">
          <cell r="B99">
            <v>582892.58697738731</v>
          </cell>
          <cell r="C99">
            <v>1389795.2165838114</v>
          </cell>
          <cell r="G99">
            <v>844645.23538210534</v>
          </cell>
          <cell r="H99">
            <v>290982.16176627507</v>
          </cell>
          <cell r="I99">
            <v>3122692.1057380354</v>
          </cell>
          <cell r="K99">
            <v>363891.08685548854</v>
          </cell>
          <cell r="L99">
            <v>643567.16406863462</v>
          </cell>
          <cell r="M99">
            <v>277886.15726461547</v>
          </cell>
          <cell r="O99">
            <v>231455.21707043075</v>
          </cell>
          <cell r="P99">
            <v>225560.1662420498</v>
          </cell>
          <cell r="Q99">
            <v>1752785.1514620751</v>
          </cell>
          <cell r="R99">
            <v>102696.66441333762</v>
          </cell>
          <cell r="S99">
            <v>106228.4397701016</v>
          </cell>
          <cell r="T99">
            <v>561223.17160150758</v>
          </cell>
          <cell r="U99">
            <v>5681594.2023974052</v>
          </cell>
          <cell r="V99">
            <v>6725266.8753222935</v>
          </cell>
          <cell r="W99">
            <v>540039.77681966336</v>
          </cell>
          <cell r="X99">
            <v>6490008.479351324</v>
          </cell>
          <cell r="Y99">
            <v>4898584.424195868</v>
          </cell>
          <cell r="Z99">
            <v>4704414.8133121077</v>
          </cell>
        </row>
      </sheetData>
      <sheetData sheetId="14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679.83973343689911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674.1344896248529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624.48908190894372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374.81893774465141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614.92929793877101</v>
          </cell>
          <cell r="AA97">
            <v>701.97873564980023</v>
          </cell>
        </row>
        <row r="98">
          <cell r="C98">
            <v>321.88048706699487</v>
          </cell>
          <cell r="D98">
            <v>495.7354021468505</v>
          </cell>
          <cell r="H98">
            <v>459.16212159221431</v>
          </cell>
          <cell r="I98">
            <v>1042.2811995605412</v>
          </cell>
          <cell r="J98">
            <v>686.43049836562795</v>
          </cell>
          <cell r="L98">
            <v>235.59624218271705</v>
          </cell>
          <cell r="M98">
            <v>338.44980820842693</v>
          </cell>
          <cell r="N98">
            <v>165.42613021711415</v>
          </cell>
          <cell r="P98">
            <v>718.53630584887685</v>
          </cell>
          <cell r="Q98">
            <v>379.58874833350029</v>
          </cell>
          <cell r="R98">
            <v>370.19764333352327</v>
          </cell>
          <cell r="S98">
            <v>1400.2118205068587</v>
          </cell>
          <cell r="T98">
            <v>149.62692247395569</v>
          </cell>
          <cell r="U98">
            <v>414.41578267792698</v>
          </cell>
          <cell r="V98">
            <v>432.61532227124121</v>
          </cell>
          <cell r="W98">
            <v>490.0925381034607</v>
          </cell>
          <cell r="X98">
            <v>2029.1556275471737</v>
          </cell>
          <cell r="Y98">
            <v>571.02788984668655</v>
          </cell>
          <cell r="Z98">
            <v>591.12612264992663</v>
          </cell>
          <cell r="AA98">
            <v>677.33671544221863</v>
          </cell>
        </row>
        <row r="99">
          <cell r="C99">
            <v>230.21450047712716</v>
          </cell>
          <cell r="D99">
            <v>306.52619729848954</v>
          </cell>
          <cell r="H99">
            <v>288.09813171967585</v>
          </cell>
          <cell r="I99">
            <v>329.2748257924157</v>
          </cell>
          <cell r="J99">
            <v>382.40952219361458</v>
          </cell>
          <cell r="L99">
            <v>254.41641235606158</v>
          </cell>
          <cell r="M99">
            <v>330.42026883071554</v>
          </cell>
          <cell r="N99">
            <v>146.77889363080126</v>
          </cell>
          <cell r="P99">
            <v>373.22482810937862</v>
          </cell>
          <cell r="Q99">
            <v>299.6455762210706</v>
          </cell>
          <cell r="R99">
            <v>296.02371759161241</v>
          </cell>
          <cell r="S99">
            <v>626.20315129708081</v>
          </cell>
          <cell r="T99">
            <v>153.57573221839567</v>
          </cell>
          <cell r="U99">
            <v>302.5851326377491</v>
          </cell>
          <cell r="V99">
            <v>454.31999602723619</v>
          </cell>
          <cell r="W99">
            <v>510.25076278270308</v>
          </cell>
          <cell r="X99">
            <v>1713.0172317273559</v>
          </cell>
          <cell r="Y99">
            <v>560.53067232673538</v>
          </cell>
          <cell r="Z99">
            <v>575.67709005536449</v>
          </cell>
          <cell r="AA99">
            <v>653.99896680667268</v>
          </cell>
        </row>
      </sheetData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N601"/>
  <sheetViews>
    <sheetView tabSelected="1" topLeftCell="AS1" workbookViewId="0">
      <selection activeCell="BK1" sqref="BK1:BM1"/>
    </sheetView>
  </sheetViews>
  <sheetFormatPr defaultRowHeight="14.4" x14ac:dyDescent="0.3"/>
  <sheetData>
    <row r="1" spans="1:66" x14ac:dyDescent="0.3">
      <c r="A1" t="s">
        <v>0</v>
      </c>
      <c r="B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t="s">
        <v>63</v>
      </c>
      <c r="BL1" t="s">
        <v>64</v>
      </c>
      <c r="BM1" t="s">
        <v>65</v>
      </c>
      <c r="BN1" s="6"/>
    </row>
    <row r="2" spans="1:66" x14ac:dyDescent="0.3">
      <c r="A2" s="1">
        <f>[1]annualCYFlow!A80</f>
        <v>2000</v>
      </c>
      <c r="B2" s="1" t="s">
        <v>42</v>
      </c>
      <c r="C2" s="3">
        <f>[1]annualCYFlow!$B80</f>
        <v>1318427</v>
      </c>
      <c r="D2" s="3">
        <f>[1]annualCYFlow!$C80</f>
        <v>2257839</v>
      </c>
      <c r="E2" s="3">
        <f>[1]annualCYFlow!$G80</f>
        <v>1337374</v>
      </c>
      <c r="F2" s="3">
        <f>[1]annualCYFlow!$H80</f>
        <v>314498</v>
      </c>
      <c r="G2" s="3">
        <f>[1]annualCYFlow!$I80</f>
        <v>3605230</v>
      </c>
      <c r="H2" s="3">
        <f>[1]annualCYFlow!$K80</f>
        <v>783600</v>
      </c>
      <c r="I2" s="3">
        <f>[1]annualCYFlow!$L80</f>
        <v>1200256</v>
      </c>
      <c r="J2" s="3">
        <f>[1]annualCYFlow!$M80</f>
        <v>916701</v>
      </c>
      <c r="K2" s="3">
        <f>[1]annualCYFlow!$O80</f>
        <v>124466</v>
      </c>
      <c r="L2" s="3">
        <f>[1]annualCYFlow!$P80</f>
        <v>388994</v>
      </c>
      <c r="M2" s="3">
        <f>[1]annualCYFlow!$Q80</f>
        <v>2929234</v>
      </c>
      <c r="N2" s="3">
        <f>[1]annualCYFlow!$R80</f>
        <v>28588</v>
      </c>
      <c r="O2" s="3">
        <f>[1]annualCYFlow!$S80</f>
        <v>478029</v>
      </c>
      <c r="P2" s="3">
        <f>[1]annualCYFlow!$T80</f>
        <v>836591</v>
      </c>
      <c r="Q2" s="3">
        <f>[1]annualCYFlow!$U80</f>
        <v>8655796</v>
      </c>
      <c r="R2" s="3">
        <f>[1]annualCYFlow!$V80</f>
        <v>9065665</v>
      </c>
      <c r="S2" s="3">
        <f>[1]annualCYFlow!$W80</f>
        <v>110901</v>
      </c>
      <c r="T2" s="3">
        <f>[1]annualCYFlow!$X80</f>
        <v>10692374</v>
      </c>
      <c r="U2" s="3">
        <f>[1]annualCYFlow!$Y80</f>
        <v>7895680</v>
      </c>
      <c r="V2" s="3">
        <f>[1]annualCYFlow!$Z80</f>
        <v>6509232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7536925.2637055302</v>
      </c>
      <c r="BL2" s="5">
        <v>4723201.4840809396</v>
      </c>
      <c r="BM2" s="5">
        <v>466.01983587186299</v>
      </c>
      <c r="BN2" s="6"/>
    </row>
    <row r="3" spans="1:66" x14ac:dyDescent="0.3">
      <c r="A3" s="1">
        <f>[1]annualCYFlow!A81</f>
        <v>2001</v>
      </c>
      <c r="B3" s="1" t="s">
        <v>42</v>
      </c>
      <c r="C3" s="3">
        <f>[1]annualCYFlow!$B81</f>
        <v>1017693</v>
      </c>
      <c r="D3" s="3">
        <f>[1]annualCYFlow!$C81</f>
        <v>1902955</v>
      </c>
      <c r="E3" s="3">
        <f>[1]annualCYFlow!$G81</f>
        <v>1153261</v>
      </c>
      <c r="F3" s="3">
        <f>[1]annualCYFlow!$H81</f>
        <v>229042</v>
      </c>
      <c r="G3" s="3">
        <f>[1]annualCYFlow!$I81</f>
        <v>2958414</v>
      </c>
      <c r="H3" s="3">
        <f>[1]annualCYFlow!$K81</f>
        <v>482704</v>
      </c>
      <c r="I3" s="3">
        <f>[1]annualCYFlow!$L81</f>
        <v>759893</v>
      </c>
      <c r="J3" s="3">
        <f>[1]annualCYFlow!$M81</f>
        <v>719834</v>
      </c>
      <c r="K3" s="3">
        <f>[1]annualCYFlow!$O81</f>
        <v>140183</v>
      </c>
      <c r="L3" s="3">
        <f>[1]annualCYFlow!$P81</f>
        <v>372434</v>
      </c>
      <c r="M3" s="3">
        <f>[1]annualCYFlow!$Q81</f>
        <v>2365023</v>
      </c>
      <c r="N3" s="3">
        <f>[1]annualCYFlow!$R81</f>
        <v>24707</v>
      </c>
      <c r="O3" s="3">
        <f>[1]annualCYFlow!$S81</f>
        <v>688075</v>
      </c>
      <c r="P3" s="3">
        <f>[1]annualCYFlow!$T81</f>
        <v>1123703</v>
      </c>
      <c r="Q3" s="3">
        <f>[1]annualCYFlow!$U81</f>
        <v>8090783</v>
      </c>
      <c r="R3" s="3">
        <f>[1]annualCYFlow!$V81</f>
        <v>8504609</v>
      </c>
      <c r="S3" s="3">
        <f>[1]annualCYFlow!$W81</f>
        <v>103534</v>
      </c>
      <c r="T3" s="3">
        <f>[1]annualCYFlow!$X81</f>
        <v>10209550</v>
      </c>
      <c r="U3" s="3">
        <f>[1]annualCYFlow!$Y81</f>
        <v>7699451</v>
      </c>
      <c r="V3" s="3">
        <f>[1]annualCYFlow!$Z81</f>
        <v>6097241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6698653.9282135703</v>
      </c>
      <c r="BL3" s="5">
        <v>4260925.67439787</v>
      </c>
      <c r="BM3" s="5">
        <v>472.193426092697</v>
      </c>
      <c r="BN3" s="6"/>
    </row>
    <row r="4" spans="1:66" x14ac:dyDescent="0.3">
      <c r="A4" s="1">
        <f>[1]annualCYFlow!A82</f>
        <v>2002</v>
      </c>
      <c r="B4" s="1" t="s">
        <v>42</v>
      </c>
      <c r="C4" s="3">
        <f>[1]annualCYFlow!$B82</f>
        <v>682877</v>
      </c>
      <c r="D4" s="3">
        <f>[1]annualCYFlow!$C82</f>
        <v>1198079</v>
      </c>
      <c r="E4" s="3">
        <f>[1]annualCYFlow!$G82</f>
        <v>710924</v>
      </c>
      <c r="F4" s="3">
        <f>[1]annualCYFlow!$H82</f>
        <v>76471</v>
      </c>
      <c r="G4" s="3">
        <f>[1]annualCYFlow!$I82</f>
        <v>1739672</v>
      </c>
      <c r="H4" s="3">
        <f>[1]annualCYFlow!$K82</f>
        <v>444212</v>
      </c>
      <c r="I4" s="3">
        <f>[1]annualCYFlow!$L82</f>
        <v>686507.7605546501</v>
      </c>
      <c r="J4" s="3">
        <f>[1]annualCYFlow!$M82</f>
        <v>363334</v>
      </c>
      <c r="K4" s="3">
        <f>[1]annualCYFlow!$O82</f>
        <v>42923</v>
      </c>
      <c r="L4" s="3">
        <f>[1]annualCYFlow!$P82</f>
        <v>209023</v>
      </c>
      <c r="M4" s="3">
        <f>[1]annualCYFlow!$Q82</f>
        <v>1465348</v>
      </c>
      <c r="N4" s="3">
        <f>[1]annualCYFlow!$R82</f>
        <v>13517</v>
      </c>
      <c r="O4" s="3">
        <f>[1]annualCYFlow!$S82</f>
        <v>440572</v>
      </c>
      <c r="P4" s="3">
        <f>[1]annualCYFlow!$T82</f>
        <v>524185</v>
      </c>
      <c r="Q4" s="3">
        <f>[1]annualCYFlow!$U82</f>
        <v>7912550</v>
      </c>
      <c r="R4" s="3">
        <f>[1]annualCYFlow!$V82</f>
        <v>8215598</v>
      </c>
      <c r="S4" s="3">
        <f>[1]annualCYFlow!$W82</f>
        <v>77081</v>
      </c>
      <c r="T4" s="3">
        <f>[1]annualCYFlow!$X82</f>
        <v>10447813</v>
      </c>
      <c r="U4" s="3">
        <f>[1]annualCYFlow!$Y82</f>
        <v>7565419</v>
      </c>
      <c r="V4" s="3">
        <f>[1]annualCYFlow!$Z82</f>
        <v>6140916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3869272.88179935</v>
      </c>
      <c r="BL4" s="5">
        <v>2645512.0971315401</v>
      </c>
      <c r="BM4" s="5">
        <v>500.171854298477</v>
      </c>
      <c r="BN4" s="6"/>
    </row>
    <row r="5" spans="1:66" x14ac:dyDescent="0.3">
      <c r="A5" s="1">
        <f>[1]annualCYFlow!A83</f>
        <v>2003</v>
      </c>
      <c r="B5" s="1" t="s">
        <v>42</v>
      </c>
      <c r="C5" s="3">
        <f>[1]annualCYFlow!$B83</f>
        <v>1121773</v>
      </c>
      <c r="D5" s="3">
        <f>[1]annualCYFlow!$C83</f>
        <v>2009922</v>
      </c>
      <c r="E5" s="3">
        <f>[1]annualCYFlow!$G83</f>
        <v>862647</v>
      </c>
      <c r="F5" s="3">
        <f>[1]annualCYFlow!$H83</f>
        <v>178397</v>
      </c>
      <c r="G5" s="3">
        <f>[1]annualCYFlow!$I83</f>
        <v>2797204</v>
      </c>
      <c r="H5" s="3">
        <f>[1]annualCYFlow!$K83</f>
        <v>628130</v>
      </c>
      <c r="I5" s="3">
        <f>[1]annualCYFlow!$L83</f>
        <v>737309.61667180003</v>
      </c>
      <c r="J5" s="3">
        <f>[1]annualCYFlow!$M83</f>
        <v>1009708</v>
      </c>
      <c r="K5" s="3">
        <f>[1]annualCYFlow!$O83</f>
        <v>33427</v>
      </c>
      <c r="L5" s="3">
        <f>[1]annualCYFlow!$P83</f>
        <v>398348</v>
      </c>
      <c r="M5" s="3">
        <f>[1]annualCYFlow!$Q83</f>
        <v>2436193</v>
      </c>
      <c r="N5" s="3">
        <f>[1]annualCYFlow!$R83</f>
        <v>6073</v>
      </c>
      <c r="O5" s="3">
        <f>[1]annualCYFlow!$S83</f>
        <v>317855</v>
      </c>
      <c r="P5" s="3">
        <f>[1]annualCYFlow!$T83</f>
        <v>646855</v>
      </c>
      <c r="Q5" s="3">
        <f>[1]annualCYFlow!$U83</f>
        <v>8365822</v>
      </c>
      <c r="R5" s="3">
        <f>[1]annualCYFlow!$V83</f>
        <v>8688617</v>
      </c>
      <c r="S5" s="3">
        <f>[1]annualCYFlow!$W83</f>
        <v>78503</v>
      </c>
      <c r="T5" s="3">
        <f>[1]annualCYFlow!$X83</f>
        <v>9381874</v>
      </c>
      <c r="U5" s="3">
        <f>[1]annualCYFlow!$Y83</f>
        <v>7303335</v>
      </c>
      <c r="V5" s="3">
        <f>[1]annualCYFlow!$Z83</f>
        <v>5775140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6380799.0863531297</v>
      </c>
      <c r="BL5" s="5">
        <v>5032466.9946505995</v>
      </c>
      <c r="BM5" s="5">
        <v>582.26869880426102</v>
      </c>
      <c r="BN5" s="6"/>
    </row>
    <row r="6" spans="1:66" x14ac:dyDescent="0.3">
      <c r="A6" s="1">
        <f>[1]annualCYFlow!A84</f>
        <v>2004</v>
      </c>
      <c r="B6" s="1" t="s">
        <v>42</v>
      </c>
      <c r="C6" s="3">
        <f>[1]annualCYFlow!$B84</f>
        <v>901477</v>
      </c>
      <c r="D6" s="3">
        <f>[1]annualCYFlow!$C84</f>
        <v>1653137</v>
      </c>
      <c r="E6" s="3">
        <f>[1]annualCYFlow!$G84</f>
        <v>943464</v>
      </c>
      <c r="F6" s="3">
        <f>[1]annualCYFlow!$H84</f>
        <v>230091</v>
      </c>
      <c r="G6" s="3">
        <f>[1]annualCYFlow!$I84</f>
        <v>2645255</v>
      </c>
      <c r="H6" s="3">
        <f>[1]annualCYFlow!$K84</f>
        <v>760158</v>
      </c>
      <c r="I6" s="3">
        <f>[1]annualCYFlow!$L84</f>
        <v>787944.81406620005</v>
      </c>
      <c r="J6" s="3">
        <f>[1]annualCYFlow!$M84</f>
        <v>748896</v>
      </c>
      <c r="K6" s="3">
        <f>[1]annualCYFlow!$O84</f>
        <v>57150</v>
      </c>
      <c r="L6" s="3">
        <f>[1]annualCYFlow!$P84</f>
        <v>304892</v>
      </c>
      <c r="M6" s="3">
        <f>[1]annualCYFlow!$Q84</f>
        <v>2051867</v>
      </c>
      <c r="N6" s="3">
        <f>[1]annualCYFlow!$R84</f>
        <v>15664</v>
      </c>
      <c r="O6" s="3">
        <f>[1]annualCYFlow!$S84</f>
        <v>275200</v>
      </c>
      <c r="P6" s="3">
        <f>[1]annualCYFlow!$T84</f>
        <v>758490</v>
      </c>
      <c r="Q6" s="3">
        <f>[1]annualCYFlow!$U84</f>
        <v>8557930</v>
      </c>
      <c r="R6" s="3">
        <f>[1]annualCYFlow!$V84</f>
        <v>8976822</v>
      </c>
      <c r="S6" s="3">
        <f>[1]annualCYFlow!$W84</f>
        <v>131876</v>
      </c>
      <c r="T6" s="3">
        <f>[1]annualCYFlow!$X84</f>
        <v>9345461</v>
      </c>
      <c r="U6" s="3">
        <f>[1]annualCYFlow!$Y84</f>
        <v>6779789</v>
      </c>
      <c r="V6" s="3">
        <f>[1]annualCYFlow!$Z84</f>
        <v>5528967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5999913.8409349201</v>
      </c>
      <c r="BL6" s="5">
        <v>4130974.3512456198</v>
      </c>
      <c r="BM6" s="5">
        <v>506.77055803793297</v>
      </c>
      <c r="BN6" s="6"/>
    </row>
    <row r="7" spans="1:66" x14ac:dyDescent="0.3">
      <c r="A7" s="1">
        <f>[1]annualCYFlow!A85</f>
        <v>2005</v>
      </c>
      <c r="B7" s="1" t="s">
        <v>42</v>
      </c>
      <c r="C7" s="3">
        <f>[1]annualCYFlow!$B85</f>
        <v>1254380</v>
      </c>
      <c r="D7" s="3">
        <f>[1]annualCYFlow!$C85</f>
        <v>2647566</v>
      </c>
      <c r="E7" s="3">
        <f>[1]annualCYFlow!$G85</f>
        <v>1876327</v>
      </c>
      <c r="F7" s="3">
        <f>[1]annualCYFlow!$H85</f>
        <v>691379</v>
      </c>
      <c r="G7" s="3">
        <f>[1]annualCYFlow!$I85</f>
        <v>5046150</v>
      </c>
      <c r="H7" s="3">
        <f>[1]annualCYFlow!$K85</f>
        <v>1217479</v>
      </c>
      <c r="I7" s="3">
        <f>[1]annualCYFlow!$L85</f>
        <v>1176787.8611401999</v>
      </c>
      <c r="J7" s="3">
        <f>[1]annualCYFlow!$M85</f>
        <v>1198834</v>
      </c>
      <c r="K7" s="3">
        <f>[1]annualCYFlow!$O85</f>
        <v>620942</v>
      </c>
      <c r="L7" s="3">
        <f>[1]annualCYFlow!$P85</f>
        <v>509322</v>
      </c>
      <c r="M7" s="3">
        <f>[1]annualCYFlow!$Q85</f>
        <v>4377578</v>
      </c>
      <c r="N7" s="3">
        <f>[1]annualCYFlow!$R85</f>
        <v>110328</v>
      </c>
      <c r="O7" s="3">
        <f>[1]annualCYFlow!$S85</f>
        <v>689862</v>
      </c>
      <c r="P7" s="3">
        <f>[1]annualCYFlow!$T85</f>
        <v>1696798</v>
      </c>
      <c r="Q7" s="3">
        <f>[1]annualCYFlow!$U85</f>
        <v>8431731</v>
      </c>
      <c r="R7" s="3">
        <f>[1]annualCYFlow!$V85</f>
        <v>9040711</v>
      </c>
      <c r="S7" s="3">
        <f>[1]annualCYFlow!$W85</f>
        <v>565810</v>
      </c>
      <c r="T7" s="3">
        <f>[1]annualCYFlow!$X85</f>
        <v>8274646</v>
      </c>
      <c r="U7" s="3">
        <f>[1]annualCYFlow!$Y85</f>
        <v>6370120</v>
      </c>
      <c r="V7" s="3">
        <f>[1]annualCYFlow!$Z85</f>
        <v>5270598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11728595.770677499</v>
      </c>
      <c r="BL7" s="5">
        <v>6897134.3670091201</v>
      </c>
      <c r="BM7" s="5">
        <v>434.01304389303402</v>
      </c>
      <c r="BN7" s="6"/>
    </row>
    <row r="8" spans="1:66" x14ac:dyDescent="0.3">
      <c r="A8" s="1">
        <f>[1]annualCYFlow!A86</f>
        <v>2006</v>
      </c>
      <c r="B8" s="1" t="s">
        <v>42</v>
      </c>
      <c r="C8" s="3">
        <f>[1]annualCYFlow!$B86</f>
        <v>1413975</v>
      </c>
      <c r="D8" s="3">
        <f>[1]annualCYFlow!$C86</f>
        <v>2611556</v>
      </c>
      <c r="E8" s="3">
        <f>[1]annualCYFlow!$G86</f>
        <v>1599069</v>
      </c>
      <c r="F8" s="3">
        <f>[1]annualCYFlow!$H86</f>
        <v>257906</v>
      </c>
      <c r="G8" s="3">
        <f>[1]annualCYFlow!$I86</f>
        <v>4136423</v>
      </c>
      <c r="H8" s="3">
        <f>[1]annualCYFlow!$K86</f>
        <v>864873</v>
      </c>
      <c r="I8" s="3">
        <f>[1]annualCYFlow!$L86</f>
        <v>929919.82228999992</v>
      </c>
      <c r="J8" s="3">
        <f>[1]annualCYFlow!$M86</f>
        <v>1155928</v>
      </c>
      <c r="K8" s="3">
        <f>[1]annualCYFlow!$O86</f>
        <v>250657</v>
      </c>
      <c r="L8" s="3">
        <f>[1]annualCYFlow!$P86</f>
        <v>504889</v>
      </c>
      <c r="M8" s="3">
        <f>[1]annualCYFlow!$Q86</f>
        <v>3311385</v>
      </c>
      <c r="N8" s="3">
        <f>[1]annualCYFlow!$R86</f>
        <v>101434</v>
      </c>
      <c r="O8" s="3">
        <f>[1]annualCYFlow!$S86</f>
        <v>458705.52638000005</v>
      </c>
      <c r="P8" s="3">
        <f>[1]annualCYFlow!$T86</f>
        <v>1044331</v>
      </c>
      <c r="Q8" s="3">
        <f>[1]annualCYFlow!$U86</f>
        <v>8676794</v>
      </c>
      <c r="R8" s="3">
        <f>[1]annualCYFlow!$V86</f>
        <v>9098803</v>
      </c>
      <c r="S8" s="3">
        <f>[1]annualCYFlow!$W86</f>
        <v>157055</v>
      </c>
      <c r="T8" s="3">
        <f>[1]annualCYFlow!$X86</f>
        <v>9259950</v>
      </c>
      <c r="U8" s="3">
        <f>[1]annualCYFlow!$Y86</f>
        <v>6592938</v>
      </c>
      <c r="V8" s="3">
        <f>[1]annualCYFlow!$Z86</f>
        <v>5672989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9555075.1390048005</v>
      </c>
      <c r="BL8" s="5">
        <v>5810167.5198015999</v>
      </c>
      <c r="BM8" s="5">
        <v>448.78184692397502</v>
      </c>
      <c r="BN8" s="6"/>
    </row>
    <row r="9" spans="1:66" x14ac:dyDescent="0.3">
      <c r="A9" s="1">
        <f>[1]annualCYFlow!A87</f>
        <v>2007</v>
      </c>
      <c r="B9" s="1" t="s">
        <v>42</v>
      </c>
      <c r="C9" s="3">
        <f>[1]annualCYFlow!$B87</f>
        <v>1310074</v>
      </c>
      <c r="D9" s="3">
        <f>[1]annualCYFlow!$C87</f>
        <v>2299160</v>
      </c>
      <c r="E9" s="3">
        <f>[1]annualCYFlow!$G87</f>
        <v>1535468</v>
      </c>
      <c r="F9" s="3">
        <f>[1]annualCYFlow!$H87</f>
        <v>342919</v>
      </c>
      <c r="G9" s="3">
        <f>[1]annualCYFlow!$I87</f>
        <v>3764634</v>
      </c>
      <c r="H9" s="3">
        <f>[1]annualCYFlow!$K87</f>
        <v>548524</v>
      </c>
      <c r="I9" s="3">
        <f>[1]annualCYFlow!$L87</f>
        <v>767924.10451500013</v>
      </c>
      <c r="J9" s="3">
        <f>[1]annualCYFlow!$M87</f>
        <v>789572</v>
      </c>
      <c r="K9" s="3">
        <f>[1]annualCYFlow!$O87</f>
        <v>71026</v>
      </c>
      <c r="L9" s="3">
        <f>[1]annualCYFlow!$P87</f>
        <v>368263</v>
      </c>
      <c r="M9" s="3">
        <f>[1]annualCYFlow!$Q87</f>
        <v>2446978</v>
      </c>
      <c r="N9" s="3">
        <f>[1]annualCYFlow!$R87</f>
        <v>14143</v>
      </c>
      <c r="O9" s="3">
        <f>[1]annualCYFlow!$S87</f>
        <v>702962.39684000006</v>
      </c>
      <c r="P9" s="3">
        <f>[1]annualCYFlow!$T87</f>
        <v>1265980</v>
      </c>
      <c r="Q9" s="3">
        <f>[1]annualCYFlow!$U87</f>
        <v>8365968</v>
      </c>
      <c r="R9" s="3">
        <f>[1]annualCYFlow!$V87</f>
        <v>8840828</v>
      </c>
      <c r="S9" s="3">
        <f>[1]annualCYFlow!$W87</f>
        <v>105398</v>
      </c>
      <c r="T9" s="3">
        <f>[1]annualCYFlow!$X87</f>
        <v>9362637</v>
      </c>
      <c r="U9" s="3">
        <f>[1]annualCYFlow!$Y87</f>
        <v>6565027</v>
      </c>
      <c r="V9" s="3">
        <f>[1]annualCYFlow!$Z87</f>
        <v>5673094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7882428.5568207595</v>
      </c>
      <c r="BL9" s="5">
        <v>5183386.5460972097</v>
      </c>
      <c r="BM9" s="5">
        <v>487.29605359981298</v>
      </c>
      <c r="BN9" s="6"/>
    </row>
    <row r="10" spans="1:66" x14ac:dyDescent="0.3">
      <c r="A10" s="1">
        <f>[1]annualCYFlow!A88</f>
        <v>2008</v>
      </c>
      <c r="B10" s="1" t="s">
        <v>42</v>
      </c>
      <c r="C10" s="3">
        <f>[1]annualCYFlow!$B88</f>
        <v>1874786</v>
      </c>
      <c r="D10" s="3">
        <f>[1]annualCYFlow!$C88</f>
        <v>3502972</v>
      </c>
      <c r="E10" s="3">
        <f>[1]annualCYFlow!$G88</f>
        <v>2460531</v>
      </c>
      <c r="F10" s="3">
        <f>[1]annualCYFlow!$H88</f>
        <v>575499</v>
      </c>
      <c r="G10" s="3">
        <f>[1]annualCYFlow!$I88</f>
        <v>6305275</v>
      </c>
      <c r="H10" s="3">
        <f>[1]annualCYFlow!$K88</f>
        <v>784108</v>
      </c>
      <c r="I10" s="3">
        <f>[1]annualCYFlow!$L88</f>
        <v>1014064.156815</v>
      </c>
      <c r="J10" s="3">
        <f>[1]annualCYFlow!$M88</f>
        <v>1501571</v>
      </c>
      <c r="K10" s="3">
        <f>[1]annualCYFlow!$O88</f>
        <v>110430</v>
      </c>
      <c r="L10" s="3">
        <f>[1]annualCYFlow!$P88</f>
        <v>527568</v>
      </c>
      <c r="M10" s="3">
        <f>[1]annualCYFlow!$Q88</f>
        <v>3651200</v>
      </c>
      <c r="N10" s="3">
        <f>[1]annualCYFlow!$R88</f>
        <v>35118</v>
      </c>
      <c r="O10" s="3">
        <f>[1]annualCYFlow!$S88</f>
        <v>1153080.7814550002</v>
      </c>
      <c r="P10" s="3">
        <f>[1]annualCYFlow!$T88</f>
        <v>1810555</v>
      </c>
      <c r="Q10" s="3">
        <f>[1]annualCYFlow!$U88</f>
        <v>9313839</v>
      </c>
      <c r="R10" s="3">
        <f>[1]annualCYFlow!$V88</f>
        <v>9800340</v>
      </c>
      <c r="S10" s="3">
        <f>[1]annualCYFlow!$W88</f>
        <v>103354</v>
      </c>
      <c r="T10" s="3">
        <f>[1]annualCYFlow!$X88</f>
        <v>9540895</v>
      </c>
      <c r="U10" s="3">
        <f>[1]annualCYFlow!$Y88</f>
        <v>6848048</v>
      </c>
      <c r="V10" s="3">
        <f>[1]annualCYFlow!$Z88</f>
        <v>5672660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12087195.8395797</v>
      </c>
      <c r="BL10" s="5">
        <v>6504939.32243264</v>
      </c>
      <c r="BM10" s="5">
        <v>396.75427655073997</v>
      </c>
      <c r="BN10" s="6"/>
    </row>
    <row r="11" spans="1:66" x14ac:dyDescent="0.3">
      <c r="A11" s="1">
        <f>[1]annualCYFlow!A89</f>
        <v>2009</v>
      </c>
      <c r="B11" s="1" t="s">
        <v>42</v>
      </c>
      <c r="C11" s="3">
        <f>[1]annualCYFlow!$B89</f>
        <v>1841987</v>
      </c>
      <c r="D11" s="3">
        <f>[1]annualCYFlow!$C89</f>
        <v>3194021</v>
      </c>
      <c r="E11" s="3">
        <f>[1]annualCYFlow!$G89</f>
        <v>1880056</v>
      </c>
      <c r="F11" s="3">
        <f>[1]annualCYFlow!$H89</f>
        <v>315162</v>
      </c>
      <c r="G11" s="3">
        <f>[1]annualCYFlow!$I89</f>
        <v>5202581</v>
      </c>
      <c r="H11" s="3">
        <f>[1]annualCYFlow!$K89</f>
        <v>1256252</v>
      </c>
      <c r="I11" s="3">
        <f>[1]annualCYFlow!$L89</f>
        <v>1169272.317755</v>
      </c>
      <c r="J11" s="3">
        <f>[1]annualCYFlow!$M89</f>
        <v>1296364</v>
      </c>
      <c r="K11" s="3">
        <f>[1]annualCYFlow!$O89</f>
        <v>157367</v>
      </c>
      <c r="L11" s="3">
        <f>[1]annualCYFlow!$P89</f>
        <v>488134</v>
      </c>
      <c r="M11" s="3">
        <f>[1]annualCYFlow!$Q89</f>
        <v>3714299</v>
      </c>
      <c r="N11" s="3">
        <f>[1]annualCYFlow!$R89</f>
        <v>37634</v>
      </c>
      <c r="O11" s="3">
        <f>[1]annualCYFlow!$S89</f>
        <v>529701</v>
      </c>
      <c r="P11" s="3">
        <f>[1]annualCYFlow!$T89</f>
        <v>917824</v>
      </c>
      <c r="Q11" s="3">
        <f>[1]annualCYFlow!$U89</f>
        <v>8466135</v>
      </c>
      <c r="R11" s="3">
        <f>[1]annualCYFlow!$V89</f>
        <v>8890543</v>
      </c>
      <c r="S11" s="3">
        <f>[1]annualCYFlow!$W89</f>
        <v>88693</v>
      </c>
      <c r="T11" s="3">
        <f>[1]annualCYFlow!$X89</f>
        <v>9481070</v>
      </c>
      <c r="U11" s="3">
        <f>[1]annualCYFlow!$Y89</f>
        <v>6535570</v>
      </c>
      <c r="V11" s="3">
        <f>[1]annualCYFlow!$Z89</f>
        <v>5407376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9850943.4532645196</v>
      </c>
      <c r="BL11" s="5">
        <v>4596812.5124014197</v>
      </c>
      <c r="BM11" s="5">
        <v>347.55269093506899</v>
      </c>
      <c r="BN11" s="6"/>
    </row>
    <row r="12" spans="1:66" x14ac:dyDescent="0.3">
      <c r="A12" s="1">
        <f>[1]annualCYFlow!A90</f>
        <v>2010</v>
      </c>
      <c r="B12" s="1" t="s">
        <v>42</v>
      </c>
      <c r="C12" s="3">
        <f>[1]annualCYFlow!$B90</f>
        <v>1551173</v>
      </c>
      <c r="D12" s="3">
        <f>[1]annualCYFlow!$C90</f>
        <v>2585360</v>
      </c>
      <c r="E12" s="3">
        <f>[1]annualCYFlow!$G90</f>
        <v>1439996</v>
      </c>
      <c r="F12" s="3">
        <f>[1]annualCYFlow!$H90</f>
        <v>336701</v>
      </c>
      <c r="G12" s="3">
        <f>[1]annualCYFlow!$I90</f>
        <v>4056417</v>
      </c>
      <c r="H12" s="3">
        <f>[1]annualCYFlow!$K90</f>
        <v>718197</v>
      </c>
      <c r="I12" s="3">
        <f>[1]annualCYFlow!$L90</f>
        <v>1054925.367575</v>
      </c>
      <c r="J12" s="3">
        <f>[1]annualCYFlow!$M90</f>
        <v>1031511</v>
      </c>
      <c r="K12" s="3">
        <f>[1]annualCYFlow!$O90</f>
        <v>134467</v>
      </c>
      <c r="L12" s="3">
        <f>[1]annualCYFlow!$P90</f>
        <v>415363</v>
      </c>
      <c r="M12" s="3">
        <f>[1]annualCYFlow!$Q90</f>
        <v>3350516</v>
      </c>
      <c r="N12" s="3">
        <f>[1]annualCYFlow!$R90</f>
        <v>31086</v>
      </c>
      <c r="O12" s="3">
        <f>[1]annualCYFlow!$S90</f>
        <v>417921</v>
      </c>
      <c r="P12" s="3">
        <f>[1]annualCYFlow!$T90</f>
        <v>880909</v>
      </c>
      <c r="Q12" s="3">
        <f>[1]annualCYFlow!$U90</f>
        <v>8351825</v>
      </c>
      <c r="R12" s="3">
        <f>[1]annualCYFlow!$V90</f>
        <v>8889880</v>
      </c>
      <c r="S12" s="3">
        <f>[1]annualCYFlow!$W90</f>
        <v>284473</v>
      </c>
      <c r="T12" s="3">
        <f>[1]annualCYFlow!$X90</f>
        <v>9452548</v>
      </c>
      <c r="U12" s="3">
        <f>[1]annualCYFlow!$Y90</f>
        <v>6451901</v>
      </c>
      <c r="V12" s="3">
        <f>[1]annualCYFlow!$Z90</f>
        <v>5479000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8832062.1971572097</v>
      </c>
      <c r="BL12" s="5">
        <v>5794609.8015990797</v>
      </c>
      <c r="BM12" s="5">
        <v>487.05521840338702</v>
      </c>
      <c r="BN12" s="6"/>
    </row>
    <row r="13" spans="1:66" x14ac:dyDescent="0.3">
      <c r="A13" s="1">
        <f>[1]annualCYFlow!A91</f>
        <v>2011</v>
      </c>
      <c r="B13" s="1" t="s">
        <v>42</v>
      </c>
      <c r="C13" s="3">
        <f>[1]annualCYFlow!$B91</f>
        <v>2980377</v>
      </c>
      <c r="D13" s="3">
        <f>[1]annualCYFlow!$C91</f>
        <v>4737952</v>
      </c>
      <c r="E13" s="3">
        <f>[1]annualCYFlow!$G91</f>
        <v>2276964</v>
      </c>
      <c r="F13" s="3">
        <f>[1]annualCYFlow!$H91</f>
        <v>409120</v>
      </c>
      <c r="G13" s="3">
        <f>[1]annualCYFlow!$I91</f>
        <v>7079019</v>
      </c>
      <c r="H13" s="3">
        <f>[1]annualCYFlow!$K91</f>
        <v>1619583</v>
      </c>
      <c r="I13" s="3">
        <f>[1]annualCYFlow!$L91</f>
        <v>2150033.9856099999</v>
      </c>
      <c r="J13" s="3">
        <f>[1]annualCYFlow!$M91</f>
        <v>2259349</v>
      </c>
      <c r="K13" s="3">
        <f>[1]annualCYFlow!$O91</f>
        <v>1115030</v>
      </c>
      <c r="L13" s="3">
        <f>[1]annualCYFlow!$P91</f>
        <v>835144</v>
      </c>
      <c r="M13" s="3">
        <f>[1]annualCYFlow!$Q91</f>
        <v>7564704</v>
      </c>
      <c r="N13" s="3">
        <f>[1]annualCYFlow!$R91</f>
        <v>197832</v>
      </c>
      <c r="O13" s="3">
        <f>[1]annualCYFlow!$S91</f>
        <v>464137</v>
      </c>
      <c r="P13" s="3">
        <f>[1]annualCYFlow!$T91</f>
        <v>887561</v>
      </c>
      <c r="Q13" s="3">
        <f>[1]annualCYFlow!$U91</f>
        <v>13844356</v>
      </c>
      <c r="R13" s="3">
        <f>[1]annualCYFlow!$V91</f>
        <v>14237446</v>
      </c>
      <c r="S13" s="3">
        <f>[1]annualCYFlow!$W91</f>
        <v>272921</v>
      </c>
      <c r="T13" s="3">
        <f>[1]annualCYFlow!$X91</f>
        <v>9207507</v>
      </c>
      <c r="U13" s="3">
        <f>[1]annualCYFlow!$Y91</f>
        <v>6686897</v>
      </c>
      <c r="V13" s="3">
        <f>[1]annualCYFlow!$Z91</f>
        <v>6686897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6181071.1652763756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679.83973343689911</v>
      </c>
      <c r="BK13" s="5">
        <v>15927145.5067317</v>
      </c>
      <c r="BL13" s="5">
        <v>7368483.4230559897</v>
      </c>
      <c r="BM13" s="5">
        <v>342.36870000401399</v>
      </c>
      <c r="BN13" s="6"/>
    </row>
    <row r="14" spans="1:66" x14ac:dyDescent="0.3">
      <c r="A14" s="1">
        <f>[1]annualCYFlow!A92</f>
        <v>2012</v>
      </c>
      <c r="B14" s="1" t="s">
        <v>42</v>
      </c>
      <c r="C14" s="3">
        <f>[1]annualCYFlow!$B92</f>
        <v>892117</v>
      </c>
      <c r="D14" s="3">
        <f>[1]annualCYFlow!$C92</f>
        <v>1471298</v>
      </c>
      <c r="E14" s="3">
        <f>[1]annualCYFlow!$G92</f>
        <v>806788</v>
      </c>
      <c r="F14" s="3">
        <f>[1]annualCYFlow!$H92</f>
        <v>151586</v>
      </c>
      <c r="G14" s="3">
        <f>[1]annualCYFlow!$I92</f>
        <v>2173377</v>
      </c>
      <c r="H14" s="3">
        <f>[1]annualCYFlow!$K92</f>
        <v>733457</v>
      </c>
      <c r="I14" s="3">
        <f>[1]annualCYFlow!$L92</f>
        <v>1280381.045505</v>
      </c>
      <c r="J14" s="3">
        <f>[1]annualCYFlow!$M92</f>
        <v>497778</v>
      </c>
      <c r="K14" s="3">
        <f>[1]annualCYFlow!$O92</f>
        <v>105583</v>
      </c>
      <c r="L14" s="3">
        <f>[1]annualCYFlow!$P92</f>
        <v>258313</v>
      </c>
      <c r="M14" s="3">
        <f>[1]annualCYFlow!$Q92</f>
        <v>2257036</v>
      </c>
      <c r="N14" s="3">
        <f>[1]annualCYFlow!$R92</f>
        <v>18756</v>
      </c>
      <c r="O14" s="3">
        <f>[1]annualCYFlow!$S92</f>
        <v>517722</v>
      </c>
      <c r="P14" s="3">
        <f>[1]annualCYFlow!$T92</f>
        <v>672483</v>
      </c>
      <c r="Q14" s="3">
        <f>[1]annualCYFlow!$U92</f>
        <v>8248261</v>
      </c>
      <c r="R14" s="3">
        <f>[1]annualCYFlow!$V92</f>
        <v>8611920</v>
      </c>
      <c r="S14" s="3">
        <f>[1]annualCYFlow!$W92</f>
        <v>122103</v>
      </c>
      <c r="T14" s="3">
        <f>[1]annualCYFlow!$X92</f>
        <v>9386795</v>
      </c>
      <c r="U14" s="3">
        <f>[1]annualCYFlow!$Y92</f>
        <v>6646432</v>
      </c>
      <c r="V14" s="3">
        <f>[1]annualCYFlow!$Z92</f>
        <v>6636677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6083167.78086494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674.1344896248529</v>
      </c>
      <c r="BK14" s="5">
        <v>5241733.3455990301</v>
      </c>
      <c r="BL14" s="5">
        <v>4151787.8972028801</v>
      </c>
      <c r="BM14" s="5">
        <v>590.33581179565897</v>
      </c>
      <c r="BN14" s="6"/>
    </row>
    <row r="15" spans="1:66" x14ac:dyDescent="0.3">
      <c r="A15" s="1">
        <f>[1]annualCYFlow!A93</f>
        <v>2013</v>
      </c>
      <c r="B15" s="1" t="s">
        <v>42</v>
      </c>
      <c r="C15" s="3">
        <f>[1]annualCYFlow!$B93</f>
        <v>1108944</v>
      </c>
      <c r="D15" s="3">
        <f>[1]annualCYFlow!$C93</f>
        <v>1785849</v>
      </c>
      <c r="E15" s="3">
        <f>[1]annualCYFlow!$G93</f>
        <v>857771</v>
      </c>
      <c r="F15" s="3">
        <f>[1]annualCYFlow!$H93</f>
        <v>164146</v>
      </c>
      <c r="G15" s="3">
        <f>[1]annualCYFlow!$I93</f>
        <v>2652907</v>
      </c>
      <c r="H15" s="3">
        <f>[1]annualCYFlow!$K93</f>
        <v>571109</v>
      </c>
      <c r="I15" s="3">
        <f>[1]annualCYFlow!$L93</f>
        <v>815140</v>
      </c>
      <c r="J15" s="3">
        <f>[1]annualCYFlow!$M93</f>
        <v>709832</v>
      </c>
      <c r="K15" s="3">
        <f>[1]annualCYFlow!$O93</f>
        <v>53701</v>
      </c>
      <c r="L15" s="3">
        <f>[1]annualCYFlow!$P93</f>
        <v>306722</v>
      </c>
      <c r="M15" s="3">
        <f>[1]annualCYFlow!$Q93</f>
        <v>1979984</v>
      </c>
      <c r="N15" s="3">
        <f>[1]annualCYFlow!$R93</f>
        <v>29332</v>
      </c>
      <c r="O15" s="3">
        <f>[1]annualCYFlow!$S93</f>
        <v>317485</v>
      </c>
      <c r="P15" s="3">
        <f>[1]annualCYFlow!$T93</f>
        <v>689168</v>
      </c>
      <c r="Q15" s="3">
        <f>[1]annualCYFlow!$U93</f>
        <v>8008293</v>
      </c>
      <c r="R15" s="3">
        <f>[1]annualCYFlow!$V93</f>
        <v>8501941</v>
      </c>
      <c r="S15" s="3">
        <f>[1]annualCYFlow!$W93</f>
        <v>111572</v>
      </c>
      <c r="T15" s="3">
        <f>[1]annualCYFlow!$X93</f>
        <v>9375806</v>
      </c>
      <c r="U15" s="3">
        <f>[1]annualCYFlow!$Y93</f>
        <v>6335191</v>
      </c>
      <c r="V15" s="3">
        <f>[1]annualCYFlow!$Z93</f>
        <v>5311384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5909707.9407357601</v>
      </c>
      <c r="BL15" s="5">
        <v>4818296.3359426502</v>
      </c>
      <c r="BM15" s="5">
        <v>607.60059635008997</v>
      </c>
      <c r="BN15" s="6"/>
    </row>
    <row r="16" spans="1:66" x14ac:dyDescent="0.3">
      <c r="A16" s="1">
        <f>[1]annualCYFlow!A94</f>
        <v>2014</v>
      </c>
      <c r="B16" s="1" t="s">
        <v>42</v>
      </c>
      <c r="C16" s="3">
        <f>[1]annualCYFlow!$B94</f>
        <v>2288921</v>
      </c>
      <c r="D16" s="3">
        <f>[1]annualCYFlow!$C94</f>
        <v>3496220</v>
      </c>
      <c r="E16" s="3">
        <f>[1]annualCYFlow!$G94</f>
        <v>1685366</v>
      </c>
      <c r="F16" s="3">
        <f>[1]annualCYFlow!$H94</f>
        <v>257650</v>
      </c>
      <c r="G16" s="3">
        <f>[1]annualCYFlow!$I94</f>
        <v>5132754</v>
      </c>
      <c r="H16" s="3">
        <f>[1]annualCYFlow!$K94</f>
        <v>1413520</v>
      </c>
      <c r="I16" s="3">
        <f>[1]annualCYFlow!$L94</f>
        <v>1198089</v>
      </c>
      <c r="J16" s="3">
        <f>[1]annualCYFlow!$M94</f>
        <v>1313989</v>
      </c>
      <c r="K16" s="3">
        <f>[1]annualCYFlow!$O94</f>
        <v>86490</v>
      </c>
      <c r="L16" s="3">
        <f>[1]annualCYFlow!$P94</f>
        <v>511666</v>
      </c>
      <c r="M16" s="3">
        <f>[1]annualCYFlow!$Q94</f>
        <v>3354933</v>
      </c>
      <c r="N16" s="3">
        <f>[1]annualCYFlow!$R94</f>
        <v>37747</v>
      </c>
      <c r="O16" s="3">
        <f>[1]annualCYFlow!$S94</f>
        <v>270220</v>
      </c>
      <c r="P16" s="3">
        <f>[1]annualCYFlow!$T94</f>
        <v>696839</v>
      </c>
      <c r="Q16" s="3">
        <f>[1]annualCYFlow!$U94</f>
        <v>8066266</v>
      </c>
      <c r="R16" s="3">
        <f>[1]annualCYFlow!$V94</f>
        <v>8438780</v>
      </c>
      <c r="S16" s="3">
        <f>[1]annualCYFlow!$W94</f>
        <v>104903</v>
      </c>
      <c r="T16" s="3">
        <f>[1]annualCYFlow!$X94</f>
        <v>9615156</v>
      </c>
      <c r="U16" s="3">
        <f>[1]annualCYFlow!$Y94</f>
        <v>6302810</v>
      </c>
      <c r="V16" s="3">
        <f>[1]annualCYFlow!$Z94</f>
        <v>5472565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5127397.0484449277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598.31538033036065</v>
      </c>
      <c r="BJ16" s="4">
        <f>[1]annualCYConc!AA94</f>
        <v>694.97391634452947</v>
      </c>
      <c r="BK16" s="5">
        <v>9656554.4399942197</v>
      </c>
      <c r="BL16" s="5">
        <v>6508061.4816709301</v>
      </c>
      <c r="BM16" s="5">
        <v>499.92480678335801</v>
      </c>
      <c r="BN16" s="6"/>
    </row>
    <row r="17" spans="1:66" x14ac:dyDescent="0.3">
      <c r="A17" s="1">
        <f>[1]annualCYFlow!A95</f>
        <v>2015</v>
      </c>
      <c r="B17" s="1" t="s">
        <v>42</v>
      </c>
      <c r="C17" s="3">
        <f>[1]annualCYFlow!$B95</f>
        <v>1892737</v>
      </c>
      <c r="D17" s="3">
        <f>[1]annualCYFlow!$C95</f>
        <v>2957081</v>
      </c>
      <c r="E17" s="3">
        <f>[1]annualCYFlow!$G95</f>
        <v>1612131</v>
      </c>
      <c r="F17" s="3">
        <f>[1]annualCYFlow!$H95</f>
        <v>272877</v>
      </c>
      <c r="G17" s="3">
        <f>[1]annualCYFlow!$I95</f>
        <v>4761293</v>
      </c>
      <c r="H17" s="3">
        <f>[1]annualCYFlow!$K95</f>
        <v>1200007</v>
      </c>
      <c r="I17" s="3">
        <f>[1]annualCYFlow!$L95</f>
        <v>1544928</v>
      </c>
      <c r="J17" s="3">
        <f>[1]annualCYFlow!$M95</f>
        <v>965907</v>
      </c>
      <c r="K17" s="3">
        <f>[1]annualCYFlow!$O95</f>
        <v>119166</v>
      </c>
      <c r="L17" s="3">
        <f>[1]annualCYFlow!$P95</f>
        <v>471146</v>
      </c>
      <c r="M17" s="3">
        <f>[1]annualCYFlow!$Q95</f>
        <v>3393630</v>
      </c>
      <c r="N17" s="3">
        <f>[1]annualCYFlow!$R95</f>
        <v>38594</v>
      </c>
      <c r="O17" s="3">
        <f>[1]annualCYFlow!$S95</f>
        <v>296432</v>
      </c>
      <c r="P17" s="3">
        <f>[1]annualCYFlow!$T95</f>
        <v>1021710</v>
      </c>
      <c r="Q17" s="3">
        <f>[1]annualCYFlow!$U95</f>
        <v>8918927</v>
      </c>
      <c r="R17" s="3">
        <f>[1]annualCYFlow!$V95</f>
        <v>9321596</v>
      </c>
      <c r="S17" s="3">
        <f>[1]annualCYFlow!$W95</f>
        <v>93311</v>
      </c>
      <c r="T17" s="3">
        <f>[1]annualCYFlow!$X95</f>
        <v>9413492</v>
      </c>
      <c r="U17" s="3">
        <f>[1]annualCYFlow!$Y95</f>
        <v>6370329</v>
      </c>
      <c r="V17" s="3">
        <f>[1]annualCYFlow!$Z95</f>
        <v>5360230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5495199.6928309845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634.43779939780177</v>
      </c>
      <c r="BJ17" s="4">
        <f>[1]annualCYConc!AA95</f>
        <v>726.39837094676898</v>
      </c>
      <c r="BK17" s="5">
        <v>9584865.1838716101</v>
      </c>
      <c r="BL17" s="5">
        <v>5192667.7173354998</v>
      </c>
      <c r="BM17" s="5">
        <v>404.56691747923998</v>
      </c>
      <c r="BN17" s="6"/>
    </row>
    <row r="18" spans="1:66" x14ac:dyDescent="0.3">
      <c r="A18" s="1">
        <f>[1]annualCYFlow!A96</f>
        <v>2016</v>
      </c>
      <c r="B18" s="1" t="s">
        <v>42</v>
      </c>
      <c r="C18" s="3">
        <f>[1]annualCYFlow!$B96</f>
        <v>1623803</v>
      </c>
      <c r="D18" s="3">
        <f>[1]annualCYFlow!$C96</f>
        <v>2640394</v>
      </c>
      <c r="E18" s="3">
        <f>[1]annualCYFlow!$G96</f>
        <v>1623475</v>
      </c>
      <c r="F18" s="3">
        <f>[1]annualCYFlow!$H96</f>
        <v>354443</v>
      </c>
      <c r="G18" s="3">
        <f>[1]annualCYFlow!$I96</f>
        <v>4482570</v>
      </c>
      <c r="H18" s="3">
        <f>[1]annualCYFlow!$K96</f>
        <v>968314</v>
      </c>
      <c r="I18" s="3">
        <f>[1]annualCYFlow!$L96</f>
        <v>1551699</v>
      </c>
      <c r="J18" s="3">
        <f>[1]annualCYFlow!$M96</f>
        <v>1193421</v>
      </c>
      <c r="K18" s="3">
        <f>[1]annualCYFlow!$O96</f>
        <v>186204</v>
      </c>
      <c r="L18" s="3">
        <f>[1]annualCYFlow!$P96</f>
        <v>458469</v>
      </c>
      <c r="M18" s="3">
        <f>[1]annualCYFlow!$Q96</f>
        <v>3887065</v>
      </c>
      <c r="N18" s="3">
        <f>[1]annualCYFlow!$R96</f>
        <v>25590</v>
      </c>
      <c r="O18" s="3">
        <f>[1]annualCYFlow!$S96</f>
        <v>651186</v>
      </c>
      <c r="P18" s="3">
        <f>[1]annualCYFlow!$T96</f>
        <v>1214506</v>
      </c>
      <c r="Q18" s="3">
        <f>[1]annualCYFlow!$U96</f>
        <v>9339231</v>
      </c>
      <c r="R18" s="3">
        <f>[1]annualCYFlow!$V96</f>
        <v>9738628</v>
      </c>
      <c r="S18" s="3">
        <f>[1]annualCYFlow!$W96</f>
        <v>117856</v>
      </c>
      <c r="T18" s="3">
        <f>[1]annualCYFlow!$X96</f>
        <v>9276628</v>
      </c>
      <c r="U18" s="3">
        <f>[1]annualCYFlow!$Y96</f>
        <v>6394845</v>
      </c>
      <c r="V18" s="3">
        <f>[1]annualCYFlow!$Z96</f>
        <v>5408231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5429845.0818609037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624.48908190894372</v>
      </c>
      <c r="BJ18" s="4">
        <f>[1]annualCYConc!AA96</f>
        <v>714.58273355927281</v>
      </c>
      <c r="BK18" s="5">
        <v>9688203.7267677803</v>
      </c>
      <c r="BL18" s="5">
        <v>5750209.9734969996</v>
      </c>
      <c r="BM18" s="5">
        <v>439.85408470259102</v>
      </c>
      <c r="BN18" s="6"/>
    </row>
    <row r="19" spans="1:66" x14ac:dyDescent="0.3">
      <c r="A19" s="1">
        <f>[1]annualCYFlow!A97</f>
        <v>2017</v>
      </c>
      <c r="B19" s="1" t="s">
        <v>42</v>
      </c>
      <c r="C19" s="3">
        <f>[1]annualCYFlow!$B97</f>
        <v>1591488</v>
      </c>
      <c r="D19" s="3">
        <f>[1]annualCYFlow!$C97</f>
        <v>2535528</v>
      </c>
      <c r="E19" s="3">
        <f>[1]annualCYFlow!$G97</f>
        <v>2074920</v>
      </c>
      <c r="F19" s="3">
        <f>[1]annualCYFlow!$H97</f>
        <v>505419</v>
      </c>
      <c r="G19" s="3">
        <f>[1]annualCYFlow!$I97</f>
        <v>4747687</v>
      </c>
      <c r="H19" s="3">
        <f>[1]annualCYFlow!$K97</f>
        <v>2375536</v>
      </c>
      <c r="I19" s="3">
        <f>[1]annualCYFlow!$L97</f>
        <v>2986137</v>
      </c>
      <c r="J19" s="3">
        <f>[1]annualCYFlow!$M97</f>
        <v>1002618</v>
      </c>
      <c r="K19" s="3">
        <f>[1]annualCYFlow!$O97</f>
        <v>447039</v>
      </c>
      <c r="L19" s="3">
        <f>[1]annualCYFlow!$P97</f>
        <v>381667</v>
      </c>
      <c r="M19" s="3">
        <f>[1]annualCYFlow!$Q97</f>
        <v>5230787</v>
      </c>
      <c r="N19" s="3">
        <f>[1]annualCYFlow!$R97</f>
        <v>94758</v>
      </c>
      <c r="O19" s="3">
        <f>[1]annualCYFlow!$S97</f>
        <v>798350</v>
      </c>
      <c r="P19" s="3">
        <f>[1]annualCYFlow!$T97</f>
        <v>1429032</v>
      </c>
      <c r="Q19" s="3">
        <f>[1]annualCYFlow!$U97</f>
        <v>8861425</v>
      </c>
      <c r="R19" s="3">
        <f>[1]annualCYFlow!$V97</f>
        <v>9300493</v>
      </c>
      <c r="S19" s="3">
        <f>[1]annualCYFlow!$W97</f>
        <v>157535</v>
      </c>
      <c r="T19" s="3">
        <f>[1]annualCYFlow!$X97</f>
        <v>8731564</v>
      </c>
      <c r="U19" s="3">
        <f>[1]annualCYFlow!$Y97</f>
        <v>6421363</v>
      </c>
      <c r="V19" s="3">
        <f>[1]annualCYFlow!$Z97</f>
        <v>5350274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1521821.8695372608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5368895.775208395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374.81893774465141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614.92929793877101</v>
      </c>
      <c r="BJ19" s="4">
        <f>[1]annualCYConc!AA97</f>
        <v>701.97873564980023</v>
      </c>
      <c r="BK19" s="5">
        <v>11636110.7285838</v>
      </c>
      <c r="BL19" s="5">
        <v>6879144.4111325499</v>
      </c>
      <c r="BM19" s="5">
        <v>437.95178723048099</v>
      </c>
      <c r="BN19" s="6"/>
    </row>
    <row r="20" spans="1:66" x14ac:dyDescent="0.3">
      <c r="A20" s="1">
        <f>[1]annualCYFlow!A98</f>
        <v>2018</v>
      </c>
      <c r="B20" s="1" t="s">
        <v>42</v>
      </c>
      <c r="C20" s="3">
        <f>[1]annualCYFlow!$B98</f>
        <v>1034601</v>
      </c>
      <c r="D20" s="3">
        <f>[1]annualCYFlow!$C98</f>
        <v>1560798</v>
      </c>
      <c r="E20" s="3">
        <f>[1]annualCYFlow!$G98</f>
        <v>833129</v>
      </c>
      <c r="F20" s="3">
        <f>[1]annualCYFlow!$H98</f>
        <v>73727</v>
      </c>
      <c r="G20" s="3">
        <f>[1]annualCYFlow!$I98</f>
        <v>2269679</v>
      </c>
      <c r="H20" s="3">
        <f>[1]annualCYFlow!$K98</f>
        <v>1382092.74</v>
      </c>
      <c r="I20" s="3">
        <f>[1]annualCYFlow!$L98</f>
        <v>1585054</v>
      </c>
      <c r="J20" s="3">
        <f>[1]annualCYFlow!$M98</f>
        <v>700507</v>
      </c>
      <c r="K20" s="3">
        <f>[1]annualCYFlow!$O98</f>
        <v>76613</v>
      </c>
      <c r="L20" s="3">
        <f>[1]annualCYFlow!$P98</f>
        <v>259526</v>
      </c>
      <c r="M20" s="3">
        <f>[1]annualCYFlow!$Q98</f>
        <v>2756351</v>
      </c>
      <c r="N20" s="3">
        <f>[1]annualCYFlow!$R98</f>
        <v>21505</v>
      </c>
      <c r="O20" s="3">
        <f>[1]annualCYFlow!$S98</f>
        <v>395480</v>
      </c>
      <c r="P20" s="3">
        <f>[1]annualCYFlow!$T98</f>
        <v>438354</v>
      </c>
      <c r="Q20" s="3">
        <f>[1]annualCYFlow!$U98</f>
        <v>9234721</v>
      </c>
      <c r="R20" s="3">
        <f>[1]annualCYFlow!$V98</f>
        <v>9627472</v>
      </c>
      <c r="S20" s="3">
        <f>[1]annualCYFlow!$W98</f>
        <v>91523</v>
      </c>
      <c r="T20" s="3">
        <f>[1]annualCYFlow!$X98</f>
        <v>9116167</v>
      </c>
      <c r="U20" s="3">
        <f>[1]annualCYFlow!$Y98</f>
        <v>6514052</v>
      </c>
      <c r="V20" s="3">
        <f>[1]annualCYFlow!$Z98</f>
        <v>5317008</v>
      </c>
      <c r="W20" s="3">
        <f>[1]annualCYSaltMass!$B98</f>
        <v>452793.42343154573</v>
      </c>
      <c r="X20" s="3">
        <f>[1]annualCYSaltMass!$C98</f>
        <v>1052032.6078218769</v>
      </c>
      <c r="Y20" s="3">
        <f>[1]annualCYSaltMass!$G98</f>
        <v>520128.76497096522</v>
      </c>
      <c r="Z20" s="3">
        <f>[1]annualCYSaltMass!$H98</f>
        <v>104482.61493051531</v>
      </c>
      <c r="AA20" s="3">
        <f>[1]annualCYSaltMass!$I98</f>
        <v>2118329.8070087912</v>
      </c>
      <c r="AB20" s="3">
        <f>[1]annualCYSaltMass!$K98</f>
        <v>442729.14372603362</v>
      </c>
      <c r="AC20" s="3">
        <f>[1]annualCYSaltMass!$L98</f>
        <v>729408.63687505922</v>
      </c>
      <c r="AD20" s="3">
        <f>[1]annualCYSaltMass!$M98</f>
        <v>157561.15531714642</v>
      </c>
      <c r="AE20" s="3">
        <f>[1]annualCYSaltMass!$O98</f>
        <v>74848.61218468078</v>
      </c>
      <c r="AF20" s="3">
        <f>[1]annualCYSaltMass!$P98</f>
        <v>133945.08140400203</v>
      </c>
      <c r="AG20" s="3">
        <f>[1]annualCYSaltMass!$Q98</f>
        <v>1387396.9556558104</v>
      </c>
      <c r="AH20" s="3">
        <f>[1]annualCYSaltMass!$R98</f>
        <v>40941.688829724197</v>
      </c>
      <c r="AI20" s="3">
        <f>[1]annualCYSaltMass!$S98</f>
        <v>80457.555894058372</v>
      </c>
      <c r="AJ20" s="3">
        <f>[1]annualCYSaltMass!$T98</f>
        <v>246998.22217172576</v>
      </c>
      <c r="AK20" s="3">
        <f>[1]annualCYSaltMass!$U98</f>
        <v>5431981.0079522878</v>
      </c>
      <c r="AL20" s="3">
        <f>[1]annualCYSaltMass!$V98</f>
        <v>6415387.9063059613</v>
      </c>
      <c r="AM20" s="3">
        <f>[1]annualCYSaltMass!$W98</f>
        <v>252509.76096666919</v>
      </c>
      <c r="AN20" s="3">
        <f>[1]annualCYSaltMass!$X98</f>
        <v>7077863.12003149</v>
      </c>
      <c r="AO20" s="3">
        <f>[1]annualCYSaltMass!$Y98</f>
        <v>5235569.6272892859</v>
      </c>
      <c r="AP20" s="3">
        <f>[1]annualCYSaltMass!$Z98</f>
        <v>4896711.2797276853</v>
      </c>
      <c r="AQ20" s="4">
        <f>[1]annualCYConc!$C98</f>
        <v>321.88048706699487</v>
      </c>
      <c r="AR20" s="4">
        <f>[1]annualCYConc!$D98</f>
        <v>495.7354021468505</v>
      </c>
      <c r="AS20" s="4">
        <f>[1]annualCYConc!$H98</f>
        <v>459.16212159221431</v>
      </c>
      <c r="AT20" s="4">
        <f>[1]annualCYConc!$I98</f>
        <v>1042.2811995605412</v>
      </c>
      <c r="AU20" s="4">
        <f>[1]annualCYConc!$J98</f>
        <v>686.43049836562795</v>
      </c>
      <c r="AV20" s="4">
        <f>[1]annualCYConc!$L98</f>
        <v>235.59624218271705</v>
      </c>
      <c r="AW20" s="4">
        <f>[1]annualCYConc!$M98</f>
        <v>338.44980820842693</v>
      </c>
      <c r="AX20" s="4">
        <f>[1]annualCYConc!$N98</f>
        <v>165.42613021711415</v>
      </c>
      <c r="AY20" s="4">
        <f>[1]annualCYConc!$P98</f>
        <v>718.53630584887685</v>
      </c>
      <c r="AZ20" s="4">
        <f>[1]annualCYConc!$Q98</f>
        <v>379.58874833350029</v>
      </c>
      <c r="BA20" s="4">
        <f>[1]annualCYConc!$R98</f>
        <v>370.19764333352327</v>
      </c>
      <c r="BB20" s="4">
        <f>[1]annualCYConc!$S98</f>
        <v>1400.2118205068587</v>
      </c>
      <c r="BC20" s="4">
        <f>[1]annualCYConc!$T98</f>
        <v>149.62692247395569</v>
      </c>
      <c r="BD20" s="4">
        <f>[1]annualCYConc!$U98</f>
        <v>414.41578267792698</v>
      </c>
      <c r="BE20" s="4">
        <f>[1]annualCYConc!$V98</f>
        <v>432.61532227124121</v>
      </c>
      <c r="BF20" s="4">
        <f>[1]annualCYConc!$W98</f>
        <v>490.0925381034607</v>
      </c>
      <c r="BG20" s="4">
        <f>[1]annualCYConc!$X98</f>
        <v>2029.1556275471737</v>
      </c>
      <c r="BH20" s="4">
        <f>[1]annualCYConc!$Y98</f>
        <v>571.02788984668655</v>
      </c>
      <c r="BI20" s="4">
        <f>[1]annualCYConc!$Z98</f>
        <v>591.12612264992663</v>
      </c>
      <c r="BJ20" s="4">
        <f>[1]annualCYConc!AA98</f>
        <v>677.33671544221863</v>
      </c>
      <c r="BK20" s="5">
        <v>5515347.0756084695</v>
      </c>
      <c r="BL20" s="5">
        <v>3167619.1347992099</v>
      </c>
      <c r="BM20" s="5">
        <v>428.78751528198097</v>
      </c>
      <c r="BN20" s="6"/>
    </row>
    <row r="21" spans="1:66" x14ac:dyDescent="0.3">
      <c r="A21" s="1">
        <f>[1]annualCYFlow!A99</f>
        <v>2019</v>
      </c>
      <c r="B21" s="1" t="s">
        <v>42</v>
      </c>
      <c r="C21" s="3">
        <f>[1]annualCYFlow!$B99</f>
        <v>1862187</v>
      </c>
      <c r="D21" s="3">
        <f>[1]annualCYFlow!$C99</f>
        <v>3334653</v>
      </c>
      <c r="E21" s="3">
        <f>[1]annualCYFlow!$G99</f>
        <v>2156261</v>
      </c>
      <c r="F21" s="3">
        <f>[1]annualCYFlow!$H99</f>
        <v>649943</v>
      </c>
      <c r="G21" s="3">
        <f>[1]annualCYFlow!$I99</f>
        <v>6005759</v>
      </c>
      <c r="H21" s="3">
        <f>[1]annualCYFlow!$K99</f>
        <v>1051946.6800000002</v>
      </c>
      <c r="I21" s="3">
        <f>[1]annualCYFlow!$L99</f>
        <v>1432500</v>
      </c>
      <c r="J21" s="3">
        <f>[1]annualCYFlow!$M99</f>
        <v>1392421.5519999999</v>
      </c>
      <c r="K21" s="3">
        <f>[1]annualCYFlow!$O99</f>
        <v>456104</v>
      </c>
      <c r="L21" s="3">
        <f>[1]annualCYFlow!$P99</f>
        <v>553633</v>
      </c>
      <c r="M21" s="3">
        <f>[1]annualCYFlow!$Q99</f>
        <v>4354814</v>
      </c>
      <c r="N21" s="3">
        <f>[1]annualCYFlow!$R99</f>
        <v>120617</v>
      </c>
      <c r="O21" s="3">
        <f>[1]annualCYFlow!$S99</f>
        <v>508728</v>
      </c>
      <c r="P21" s="3">
        <f>[1]annualCYFlow!$T99</f>
        <v>1364129</v>
      </c>
      <c r="Q21" s="3">
        <f>[1]annualCYFlow!$U99</f>
        <v>9197627</v>
      </c>
      <c r="R21" s="3">
        <f>[1]annualCYFlow!$V99</f>
        <v>9693783</v>
      </c>
      <c r="S21" s="3">
        <f>[1]annualCYFlow!$W99</f>
        <v>231863</v>
      </c>
      <c r="T21" s="3">
        <f>[1]annualCYFlow!$X99</f>
        <v>8515562</v>
      </c>
      <c r="U21" s="3">
        <f>[1]annualCYFlow!$Y99</f>
        <v>6258339</v>
      </c>
      <c r="V21" s="3">
        <f>[1]annualCYFlow!$Z99</f>
        <v>5290491</v>
      </c>
      <c r="W21" s="3">
        <f>[1]annualCYSaltMass!$B99</f>
        <v>582892.58697738731</v>
      </c>
      <c r="X21" s="3">
        <f>[1]annualCYSaltMass!$C99</f>
        <v>1389795.2165838114</v>
      </c>
      <c r="Y21" s="3">
        <f>[1]annualCYSaltMass!$G99</f>
        <v>844645.23538210534</v>
      </c>
      <c r="Z21" s="3">
        <f>[1]annualCYSaltMass!$H99</f>
        <v>290982.16176627507</v>
      </c>
      <c r="AA21" s="3">
        <f>[1]annualCYSaltMass!$I99</f>
        <v>3122692.1057380354</v>
      </c>
      <c r="AB21" s="3">
        <f>[1]annualCYSaltMass!$K99</f>
        <v>363891.08685548854</v>
      </c>
      <c r="AC21" s="3">
        <f>[1]annualCYSaltMass!$L99</f>
        <v>643567.16406863462</v>
      </c>
      <c r="AD21" s="3">
        <f>[1]annualCYSaltMass!$M99</f>
        <v>277886.15726461547</v>
      </c>
      <c r="AE21" s="3">
        <f>[1]annualCYSaltMass!$O99</f>
        <v>231455.21707043075</v>
      </c>
      <c r="AF21" s="3">
        <f>[1]annualCYSaltMass!$P99</f>
        <v>225560.1662420498</v>
      </c>
      <c r="AG21" s="3">
        <f>[1]annualCYSaltMass!$Q99</f>
        <v>1752785.1514620751</v>
      </c>
      <c r="AH21" s="3">
        <f>[1]annualCYSaltMass!$R99</f>
        <v>102696.66441333762</v>
      </c>
      <c r="AI21" s="3">
        <f>[1]annualCYSaltMass!$S99</f>
        <v>106228.4397701016</v>
      </c>
      <c r="AJ21" s="3">
        <f>[1]annualCYSaltMass!$T99</f>
        <v>561223.17160150758</v>
      </c>
      <c r="AK21" s="3">
        <f>[1]annualCYSaltMass!$U99</f>
        <v>5681594.2023974052</v>
      </c>
      <c r="AL21" s="3">
        <f>[1]annualCYSaltMass!$V99</f>
        <v>6725266.8753222935</v>
      </c>
      <c r="AM21" s="3">
        <f>[1]annualCYSaltMass!$W99</f>
        <v>540039.77681966336</v>
      </c>
      <c r="AN21" s="3">
        <f>[1]annualCYSaltMass!$X99</f>
        <v>6490008.479351324</v>
      </c>
      <c r="AO21" s="3">
        <f>[1]annualCYSaltMass!$Y99</f>
        <v>4898584.424195868</v>
      </c>
      <c r="AP21" s="3">
        <f>[1]annualCYSaltMass!$Z99</f>
        <v>4704414.8133121077</v>
      </c>
      <c r="AQ21" s="4">
        <f>[1]annualCYConc!$C99</f>
        <v>230.21450047712716</v>
      </c>
      <c r="AR21" s="4">
        <f>[1]annualCYConc!$D99</f>
        <v>306.52619729848954</v>
      </c>
      <c r="AS21" s="4">
        <f>[1]annualCYConc!$H99</f>
        <v>288.09813171967585</v>
      </c>
      <c r="AT21" s="4">
        <f>[1]annualCYConc!$I99</f>
        <v>329.2748257924157</v>
      </c>
      <c r="AU21" s="4">
        <f>[1]annualCYConc!$J99</f>
        <v>382.40952219361458</v>
      </c>
      <c r="AV21" s="4">
        <f>[1]annualCYConc!$L99</f>
        <v>254.41641235606158</v>
      </c>
      <c r="AW21" s="4">
        <f>[1]annualCYConc!$M99</f>
        <v>330.42026883071554</v>
      </c>
      <c r="AX21" s="4">
        <f>[1]annualCYConc!$N99</f>
        <v>146.77889363080126</v>
      </c>
      <c r="AY21" s="4">
        <f>[1]annualCYConc!$P99</f>
        <v>373.22482810937862</v>
      </c>
      <c r="AZ21" s="4">
        <f>[1]annualCYConc!$Q99</f>
        <v>299.6455762210706</v>
      </c>
      <c r="BA21" s="4">
        <f>[1]annualCYConc!$R99</f>
        <v>296.02371759161241</v>
      </c>
      <c r="BB21" s="4">
        <f>[1]annualCYConc!$S99</f>
        <v>626.20315129708081</v>
      </c>
      <c r="BC21" s="4">
        <f>[1]annualCYConc!$T99</f>
        <v>153.57573221839567</v>
      </c>
      <c r="BD21" s="4">
        <f>[1]annualCYConc!$U99</f>
        <v>302.5851326377491</v>
      </c>
      <c r="BE21" s="4">
        <f>[1]annualCYConc!$V99</f>
        <v>454.31999602723619</v>
      </c>
      <c r="BF21" s="4">
        <f>[1]annualCYConc!$W99</f>
        <v>510.25076278270308</v>
      </c>
      <c r="BG21" s="4">
        <f>[1]annualCYConc!$X99</f>
        <v>1713.0172317273559</v>
      </c>
      <c r="BH21" s="4">
        <f>[1]annualCYConc!$Y99</f>
        <v>560.53067232673538</v>
      </c>
      <c r="BI21" s="4">
        <f>[1]annualCYConc!$Z99</f>
        <v>575.67709005536449</v>
      </c>
      <c r="BJ21" s="4">
        <f>[1]annualCYConc!AA99</f>
        <v>653.99896680667268</v>
      </c>
      <c r="BK21" s="5">
        <v>12123840.123800199</v>
      </c>
      <c r="BL21" s="5">
        <v>6576203.8838002998</v>
      </c>
      <c r="BM21" s="5">
        <v>401.48787908494199</v>
      </c>
      <c r="BN21" s="6"/>
    </row>
    <row r="22" spans="1:66" x14ac:dyDescent="0.3">
      <c r="BN22" s="6"/>
    </row>
    <row r="23" spans="1:66" x14ac:dyDescent="0.3">
      <c r="BN23" s="6"/>
    </row>
    <row r="24" spans="1:66" x14ac:dyDescent="0.3">
      <c r="BN24" s="6"/>
    </row>
    <row r="25" spans="1:66" x14ac:dyDescent="0.3">
      <c r="BN25" s="6"/>
    </row>
    <row r="26" spans="1:66" x14ac:dyDescent="0.3">
      <c r="BN26" s="6"/>
    </row>
    <row r="27" spans="1:66" x14ac:dyDescent="0.3">
      <c r="BN27" s="6"/>
    </row>
    <row r="28" spans="1:66" x14ac:dyDescent="0.3">
      <c r="BN28" s="6"/>
    </row>
    <row r="29" spans="1:66" x14ac:dyDescent="0.3">
      <c r="BN29" s="6"/>
    </row>
    <row r="30" spans="1:66" x14ac:dyDescent="0.3">
      <c r="BN30" s="6"/>
    </row>
    <row r="31" spans="1:66" x14ac:dyDescent="0.3">
      <c r="BN31" s="6"/>
    </row>
    <row r="32" spans="1:66" x14ac:dyDescent="0.3">
      <c r="BN32" s="6"/>
    </row>
    <row r="33" spans="66:66" x14ac:dyDescent="0.3">
      <c r="BN33" s="6"/>
    </row>
    <row r="34" spans="66:66" x14ac:dyDescent="0.3">
      <c r="BN34" s="6"/>
    </row>
    <row r="35" spans="66:66" x14ac:dyDescent="0.3">
      <c r="BN35" s="6"/>
    </row>
    <row r="36" spans="66:66" x14ac:dyDescent="0.3">
      <c r="BN36" s="6"/>
    </row>
    <row r="37" spans="66:66" x14ac:dyDescent="0.3">
      <c r="BN37" s="6"/>
    </row>
    <row r="38" spans="66:66" x14ac:dyDescent="0.3">
      <c r="BN38" s="6"/>
    </row>
    <row r="39" spans="66:66" x14ac:dyDescent="0.3">
      <c r="BN39" s="6"/>
    </row>
    <row r="40" spans="66:66" x14ac:dyDescent="0.3">
      <c r="BN40" s="6"/>
    </row>
    <row r="41" spans="66:66" x14ac:dyDescent="0.3">
      <c r="BN41" s="6"/>
    </row>
    <row r="42" spans="66:66" x14ac:dyDescent="0.3">
      <c r="BN42" s="6"/>
    </row>
    <row r="43" spans="66:66" x14ac:dyDescent="0.3">
      <c r="BN43" s="6"/>
    </row>
    <row r="44" spans="66:66" x14ac:dyDescent="0.3">
      <c r="BN44" s="6"/>
    </row>
    <row r="45" spans="66:66" x14ac:dyDescent="0.3">
      <c r="BN45" s="6"/>
    </row>
    <row r="46" spans="66:66" x14ac:dyDescent="0.3">
      <c r="BN46" s="6"/>
    </row>
    <row r="47" spans="66:66" x14ac:dyDescent="0.3">
      <c r="BN47" s="6"/>
    </row>
    <row r="48" spans="66:66" x14ac:dyDescent="0.3">
      <c r="BN48" s="6"/>
    </row>
    <row r="49" spans="66:66" x14ac:dyDescent="0.3">
      <c r="BN49" s="6"/>
    </row>
    <row r="50" spans="66:66" x14ac:dyDescent="0.3">
      <c r="BN50" s="6"/>
    </row>
    <row r="51" spans="66:66" x14ac:dyDescent="0.3">
      <c r="BN51" s="6"/>
    </row>
    <row r="52" spans="66:66" x14ac:dyDescent="0.3">
      <c r="BN52" s="6"/>
    </row>
    <row r="53" spans="66:66" x14ac:dyDescent="0.3">
      <c r="BN53" s="6"/>
    </row>
    <row r="54" spans="66:66" x14ac:dyDescent="0.3">
      <c r="BN54" s="6"/>
    </row>
    <row r="55" spans="66:66" x14ac:dyDescent="0.3">
      <c r="BN55" s="6"/>
    </row>
    <row r="56" spans="66:66" x14ac:dyDescent="0.3">
      <c r="BN56" s="6"/>
    </row>
    <row r="57" spans="66:66" x14ac:dyDescent="0.3">
      <c r="BN57" s="6"/>
    </row>
    <row r="58" spans="66:66" x14ac:dyDescent="0.3">
      <c r="BN58" s="6"/>
    </row>
    <row r="59" spans="66:66" x14ac:dyDescent="0.3">
      <c r="BN59" s="6"/>
    </row>
    <row r="60" spans="66:66" x14ac:dyDescent="0.3">
      <c r="BN60" s="6"/>
    </row>
    <row r="61" spans="66:66" x14ac:dyDescent="0.3">
      <c r="BN61" s="6"/>
    </row>
    <row r="62" spans="66:66" x14ac:dyDescent="0.3">
      <c r="BN62" s="6"/>
    </row>
    <row r="63" spans="66:66" x14ac:dyDescent="0.3">
      <c r="BN63" s="6"/>
    </row>
    <row r="64" spans="66:66" x14ac:dyDescent="0.3">
      <c r="BN64" s="6"/>
    </row>
    <row r="65" spans="66:66" x14ac:dyDescent="0.3">
      <c r="BN65" s="6"/>
    </row>
    <row r="66" spans="66:66" x14ac:dyDescent="0.3">
      <c r="BN66" s="6"/>
    </row>
    <row r="67" spans="66:66" x14ac:dyDescent="0.3">
      <c r="BN67" s="6"/>
    </row>
    <row r="68" spans="66:66" x14ac:dyDescent="0.3">
      <c r="BN68" s="6"/>
    </row>
    <row r="69" spans="66:66" x14ac:dyDescent="0.3">
      <c r="BN69" s="6"/>
    </row>
    <row r="70" spans="66:66" x14ac:dyDescent="0.3">
      <c r="BN70" s="6"/>
    </row>
    <row r="71" spans="66:66" x14ac:dyDescent="0.3">
      <c r="BN71" s="6"/>
    </row>
    <row r="72" spans="66:66" x14ac:dyDescent="0.3">
      <c r="BN72" s="6"/>
    </row>
    <row r="73" spans="66:66" x14ac:dyDescent="0.3">
      <c r="BN73" s="6"/>
    </row>
    <row r="74" spans="66:66" x14ac:dyDescent="0.3">
      <c r="BN74" s="6"/>
    </row>
    <row r="75" spans="66:66" x14ac:dyDescent="0.3">
      <c r="BN75" s="6"/>
    </row>
    <row r="76" spans="66:66" x14ac:dyDescent="0.3">
      <c r="BN76" s="6"/>
    </row>
    <row r="77" spans="66:66" x14ac:dyDescent="0.3">
      <c r="BN77" s="6"/>
    </row>
    <row r="78" spans="66:66" x14ac:dyDescent="0.3">
      <c r="BN78" s="6"/>
    </row>
    <row r="79" spans="66:66" x14ac:dyDescent="0.3">
      <c r="BN79" s="6"/>
    </row>
    <row r="80" spans="66:66" x14ac:dyDescent="0.3">
      <c r="BN80" s="6"/>
    </row>
    <row r="81" spans="66:66" x14ac:dyDescent="0.3">
      <c r="BN81" s="6"/>
    </row>
    <row r="82" spans="66:66" x14ac:dyDescent="0.3">
      <c r="BN82" s="6"/>
    </row>
    <row r="83" spans="66:66" x14ac:dyDescent="0.3">
      <c r="BN83" s="6"/>
    </row>
    <row r="84" spans="66:66" x14ac:dyDescent="0.3">
      <c r="BN84" s="6"/>
    </row>
    <row r="85" spans="66:66" x14ac:dyDescent="0.3">
      <c r="BN85" s="6"/>
    </row>
    <row r="86" spans="66:66" x14ac:dyDescent="0.3">
      <c r="BN86" s="6"/>
    </row>
    <row r="87" spans="66:66" x14ac:dyDescent="0.3">
      <c r="BN87" s="6"/>
    </row>
    <row r="88" spans="66:66" x14ac:dyDescent="0.3">
      <c r="BN88" s="6"/>
    </row>
    <row r="89" spans="66:66" x14ac:dyDescent="0.3">
      <c r="BN89" s="6"/>
    </row>
    <row r="90" spans="66:66" x14ac:dyDescent="0.3">
      <c r="BN90" s="6"/>
    </row>
    <row r="91" spans="66:66" x14ac:dyDescent="0.3">
      <c r="BN91" s="6"/>
    </row>
    <row r="92" spans="66:66" x14ac:dyDescent="0.3">
      <c r="BN92" s="6"/>
    </row>
    <row r="93" spans="66:66" x14ac:dyDescent="0.3">
      <c r="BN93" s="6"/>
    </row>
    <row r="94" spans="66:66" x14ac:dyDescent="0.3">
      <c r="BN94" s="6"/>
    </row>
    <row r="95" spans="66:66" x14ac:dyDescent="0.3">
      <c r="BN95" s="6"/>
    </row>
    <row r="96" spans="66:66" x14ac:dyDescent="0.3">
      <c r="BN96" s="6"/>
    </row>
    <row r="97" spans="66:66" x14ac:dyDescent="0.3">
      <c r="BN97" s="6"/>
    </row>
    <row r="98" spans="66:66" x14ac:dyDescent="0.3">
      <c r="BN98" s="6"/>
    </row>
    <row r="99" spans="66:66" x14ac:dyDescent="0.3">
      <c r="BN99" s="6"/>
    </row>
    <row r="100" spans="66:66" x14ac:dyDescent="0.3">
      <c r="BN100" s="6"/>
    </row>
    <row r="101" spans="66:66" x14ac:dyDescent="0.3">
      <c r="BN101" s="6"/>
    </row>
    <row r="102" spans="66:66" x14ac:dyDescent="0.3">
      <c r="BN102" s="6"/>
    </row>
    <row r="103" spans="66:66" x14ac:dyDescent="0.3">
      <c r="BN103" s="6"/>
    </row>
    <row r="104" spans="66:66" x14ac:dyDescent="0.3">
      <c r="BN104" s="6"/>
    </row>
    <row r="105" spans="66:66" x14ac:dyDescent="0.3">
      <c r="BN105" s="6"/>
    </row>
    <row r="106" spans="66:66" x14ac:dyDescent="0.3">
      <c r="BN106" s="6"/>
    </row>
    <row r="107" spans="66:66" x14ac:dyDescent="0.3">
      <c r="BN107" s="6"/>
    </row>
    <row r="108" spans="66:66" x14ac:dyDescent="0.3">
      <c r="BN108" s="6"/>
    </row>
    <row r="109" spans="66:66" x14ac:dyDescent="0.3">
      <c r="BN109" s="6"/>
    </row>
    <row r="110" spans="66:66" x14ac:dyDescent="0.3">
      <c r="BN110" s="6"/>
    </row>
    <row r="111" spans="66:66" x14ac:dyDescent="0.3">
      <c r="BN111" s="6"/>
    </row>
    <row r="112" spans="66:66" x14ac:dyDescent="0.3">
      <c r="BN112" s="6"/>
    </row>
    <row r="113" spans="66:66" x14ac:dyDescent="0.3">
      <c r="BN113" s="6"/>
    </row>
    <row r="114" spans="66:66" x14ac:dyDescent="0.3">
      <c r="BN114" s="6"/>
    </row>
    <row r="115" spans="66:66" x14ac:dyDescent="0.3">
      <c r="BN115" s="6"/>
    </row>
    <row r="116" spans="66:66" x14ac:dyDescent="0.3">
      <c r="BN116" s="6"/>
    </row>
    <row r="117" spans="66:66" x14ac:dyDescent="0.3">
      <c r="BN117" s="6"/>
    </row>
    <row r="118" spans="66:66" x14ac:dyDescent="0.3">
      <c r="BN118" s="6"/>
    </row>
    <row r="119" spans="66:66" x14ac:dyDescent="0.3">
      <c r="BN119" s="6"/>
    </row>
    <row r="120" spans="66:66" x14ac:dyDescent="0.3">
      <c r="BN120" s="6"/>
    </row>
    <row r="121" spans="66:66" x14ac:dyDescent="0.3">
      <c r="BN121" s="6"/>
    </row>
    <row r="122" spans="66:66" x14ac:dyDescent="0.3">
      <c r="BN122" s="6"/>
    </row>
    <row r="123" spans="66:66" x14ac:dyDescent="0.3">
      <c r="BN123" s="6"/>
    </row>
    <row r="124" spans="66:66" x14ac:dyDescent="0.3">
      <c r="BN124" s="6"/>
    </row>
    <row r="125" spans="66:66" x14ac:dyDescent="0.3">
      <c r="BN125" s="6"/>
    </row>
    <row r="126" spans="66:66" x14ac:dyDescent="0.3">
      <c r="BN126" s="6"/>
    </row>
    <row r="127" spans="66:66" x14ac:dyDescent="0.3">
      <c r="BN127" s="6"/>
    </row>
    <row r="128" spans="66:66" x14ac:dyDescent="0.3">
      <c r="BN128" s="6"/>
    </row>
    <row r="129" spans="66:66" x14ac:dyDescent="0.3">
      <c r="BN129" s="6"/>
    </row>
    <row r="130" spans="66:66" x14ac:dyDescent="0.3">
      <c r="BN130" s="6"/>
    </row>
    <row r="131" spans="66:66" x14ac:dyDescent="0.3">
      <c r="BN131" s="6"/>
    </row>
    <row r="132" spans="66:66" x14ac:dyDescent="0.3">
      <c r="BN132" s="6"/>
    </row>
    <row r="133" spans="66:66" x14ac:dyDescent="0.3">
      <c r="BN133" s="6"/>
    </row>
    <row r="134" spans="66:66" x14ac:dyDescent="0.3">
      <c r="BN134" s="6"/>
    </row>
    <row r="135" spans="66:66" x14ac:dyDescent="0.3">
      <c r="BN135" s="6"/>
    </row>
    <row r="136" spans="66:66" x14ac:dyDescent="0.3">
      <c r="BN136" s="6"/>
    </row>
    <row r="137" spans="66:66" x14ac:dyDescent="0.3">
      <c r="BN137" s="6"/>
    </row>
    <row r="138" spans="66:66" x14ac:dyDescent="0.3">
      <c r="BN138" s="6"/>
    </row>
    <row r="139" spans="66:66" x14ac:dyDescent="0.3">
      <c r="BN139" s="6"/>
    </row>
    <row r="140" spans="66:66" x14ac:dyDescent="0.3">
      <c r="BN140" s="6"/>
    </row>
    <row r="141" spans="66:66" x14ac:dyDescent="0.3">
      <c r="BN141" s="6"/>
    </row>
    <row r="142" spans="66:66" x14ac:dyDescent="0.3">
      <c r="BN142" s="6"/>
    </row>
    <row r="143" spans="66:66" x14ac:dyDescent="0.3">
      <c r="BN143" s="6"/>
    </row>
    <row r="144" spans="66:66" x14ac:dyDescent="0.3">
      <c r="BN144" s="6"/>
    </row>
    <row r="145" spans="66:66" x14ac:dyDescent="0.3">
      <c r="BN145" s="6"/>
    </row>
    <row r="146" spans="66:66" x14ac:dyDescent="0.3">
      <c r="BN146" s="6"/>
    </row>
    <row r="147" spans="66:66" x14ac:dyDescent="0.3">
      <c r="BN147" s="6"/>
    </row>
    <row r="148" spans="66:66" x14ac:dyDescent="0.3">
      <c r="BN148" s="6"/>
    </row>
    <row r="149" spans="66:66" x14ac:dyDescent="0.3">
      <c r="BN149" s="6"/>
    </row>
    <row r="150" spans="66:66" x14ac:dyDescent="0.3">
      <c r="BN150" s="6"/>
    </row>
    <row r="151" spans="66:66" x14ac:dyDescent="0.3">
      <c r="BN151" s="6"/>
    </row>
    <row r="152" spans="66:66" x14ac:dyDescent="0.3">
      <c r="BN152" s="6"/>
    </row>
    <row r="153" spans="66:66" x14ac:dyDescent="0.3">
      <c r="BN153" s="6"/>
    </row>
    <row r="154" spans="66:66" x14ac:dyDescent="0.3">
      <c r="BN154" s="6"/>
    </row>
    <row r="155" spans="66:66" x14ac:dyDescent="0.3">
      <c r="BN155" s="6"/>
    </row>
    <row r="156" spans="66:66" x14ac:dyDescent="0.3">
      <c r="BN156" s="6"/>
    </row>
    <row r="157" spans="66:66" x14ac:dyDescent="0.3">
      <c r="BN157" s="6"/>
    </row>
    <row r="158" spans="66:66" x14ac:dyDescent="0.3">
      <c r="BN158" s="6"/>
    </row>
    <row r="159" spans="66:66" x14ac:dyDescent="0.3">
      <c r="BN159" s="6"/>
    </row>
    <row r="160" spans="66:66" x14ac:dyDescent="0.3">
      <c r="BN160" s="6"/>
    </row>
    <row r="161" spans="66:66" x14ac:dyDescent="0.3">
      <c r="BN161" s="6"/>
    </row>
    <row r="162" spans="66:66" x14ac:dyDescent="0.3">
      <c r="BN162" s="6"/>
    </row>
    <row r="163" spans="66:66" x14ac:dyDescent="0.3">
      <c r="BN163" s="6"/>
    </row>
    <row r="164" spans="66:66" x14ac:dyDescent="0.3">
      <c r="BN164" s="6"/>
    </row>
    <row r="165" spans="66:66" x14ac:dyDescent="0.3">
      <c r="BN165" s="6"/>
    </row>
    <row r="166" spans="66:66" x14ac:dyDescent="0.3">
      <c r="BN166" s="6"/>
    </row>
    <row r="167" spans="66:66" x14ac:dyDescent="0.3">
      <c r="BN167" s="6"/>
    </row>
    <row r="168" spans="66:66" x14ac:dyDescent="0.3">
      <c r="BN168" s="6"/>
    </row>
    <row r="169" spans="66:66" x14ac:dyDescent="0.3">
      <c r="BN169" s="6"/>
    </row>
    <row r="170" spans="66:66" x14ac:dyDescent="0.3">
      <c r="BN170" s="6"/>
    </row>
    <row r="171" spans="66:66" x14ac:dyDescent="0.3">
      <c r="BN171" s="6"/>
    </row>
    <row r="172" spans="66:66" x14ac:dyDescent="0.3">
      <c r="BN172" s="6"/>
    </row>
    <row r="173" spans="66:66" x14ac:dyDescent="0.3">
      <c r="BN173" s="6"/>
    </row>
    <row r="174" spans="66:66" x14ac:dyDescent="0.3">
      <c r="BN174" s="6"/>
    </row>
    <row r="175" spans="66:66" x14ac:dyDescent="0.3">
      <c r="BN175" s="6"/>
    </row>
    <row r="176" spans="66:66" x14ac:dyDescent="0.3">
      <c r="BN176" s="6"/>
    </row>
    <row r="177" spans="66:66" x14ac:dyDescent="0.3">
      <c r="BN177" s="6"/>
    </row>
    <row r="178" spans="66:66" x14ac:dyDescent="0.3">
      <c r="BN178" s="6"/>
    </row>
    <row r="179" spans="66:66" x14ac:dyDescent="0.3">
      <c r="BN179" s="6"/>
    </row>
    <row r="180" spans="66:66" x14ac:dyDescent="0.3">
      <c r="BN180" s="6"/>
    </row>
    <row r="181" spans="66:66" x14ac:dyDescent="0.3">
      <c r="BN181" s="6"/>
    </row>
    <row r="182" spans="66:66" x14ac:dyDescent="0.3">
      <c r="BN182" s="6"/>
    </row>
    <row r="183" spans="66:66" x14ac:dyDescent="0.3">
      <c r="BN183" s="6"/>
    </row>
    <row r="184" spans="66:66" x14ac:dyDescent="0.3">
      <c r="BN184" s="6"/>
    </row>
    <row r="185" spans="66:66" x14ac:dyDescent="0.3">
      <c r="BN185" s="6"/>
    </row>
    <row r="186" spans="66:66" x14ac:dyDescent="0.3">
      <c r="BN186" s="6"/>
    </row>
    <row r="187" spans="66:66" x14ac:dyDescent="0.3">
      <c r="BN187" s="6"/>
    </row>
    <row r="188" spans="66:66" x14ac:dyDescent="0.3">
      <c r="BN188" s="6"/>
    </row>
    <row r="189" spans="66:66" x14ac:dyDescent="0.3">
      <c r="BN189" s="6"/>
    </row>
    <row r="190" spans="66:66" x14ac:dyDescent="0.3">
      <c r="BN190" s="6"/>
    </row>
    <row r="191" spans="66:66" x14ac:dyDescent="0.3">
      <c r="BN191" s="6"/>
    </row>
    <row r="192" spans="66:66" x14ac:dyDescent="0.3">
      <c r="BN192" s="6"/>
    </row>
    <row r="193" spans="66:66" x14ac:dyDescent="0.3">
      <c r="BN193" s="6"/>
    </row>
    <row r="194" spans="66:66" x14ac:dyDescent="0.3">
      <c r="BN194" s="6"/>
    </row>
    <row r="195" spans="66:66" x14ac:dyDescent="0.3">
      <c r="BN195" s="6"/>
    </row>
    <row r="196" spans="66:66" x14ac:dyDescent="0.3">
      <c r="BN196" s="6"/>
    </row>
    <row r="197" spans="66:66" x14ac:dyDescent="0.3">
      <c r="BN197" s="6"/>
    </row>
    <row r="198" spans="66:66" x14ac:dyDescent="0.3">
      <c r="BN198" s="6"/>
    </row>
    <row r="199" spans="66:66" x14ac:dyDescent="0.3">
      <c r="BN199" s="6"/>
    </row>
    <row r="200" spans="66:66" x14ac:dyDescent="0.3">
      <c r="BN200" s="6"/>
    </row>
    <row r="201" spans="66:66" x14ac:dyDescent="0.3">
      <c r="BN201" s="6"/>
    </row>
    <row r="202" spans="66:66" x14ac:dyDescent="0.3">
      <c r="BN202" s="6"/>
    </row>
    <row r="203" spans="66:66" x14ac:dyDescent="0.3">
      <c r="BN203" s="6"/>
    </row>
    <row r="204" spans="66:66" x14ac:dyDescent="0.3">
      <c r="BN204" s="6"/>
    </row>
    <row r="205" spans="66:66" x14ac:dyDescent="0.3">
      <c r="BN205" s="6"/>
    </row>
    <row r="206" spans="66:66" x14ac:dyDescent="0.3">
      <c r="BN206" s="6"/>
    </row>
    <row r="207" spans="66:66" x14ac:dyDescent="0.3">
      <c r="BN207" s="6"/>
    </row>
    <row r="208" spans="66:66" x14ac:dyDescent="0.3">
      <c r="BN208" s="6"/>
    </row>
    <row r="209" spans="66:66" x14ac:dyDescent="0.3">
      <c r="BN209" s="6"/>
    </row>
    <row r="210" spans="66:66" x14ac:dyDescent="0.3">
      <c r="BN210" s="6"/>
    </row>
    <row r="211" spans="66:66" x14ac:dyDescent="0.3">
      <c r="BN211" s="6"/>
    </row>
    <row r="212" spans="66:66" x14ac:dyDescent="0.3">
      <c r="BN212" s="6"/>
    </row>
    <row r="213" spans="66:66" x14ac:dyDescent="0.3">
      <c r="BN213" s="6"/>
    </row>
    <row r="214" spans="66:66" x14ac:dyDescent="0.3">
      <c r="BN214" s="6"/>
    </row>
    <row r="215" spans="66:66" x14ac:dyDescent="0.3">
      <c r="BN215" s="6"/>
    </row>
    <row r="216" spans="66:66" x14ac:dyDescent="0.3">
      <c r="BN216" s="6"/>
    </row>
    <row r="217" spans="66:66" x14ac:dyDescent="0.3">
      <c r="BN217" s="6"/>
    </row>
    <row r="218" spans="66:66" x14ac:dyDescent="0.3">
      <c r="BN218" s="6"/>
    </row>
    <row r="219" spans="66:66" x14ac:dyDescent="0.3">
      <c r="BN219" s="6"/>
    </row>
    <row r="220" spans="66:66" x14ac:dyDescent="0.3">
      <c r="BN220" s="6"/>
    </row>
    <row r="221" spans="66:66" x14ac:dyDescent="0.3">
      <c r="BN221" s="6"/>
    </row>
    <row r="222" spans="66:66" x14ac:dyDescent="0.3">
      <c r="BN222" s="6"/>
    </row>
    <row r="223" spans="66:66" x14ac:dyDescent="0.3">
      <c r="BN223" s="6"/>
    </row>
    <row r="224" spans="66:66" x14ac:dyDescent="0.3">
      <c r="BN224" s="6"/>
    </row>
    <row r="225" spans="66:66" x14ac:dyDescent="0.3">
      <c r="BN225" s="6"/>
    </row>
    <row r="226" spans="66:66" x14ac:dyDescent="0.3">
      <c r="BN226" s="6"/>
    </row>
    <row r="227" spans="66:66" x14ac:dyDescent="0.3">
      <c r="BN227" s="6"/>
    </row>
    <row r="228" spans="66:66" x14ac:dyDescent="0.3">
      <c r="BN228" s="6"/>
    </row>
    <row r="229" spans="66:66" x14ac:dyDescent="0.3">
      <c r="BN229" s="6"/>
    </row>
    <row r="230" spans="66:66" x14ac:dyDescent="0.3">
      <c r="BN230" s="6"/>
    </row>
    <row r="231" spans="66:66" x14ac:dyDescent="0.3">
      <c r="BN231" s="6"/>
    </row>
    <row r="232" spans="66:66" x14ac:dyDescent="0.3">
      <c r="BN232" s="6"/>
    </row>
    <row r="233" spans="66:66" x14ac:dyDescent="0.3">
      <c r="BN233" s="6"/>
    </row>
    <row r="234" spans="66:66" x14ac:dyDescent="0.3">
      <c r="BN234" s="6"/>
    </row>
    <row r="235" spans="66:66" x14ac:dyDescent="0.3">
      <c r="BN235" s="6"/>
    </row>
    <row r="236" spans="66:66" x14ac:dyDescent="0.3">
      <c r="BN236" s="6"/>
    </row>
    <row r="237" spans="66:66" x14ac:dyDescent="0.3">
      <c r="BN237" s="6"/>
    </row>
    <row r="238" spans="66:66" x14ac:dyDescent="0.3">
      <c r="BN238" s="6"/>
    </row>
    <row r="239" spans="66:66" x14ac:dyDescent="0.3">
      <c r="BN239" s="6"/>
    </row>
    <row r="240" spans="66:66" x14ac:dyDescent="0.3">
      <c r="BN240" s="6"/>
    </row>
    <row r="241" spans="66:66" x14ac:dyDescent="0.3">
      <c r="BN241" s="6"/>
    </row>
    <row r="242" spans="66:66" x14ac:dyDescent="0.3">
      <c r="BN242" s="6"/>
    </row>
    <row r="243" spans="66:66" x14ac:dyDescent="0.3">
      <c r="BN243" s="6"/>
    </row>
    <row r="244" spans="66:66" x14ac:dyDescent="0.3">
      <c r="BN244" s="6"/>
    </row>
    <row r="245" spans="66:66" x14ac:dyDescent="0.3">
      <c r="BN245" s="6"/>
    </row>
    <row r="246" spans="66:66" x14ac:dyDescent="0.3">
      <c r="BN246" s="6"/>
    </row>
    <row r="247" spans="66:66" x14ac:dyDescent="0.3">
      <c r="BN247" s="6"/>
    </row>
    <row r="248" spans="66:66" x14ac:dyDescent="0.3">
      <c r="BN248" s="6"/>
    </row>
    <row r="249" spans="66:66" x14ac:dyDescent="0.3">
      <c r="BN249" s="6"/>
    </row>
    <row r="250" spans="66:66" x14ac:dyDescent="0.3">
      <c r="BN250" s="6"/>
    </row>
    <row r="251" spans="66:66" x14ac:dyDescent="0.3">
      <c r="BN251" s="6"/>
    </row>
    <row r="252" spans="66:66" x14ac:dyDescent="0.3">
      <c r="BN252" s="6"/>
    </row>
    <row r="253" spans="66:66" x14ac:dyDescent="0.3">
      <c r="BN253" s="6"/>
    </row>
    <row r="254" spans="66:66" x14ac:dyDescent="0.3">
      <c r="BN254" s="6"/>
    </row>
    <row r="255" spans="66:66" x14ac:dyDescent="0.3">
      <c r="BN255" s="6"/>
    </row>
    <row r="256" spans="66:66" x14ac:dyDescent="0.3">
      <c r="BN256" s="6"/>
    </row>
    <row r="257" spans="66:66" x14ac:dyDescent="0.3">
      <c r="BN257" s="6"/>
    </row>
    <row r="258" spans="66:66" x14ac:dyDescent="0.3">
      <c r="BN258" s="6"/>
    </row>
    <row r="259" spans="66:66" x14ac:dyDescent="0.3">
      <c r="BN259" s="6"/>
    </row>
    <row r="260" spans="66:66" x14ac:dyDescent="0.3">
      <c r="BN260" s="6"/>
    </row>
    <row r="261" spans="66:66" x14ac:dyDescent="0.3">
      <c r="BN261" s="6"/>
    </row>
    <row r="262" spans="66:66" x14ac:dyDescent="0.3">
      <c r="BN262" s="6"/>
    </row>
    <row r="263" spans="66:66" x14ac:dyDescent="0.3">
      <c r="BN263" s="6"/>
    </row>
    <row r="264" spans="66:66" x14ac:dyDescent="0.3">
      <c r="BN264" s="6"/>
    </row>
    <row r="265" spans="66:66" x14ac:dyDescent="0.3">
      <c r="BN265" s="6"/>
    </row>
    <row r="266" spans="66:66" x14ac:dyDescent="0.3">
      <c r="BN266" s="6"/>
    </row>
    <row r="267" spans="66:66" x14ac:dyDescent="0.3">
      <c r="BN267" s="6"/>
    </row>
    <row r="268" spans="66:66" x14ac:dyDescent="0.3">
      <c r="BN268" s="6"/>
    </row>
    <row r="269" spans="66:66" x14ac:dyDescent="0.3">
      <c r="BN269" s="6"/>
    </row>
    <row r="270" spans="66:66" x14ac:dyDescent="0.3">
      <c r="BN270" s="6"/>
    </row>
    <row r="271" spans="66:66" x14ac:dyDescent="0.3">
      <c r="BN271" s="6"/>
    </row>
    <row r="272" spans="66:66" x14ac:dyDescent="0.3">
      <c r="BN272" s="6"/>
    </row>
    <row r="273" spans="66:66" x14ac:dyDescent="0.3">
      <c r="BN273" s="6"/>
    </row>
    <row r="274" spans="66:66" x14ac:dyDescent="0.3">
      <c r="BN274" s="6"/>
    </row>
    <row r="275" spans="66:66" x14ac:dyDescent="0.3">
      <c r="BN275" s="6"/>
    </row>
    <row r="276" spans="66:66" x14ac:dyDescent="0.3">
      <c r="BN276" s="6"/>
    </row>
    <row r="277" spans="66:66" x14ac:dyDescent="0.3">
      <c r="BN277" s="6"/>
    </row>
    <row r="278" spans="66:66" x14ac:dyDescent="0.3">
      <c r="BN278" s="6"/>
    </row>
    <row r="279" spans="66:66" x14ac:dyDescent="0.3">
      <c r="BN279" s="6"/>
    </row>
    <row r="280" spans="66:66" x14ac:dyDescent="0.3">
      <c r="BN280" s="6"/>
    </row>
    <row r="281" spans="66:66" x14ac:dyDescent="0.3">
      <c r="BN281" s="6"/>
    </row>
    <row r="282" spans="66:66" x14ac:dyDescent="0.3">
      <c r="BN282" s="6"/>
    </row>
    <row r="283" spans="66:66" x14ac:dyDescent="0.3">
      <c r="BN283" s="6"/>
    </row>
    <row r="284" spans="66:66" x14ac:dyDescent="0.3">
      <c r="BN284" s="6"/>
    </row>
    <row r="285" spans="66:66" x14ac:dyDescent="0.3">
      <c r="BN285" s="6"/>
    </row>
    <row r="286" spans="66:66" x14ac:dyDescent="0.3">
      <c r="BN286" s="6"/>
    </row>
    <row r="287" spans="66:66" x14ac:dyDescent="0.3">
      <c r="BN287" s="6"/>
    </row>
    <row r="288" spans="66:66" x14ac:dyDescent="0.3">
      <c r="BN288" s="6"/>
    </row>
    <row r="289" spans="66:66" x14ac:dyDescent="0.3">
      <c r="BN289" s="6"/>
    </row>
    <row r="290" spans="66:66" x14ac:dyDescent="0.3">
      <c r="BN290" s="6"/>
    </row>
    <row r="291" spans="66:66" x14ac:dyDescent="0.3">
      <c r="BN291" s="6"/>
    </row>
    <row r="292" spans="66:66" x14ac:dyDescent="0.3">
      <c r="BN292" s="6"/>
    </row>
    <row r="293" spans="66:66" x14ac:dyDescent="0.3">
      <c r="BN293" s="6"/>
    </row>
    <row r="294" spans="66:66" x14ac:dyDescent="0.3">
      <c r="BN294" s="6"/>
    </row>
    <row r="295" spans="66:66" x14ac:dyDescent="0.3">
      <c r="BN295" s="6"/>
    </row>
    <row r="296" spans="66:66" x14ac:dyDescent="0.3">
      <c r="BN296" s="6"/>
    </row>
    <row r="297" spans="66:66" x14ac:dyDescent="0.3">
      <c r="BN297" s="6"/>
    </row>
    <row r="298" spans="66:66" x14ac:dyDescent="0.3">
      <c r="BN298" s="6"/>
    </row>
    <row r="299" spans="66:66" x14ac:dyDescent="0.3">
      <c r="BN299" s="6"/>
    </row>
    <row r="300" spans="66:66" x14ac:dyDescent="0.3">
      <c r="BN300" s="6"/>
    </row>
    <row r="301" spans="66:66" x14ac:dyDescent="0.3">
      <c r="BN301" s="6"/>
    </row>
    <row r="302" spans="66:66" x14ac:dyDescent="0.3">
      <c r="BN302" s="6"/>
    </row>
    <row r="303" spans="66:66" x14ac:dyDescent="0.3">
      <c r="BN303" s="6"/>
    </row>
    <row r="304" spans="66:66" x14ac:dyDescent="0.3">
      <c r="BN304" s="6"/>
    </row>
    <row r="305" spans="66:66" x14ac:dyDescent="0.3">
      <c r="BN305" s="6"/>
    </row>
    <row r="306" spans="66:66" x14ac:dyDescent="0.3">
      <c r="BN306" s="6"/>
    </row>
    <row r="307" spans="66:66" x14ac:dyDescent="0.3">
      <c r="BN307" s="6"/>
    </row>
    <row r="308" spans="66:66" x14ac:dyDescent="0.3">
      <c r="BN308" s="6"/>
    </row>
    <row r="309" spans="66:66" x14ac:dyDescent="0.3">
      <c r="BN309" s="6"/>
    </row>
    <row r="310" spans="66:66" x14ac:dyDescent="0.3">
      <c r="BN310" s="6"/>
    </row>
    <row r="311" spans="66:66" x14ac:dyDescent="0.3">
      <c r="BN311" s="6"/>
    </row>
    <row r="312" spans="66:66" x14ac:dyDescent="0.3">
      <c r="BN312" s="6"/>
    </row>
    <row r="313" spans="66:66" x14ac:dyDescent="0.3">
      <c r="BN313" s="6"/>
    </row>
    <row r="314" spans="66:66" x14ac:dyDescent="0.3">
      <c r="BN314" s="6"/>
    </row>
    <row r="315" spans="66:66" x14ac:dyDescent="0.3">
      <c r="BN315" s="6"/>
    </row>
    <row r="316" spans="66:66" x14ac:dyDescent="0.3">
      <c r="BN316" s="6"/>
    </row>
    <row r="317" spans="66:66" x14ac:dyDescent="0.3">
      <c r="BN317" s="6"/>
    </row>
    <row r="318" spans="66:66" x14ac:dyDescent="0.3">
      <c r="BN318" s="6"/>
    </row>
    <row r="319" spans="66:66" x14ac:dyDescent="0.3">
      <c r="BN319" s="6"/>
    </row>
    <row r="320" spans="66:66" x14ac:dyDescent="0.3">
      <c r="BN320" s="6"/>
    </row>
    <row r="321" spans="66:66" x14ac:dyDescent="0.3">
      <c r="BN321" s="6"/>
    </row>
    <row r="322" spans="66:66" x14ac:dyDescent="0.3">
      <c r="BN322" s="6"/>
    </row>
    <row r="323" spans="66:66" x14ac:dyDescent="0.3">
      <c r="BN323" s="6"/>
    </row>
    <row r="324" spans="66:66" x14ac:dyDescent="0.3">
      <c r="BN324" s="6"/>
    </row>
    <row r="325" spans="66:66" x14ac:dyDescent="0.3">
      <c r="BN325" s="6"/>
    </row>
    <row r="326" spans="66:66" x14ac:dyDescent="0.3">
      <c r="BN326" s="6"/>
    </row>
    <row r="327" spans="66:66" x14ac:dyDescent="0.3">
      <c r="BN327" s="6"/>
    </row>
    <row r="328" spans="66:66" x14ac:dyDescent="0.3">
      <c r="BN328" s="6"/>
    </row>
    <row r="329" spans="66:66" x14ac:dyDescent="0.3">
      <c r="BN329" s="6"/>
    </row>
    <row r="330" spans="66:66" x14ac:dyDescent="0.3">
      <c r="BN330" s="6"/>
    </row>
    <row r="331" spans="66:66" x14ac:dyDescent="0.3">
      <c r="BN331" s="6"/>
    </row>
    <row r="332" spans="66:66" x14ac:dyDescent="0.3">
      <c r="BN332" s="6"/>
    </row>
    <row r="333" spans="66:66" x14ac:dyDescent="0.3">
      <c r="BN333" s="6"/>
    </row>
    <row r="334" spans="66:66" x14ac:dyDescent="0.3">
      <c r="BN334" s="6"/>
    </row>
    <row r="335" spans="66:66" x14ac:dyDescent="0.3">
      <c r="BN335" s="6"/>
    </row>
    <row r="336" spans="66:66" x14ac:dyDescent="0.3">
      <c r="BN336" s="6"/>
    </row>
    <row r="337" spans="66:66" x14ac:dyDescent="0.3">
      <c r="BN337" s="6"/>
    </row>
    <row r="338" spans="66:66" x14ac:dyDescent="0.3">
      <c r="BN338" s="6"/>
    </row>
    <row r="339" spans="66:66" x14ac:dyDescent="0.3">
      <c r="BN339" s="6"/>
    </row>
    <row r="340" spans="66:66" x14ac:dyDescent="0.3">
      <c r="BN340" s="6"/>
    </row>
    <row r="341" spans="66:66" x14ac:dyDescent="0.3">
      <c r="BN341" s="6"/>
    </row>
    <row r="342" spans="66:66" x14ac:dyDescent="0.3">
      <c r="BN342" s="6"/>
    </row>
    <row r="343" spans="66:66" x14ac:dyDescent="0.3">
      <c r="BN343" s="6"/>
    </row>
    <row r="344" spans="66:66" x14ac:dyDescent="0.3">
      <c r="BN344" s="6"/>
    </row>
    <row r="345" spans="66:66" x14ac:dyDescent="0.3">
      <c r="BN345" s="6"/>
    </row>
    <row r="346" spans="66:66" x14ac:dyDescent="0.3">
      <c r="BN346" s="6"/>
    </row>
    <row r="347" spans="66:66" x14ac:dyDescent="0.3">
      <c r="BN347" s="6"/>
    </row>
    <row r="348" spans="66:66" x14ac:dyDescent="0.3">
      <c r="BN348" s="6"/>
    </row>
    <row r="349" spans="66:66" x14ac:dyDescent="0.3">
      <c r="BN349" s="6"/>
    </row>
    <row r="350" spans="66:66" x14ac:dyDescent="0.3">
      <c r="BN350" s="6"/>
    </row>
    <row r="351" spans="66:66" x14ac:dyDescent="0.3">
      <c r="BN351" s="6"/>
    </row>
    <row r="352" spans="66:66" x14ac:dyDescent="0.3">
      <c r="BN352" s="6"/>
    </row>
    <row r="353" spans="66:66" x14ac:dyDescent="0.3">
      <c r="BN353" s="6"/>
    </row>
    <row r="354" spans="66:66" x14ac:dyDescent="0.3">
      <c r="BN354" s="6"/>
    </row>
    <row r="355" spans="66:66" x14ac:dyDescent="0.3">
      <c r="BN355" s="6"/>
    </row>
    <row r="356" spans="66:66" x14ac:dyDescent="0.3">
      <c r="BN356" s="6"/>
    </row>
    <row r="357" spans="66:66" x14ac:dyDescent="0.3">
      <c r="BN357" s="6"/>
    </row>
    <row r="358" spans="66:66" x14ac:dyDescent="0.3">
      <c r="BN358" s="6"/>
    </row>
    <row r="359" spans="66:66" x14ac:dyDescent="0.3">
      <c r="BN359" s="6"/>
    </row>
    <row r="360" spans="66:66" x14ac:dyDescent="0.3">
      <c r="BN360" s="6"/>
    </row>
    <row r="361" spans="66:66" x14ac:dyDescent="0.3">
      <c r="BN361" s="6"/>
    </row>
    <row r="362" spans="66:66" x14ac:dyDescent="0.3">
      <c r="BN362" s="6"/>
    </row>
    <row r="363" spans="66:66" x14ac:dyDescent="0.3">
      <c r="BN363" s="6"/>
    </row>
    <row r="364" spans="66:66" x14ac:dyDescent="0.3">
      <c r="BN364" s="6"/>
    </row>
    <row r="365" spans="66:66" x14ac:dyDescent="0.3">
      <c r="BN365" s="6"/>
    </row>
    <row r="366" spans="66:66" x14ac:dyDescent="0.3">
      <c r="BN366" s="6"/>
    </row>
    <row r="367" spans="66:66" x14ac:dyDescent="0.3">
      <c r="BN367" s="6"/>
    </row>
    <row r="368" spans="66:66" x14ac:dyDescent="0.3">
      <c r="BN368" s="6"/>
    </row>
    <row r="369" spans="66:66" x14ac:dyDescent="0.3">
      <c r="BN369" s="6"/>
    </row>
    <row r="370" spans="66:66" x14ac:dyDescent="0.3">
      <c r="BN370" s="6"/>
    </row>
    <row r="371" spans="66:66" x14ac:dyDescent="0.3">
      <c r="BN371" s="6"/>
    </row>
    <row r="372" spans="66:66" x14ac:dyDescent="0.3">
      <c r="BN372" s="6"/>
    </row>
    <row r="373" spans="66:66" x14ac:dyDescent="0.3">
      <c r="BN373" s="6"/>
    </row>
    <row r="374" spans="66:66" x14ac:dyDescent="0.3">
      <c r="BN374" s="6"/>
    </row>
    <row r="375" spans="66:66" x14ac:dyDescent="0.3">
      <c r="BN375" s="6"/>
    </row>
    <row r="376" spans="66:66" x14ac:dyDescent="0.3">
      <c r="BN376" s="6"/>
    </row>
    <row r="377" spans="66:66" x14ac:dyDescent="0.3">
      <c r="BN377" s="6"/>
    </row>
    <row r="378" spans="66:66" x14ac:dyDescent="0.3">
      <c r="BN378" s="6"/>
    </row>
    <row r="379" spans="66:66" x14ac:dyDescent="0.3">
      <c r="BN379" s="6"/>
    </row>
    <row r="380" spans="66:66" x14ac:dyDescent="0.3">
      <c r="BN380" s="6"/>
    </row>
    <row r="381" spans="66:66" x14ac:dyDescent="0.3">
      <c r="BN381" s="6"/>
    </row>
    <row r="382" spans="66:66" x14ac:dyDescent="0.3">
      <c r="BN382" s="6"/>
    </row>
    <row r="383" spans="66:66" x14ac:dyDescent="0.3">
      <c r="BN383" s="6"/>
    </row>
    <row r="384" spans="66:66" x14ac:dyDescent="0.3">
      <c r="BN384" s="6"/>
    </row>
    <row r="385" spans="66:66" x14ac:dyDescent="0.3">
      <c r="BN385" s="6"/>
    </row>
    <row r="386" spans="66:66" x14ac:dyDescent="0.3">
      <c r="BN386" s="6"/>
    </row>
    <row r="387" spans="66:66" x14ac:dyDescent="0.3">
      <c r="BN387" s="6"/>
    </row>
    <row r="388" spans="66:66" x14ac:dyDescent="0.3">
      <c r="BN388" s="6"/>
    </row>
    <row r="389" spans="66:66" x14ac:dyDescent="0.3">
      <c r="BN389" s="6"/>
    </row>
    <row r="390" spans="66:66" x14ac:dyDescent="0.3">
      <c r="BN390" s="6"/>
    </row>
    <row r="391" spans="66:66" x14ac:dyDescent="0.3">
      <c r="BN391" s="6"/>
    </row>
    <row r="392" spans="66:66" x14ac:dyDescent="0.3">
      <c r="BN392" s="6"/>
    </row>
    <row r="393" spans="66:66" x14ac:dyDescent="0.3">
      <c r="BN393" s="6"/>
    </row>
    <row r="394" spans="66:66" x14ac:dyDescent="0.3">
      <c r="BN394" s="6"/>
    </row>
    <row r="395" spans="66:66" x14ac:dyDescent="0.3">
      <c r="BN395" s="6"/>
    </row>
    <row r="396" spans="66:66" x14ac:dyDescent="0.3">
      <c r="BN396" s="6"/>
    </row>
    <row r="397" spans="66:66" x14ac:dyDescent="0.3">
      <c r="BN397" s="6"/>
    </row>
    <row r="398" spans="66:66" x14ac:dyDescent="0.3">
      <c r="BN398" s="6"/>
    </row>
    <row r="399" spans="66:66" x14ac:dyDescent="0.3">
      <c r="BN399" s="6"/>
    </row>
    <row r="400" spans="66:66" x14ac:dyDescent="0.3">
      <c r="BN400" s="6"/>
    </row>
    <row r="401" spans="66:66" x14ac:dyDescent="0.3">
      <c r="BN401" s="6"/>
    </row>
    <row r="402" spans="66:66" x14ac:dyDescent="0.3">
      <c r="BN402" s="6"/>
    </row>
    <row r="403" spans="66:66" x14ac:dyDescent="0.3">
      <c r="BN403" s="6"/>
    </row>
    <row r="404" spans="66:66" x14ac:dyDescent="0.3">
      <c r="BN404" s="6"/>
    </row>
    <row r="405" spans="66:66" x14ac:dyDescent="0.3">
      <c r="BN405" s="6"/>
    </row>
    <row r="406" spans="66:66" x14ac:dyDescent="0.3">
      <c r="BN406" s="6"/>
    </row>
    <row r="407" spans="66:66" x14ac:dyDescent="0.3">
      <c r="BN407" s="6"/>
    </row>
    <row r="408" spans="66:66" x14ac:dyDescent="0.3">
      <c r="BN408" s="6"/>
    </row>
    <row r="409" spans="66:66" x14ac:dyDescent="0.3">
      <c r="BN409" s="6"/>
    </row>
    <row r="410" spans="66:66" x14ac:dyDescent="0.3">
      <c r="BN410" s="6"/>
    </row>
    <row r="411" spans="66:66" x14ac:dyDescent="0.3">
      <c r="BN411" s="6"/>
    </row>
    <row r="412" spans="66:66" x14ac:dyDescent="0.3">
      <c r="BN412" s="6"/>
    </row>
    <row r="413" spans="66:66" x14ac:dyDescent="0.3">
      <c r="BN413" s="6"/>
    </row>
    <row r="414" spans="66:66" x14ac:dyDescent="0.3">
      <c r="BN414" s="6"/>
    </row>
    <row r="415" spans="66:66" x14ac:dyDescent="0.3">
      <c r="BN415" s="6"/>
    </row>
    <row r="416" spans="66:66" x14ac:dyDescent="0.3">
      <c r="BN416" s="6"/>
    </row>
    <row r="417" spans="66:66" x14ac:dyDescent="0.3">
      <c r="BN417" s="6"/>
    </row>
    <row r="418" spans="66:66" x14ac:dyDescent="0.3">
      <c r="BN418" s="6"/>
    </row>
    <row r="419" spans="66:66" x14ac:dyDescent="0.3">
      <c r="BN419" s="6"/>
    </row>
    <row r="420" spans="66:66" x14ac:dyDescent="0.3">
      <c r="BN420" s="6"/>
    </row>
    <row r="421" spans="66:66" x14ac:dyDescent="0.3">
      <c r="BN421" s="6"/>
    </row>
    <row r="422" spans="66:66" x14ac:dyDescent="0.3">
      <c r="BN422" s="6"/>
    </row>
    <row r="423" spans="66:66" x14ac:dyDescent="0.3">
      <c r="BN423" s="6"/>
    </row>
    <row r="424" spans="66:66" x14ac:dyDescent="0.3">
      <c r="BN424" s="6"/>
    </row>
    <row r="425" spans="66:66" x14ac:dyDescent="0.3">
      <c r="BN425" s="6"/>
    </row>
    <row r="426" spans="66:66" x14ac:dyDescent="0.3">
      <c r="BN426" s="6"/>
    </row>
    <row r="427" spans="66:66" x14ac:dyDescent="0.3">
      <c r="BN427" s="6"/>
    </row>
    <row r="428" spans="66:66" x14ac:dyDescent="0.3">
      <c r="BN428" s="6"/>
    </row>
    <row r="429" spans="66:66" x14ac:dyDescent="0.3">
      <c r="BN429" s="6"/>
    </row>
    <row r="430" spans="66:66" x14ac:dyDescent="0.3">
      <c r="BN430" s="6"/>
    </row>
    <row r="431" spans="66:66" x14ac:dyDescent="0.3">
      <c r="BN431" s="6"/>
    </row>
    <row r="432" spans="66:66" x14ac:dyDescent="0.3">
      <c r="BN432" s="6"/>
    </row>
    <row r="433" spans="66:66" x14ac:dyDescent="0.3">
      <c r="BN433" s="6"/>
    </row>
    <row r="434" spans="66:66" x14ac:dyDescent="0.3">
      <c r="BN434" s="6"/>
    </row>
    <row r="435" spans="66:66" x14ac:dyDescent="0.3">
      <c r="BN435" s="6"/>
    </row>
    <row r="436" spans="66:66" x14ac:dyDescent="0.3">
      <c r="BN436" s="6"/>
    </row>
    <row r="437" spans="66:66" x14ac:dyDescent="0.3">
      <c r="BN437" s="6"/>
    </row>
    <row r="438" spans="66:66" x14ac:dyDescent="0.3">
      <c r="BN438" s="6"/>
    </row>
    <row r="439" spans="66:66" x14ac:dyDescent="0.3">
      <c r="BN439" s="6"/>
    </row>
    <row r="440" spans="66:66" x14ac:dyDescent="0.3">
      <c r="BN440" s="6"/>
    </row>
    <row r="441" spans="66:66" x14ac:dyDescent="0.3">
      <c r="BN441" s="6"/>
    </row>
    <row r="442" spans="66:66" x14ac:dyDescent="0.3">
      <c r="BN442" s="6"/>
    </row>
    <row r="443" spans="66:66" x14ac:dyDescent="0.3">
      <c r="BN443" s="6"/>
    </row>
    <row r="444" spans="66:66" x14ac:dyDescent="0.3">
      <c r="BN444" s="6"/>
    </row>
    <row r="445" spans="66:66" x14ac:dyDescent="0.3">
      <c r="BN445" s="6"/>
    </row>
    <row r="446" spans="66:66" x14ac:dyDescent="0.3">
      <c r="BN446" s="6"/>
    </row>
    <row r="447" spans="66:66" x14ac:dyDescent="0.3">
      <c r="BN447" s="6"/>
    </row>
    <row r="448" spans="66:66" x14ac:dyDescent="0.3">
      <c r="BN448" s="6"/>
    </row>
    <row r="449" spans="66:66" x14ac:dyDescent="0.3">
      <c r="BN449" s="6"/>
    </row>
    <row r="450" spans="66:66" x14ac:dyDescent="0.3">
      <c r="BN450" s="6"/>
    </row>
    <row r="451" spans="66:66" x14ac:dyDescent="0.3">
      <c r="BN451" s="6"/>
    </row>
    <row r="452" spans="66:66" x14ac:dyDescent="0.3">
      <c r="BN452" s="6"/>
    </row>
    <row r="453" spans="66:66" x14ac:dyDescent="0.3">
      <c r="BN453" s="6"/>
    </row>
    <row r="454" spans="66:66" x14ac:dyDescent="0.3">
      <c r="BN454" s="6"/>
    </row>
    <row r="455" spans="66:66" x14ac:dyDescent="0.3">
      <c r="BN455" s="6"/>
    </row>
    <row r="456" spans="66:66" x14ac:dyDescent="0.3">
      <c r="BN456" s="6"/>
    </row>
    <row r="457" spans="66:66" x14ac:dyDescent="0.3">
      <c r="BN457" s="6"/>
    </row>
    <row r="458" spans="66:66" x14ac:dyDescent="0.3">
      <c r="BN458" s="6"/>
    </row>
    <row r="459" spans="66:66" x14ac:dyDescent="0.3">
      <c r="BN459" s="6"/>
    </row>
    <row r="460" spans="66:66" x14ac:dyDescent="0.3">
      <c r="BN460" s="6"/>
    </row>
    <row r="461" spans="66:66" x14ac:dyDescent="0.3">
      <c r="BN461" s="6"/>
    </row>
    <row r="462" spans="66:66" x14ac:dyDescent="0.3">
      <c r="BN462" s="6"/>
    </row>
    <row r="463" spans="66:66" x14ac:dyDescent="0.3">
      <c r="BN463" s="6"/>
    </row>
    <row r="464" spans="66:66" x14ac:dyDescent="0.3">
      <c r="BN464" s="6"/>
    </row>
    <row r="465" spans="66:66" x14ac:dyDescent="0.3">
      <c r="BN465" s="6"/>
    </row>
    <row r="466" spans="66:66" x14ac:dyDescent="0.3">
      <c r="BN466" s="6"/>
    </row>
    <row r="467" spans="66:66" x14ac:dyDescent="0.3">
      <c r="BN467" s="6"/>
    </row>
    <row r="468" spans="66:66" x14ac:dyDescent="0.3">
      <c r="BN468" s="6"/>
    </row>
    <row r="469" spans="66:66" x14ac:dyDescent="0.3">
      <c r="BN469" s="6"/>
    </row>
    <row r="470" spans="66:66" x14ac:dyDescent="0.3">
      <c r="BN470" s="6"/>
    </row>
    <row r="471" spans="66:66" x14ac:dyDescent="0.3">
      <c r="BN471" s="6"/>
    </row>
    <row r="472" spans="66:66" x14ac:dyDescent="0.3">
      <c r="BN472" s="6"/>
    </row>
    <row r="473" spans="66:66" x14ac:dyDescent="0.3">
      <c r="BN473" s="6"/>
    </row>
    <row r="474" spans="66:66" x14ac:dyDescent="0.3">
      <c r="BN474" s="6"/>
    </row>
    <row r="475" spans="66:66" x14ac:dyDescent="0.3">
      <c r="BN475" s="6"/>
    </row>
    <row r="476" spans="66:66" x14ac:dyDescent="0.3">
      <c r="BN476" s="6"/>
    </row>
    <row r="477" spans="66:66" x14ac:dyDescent="0.3">
      <c r="BN477" s="6"/>
    </row>
    <row r="478" spans="66:66" x14ac:dyDescent="0.3">
      <c r="BN478" s="6"/>
    </row>
    <row r="479" spans="66:66" x14ac:dyDescent="0.3">
      <c r="BN479" s="6"/>
    </row>
    <row r="480" spans="66:66" x14ac:dyDescent="0.3">
      <c r="BN480" s="6"/>
    </row>
    <row r="481" spans="66:66" x14ac:dyDescent="0.3">
      <c r="BN481" s="6"/>
    </row>
    <row r="482" spans="66:66" x14ac:dyDescent="0.3">
      <c r="BN482" s="6"/>
    </row>
    <row r="483" spans="66:66" x14ac:dyDescent="0.3">
      <c r="BN483" s="6"/>
    </row>
    <row r="484" spans="66:66" x14ac:dyDescent="0.3">
      <c r="BN484" s="6"/>
    </row>
    <row r="485" spans="66:66" x14ac:dyDescent="0.3">
      <c r="BN485" s="6"/>
    </row>
    <row r="486" spans="66:66" x14ac:dyDescent="0.3">
      <c r="BN486" s="6"/>
    </row>
    <row r="487" spans="66:66" x14ac:dyDescent="0.3">
      <c r="BN487" s="6"/>
    </row>
    <row r="488" spans="66:66" x14ac:dyDescent="0.3">
      <c r="BN488" s="6"/>
    </row>
    <row r="489" spans="66:66" x14ac:dyDescent="0.3">
      <c r="BN489" s="6"/>
    </row>
    <row r="490" spans="66:66" x14ac:dyDescent="0.3">
      <c r="BN490" s="6"/>
    </row>
    <row r="491" spans="66:66" x14ac:dyDescent="0.3">
      <c r="BN491" s="6"/>
    </row>
    <row r="492" spans="66:66" x14ac:dyDescent="0.3">
      <c r="BN492" s="6"/>
    </row>
    <row r="493" spans="66:66" x14ac:dyDescent="0.3">
      <c r="BN493" s="6"/>
    </row>
    <row r="494" spans="66:66" x14ac:dyDescent="0.3">
      <c r="BN494" s="6"/>
    </row>
    <row r="495" spans="66:66" x14ac:dyDescent="0.3">
      <c r="BN495" s="6"/>
    </row>
    <row r="496" spans="66:66" x14ac:dyDescent="0.3">
      <c r="BN496" s="6"/>
    </row>
    <row r="497" spans="66:66" x14ac:dyDescent="0.3">
      <c r="BN497" s="6"/>
    </row>
    <row r="498" spans="66:66" x14ac:dyDescent="0.3">
      <c r="BN498" s="6"/>
    </row>
    <row r="499" spans="66:66" x14ac:dyDescent="0.3">
      <c r="BN499" s="6"/>
    </row>
    <row r="500" spans="66:66" x14ac:dyDescent="0.3">
      <c r="BN500" s="6"/>
    </row>
    <row r="501" spans="66:66" x14ac:dyDescent="0.3">
      <c r="BN501" s="6"/>
    </row>
    <row r="502" spans="66:66" x14ac:dyDescent="0.3">
      <c r="BN502" s="6"/>
    </row>
    <row r="503" spans="66:66" x14ac:dyDescent="0.3">
      <c r="BN503" s="6"/>
    </row>
    <row r="504" spans="66:66" x14ac:dyDescent="0.3">
      <c r="BN504" s="6"/>
    </row>
    <row r="505" spans="66:66" x14ac:dyDescent="0.3">
      <c r="BN505" s="6"/>
    </row>
    <row r="506" spans="66:66" x14ac:dyDescent="0.3">
      <c r="BN506" s="6"/>
    </row>
    <row r="507" spans="66:66" x14ac:dyDescent="0.3">
      <c r="BN507" s="6"/>
    </row>
    <row r="508" spans="66:66" x14ac:dyDescent="0.3">
      <c r="BN508" s="6"/>
    </row>
    <row r="509" spans="66:66" x14ac:dyDescent="0.3">
      <c r="BN509" s="6"/>
    </row>
    <row r="510" spans="66:66" x14ac:dyDescent="0.3">
      <c r="BN510" s="6"/>
    </row>
    <row r="511" spans="66:66" x14ac:dyDescent="0.3">
      <c r="BN511" s="6"/>
    </row>
    <row r="512" spans="66:66" x14ac:dyDescent="0.3">
      <c r="BN512" s="6"/>
    </row>
    <row r="513" spans="66:66" x14ac:dyDescent="0.3">
      <c r="BN513" s="6"/>
    </row>
    <row r="514" spans="66:66" x14ac:dyDescent="0.3">
      <c r="BN514" s="6"/>
    </row>
    <row r="515" spans="66:66" x14ac:dyDescent="0.3">
      <c r="BN515" s="6"/>
    </row>
    <row r="516" spans="66:66" x14ac:dyDescent="0.3">
      <c r="BN516" s="6"/>
    </row>
    <row r="517" spans="66:66" x14ac:dyDescent="0.3">
      <c r="BN517" s="6"/>
    </row>
    <row r="518" spans="66:66" x14ac:dyDescent="0.3">
      <c r="BN518" s="6"/>
    </row>
    <row r="519" spans="66:66" x14ac:dyDescent="0.3">
      <c r="BN519" s="6"/>
    </row>
    <row r="520" spans="66:66" x14ac:dyDescent="0.3">
      <c r="BN520" s="6"/>
    </row>
    <row r="521" spans="66:66" x14ac:dyDescent="0.3">
      <c r="BN521" s="6"/>
    </row>
    <row r="522" spans="66:66" x14ac:dyDescent="0.3">
      <c r="BN522" s="6"/>
    </row>
    <row r="523" spans="66:66" x14ac:dyDescent="0.3">
      <c r="BN523" s="6"/>
    </row>
    <row r="524" spans="66:66" x14ac:dyDescent="0.3">
      <c r="BN524" s="6"/>
    </row>
    <row r="525" spans="66:66" x14ac:dyDescent="0.3">
      <c r="BN525" s="6"/>
    </row>
    <row r="526" spans="66:66" x14ac:dyDescent="0.3">
      <c r="BN526" s="6"/>
    </row>
    <row r="527" spans="66:66" x14ac:dyDescent="0.3">
      <c r="BN527" s="6"/>
    </row>
    <row r="528" spans="66:66" x14ac:dyDescent="0.3">
      <c r="BN528" s="6"/>
    </row>
    <row r="529" spans="66:66" x14ac:dyDescent="0.3">
      <c r="BN529" s="6"/>
    </row>
    <row r="530" spans="66:66" x14ac:dyDescent="0.3">
      <c r="BN530" s="6"/>
    </row>
    <row r="531" spans="66:66" x14ac:dyDescent="0.3">
      <c r="BN531" s="6"/>
    </row>
    <row r="532" spans="66:66" x14ac:dyDescent="0.3">
      <c r="BN532" s="6"/>
    </row>
    <row r="533" spans="66:66" x14ac:dyDescent="0.3">
      <c r="BN533" s="6"/>
    </row>
    <row r="534" spans="66:66" x14ac:dyDescent="0.3">
      <c r="BN534" s="6"/>
    </row>
    <row r="535" spans="66:66" x14ac:dyDescent="0.3">
      <c r="BN535" s="6"/>
    </row>
    <row r="536" spans="66:66" x14ac:dyDescent="0.3">
      <c r="BN536" s="6"/>
    </row>
    <row r="537" spans="66:66" x14ac:dyDescent="0.3">
      <c r="BN537" s="6"/>
    </row>
    <row r="538" spans="66:66" x14ac:dyDescent="0.3">
      <c r="BN538" s="6"/>
    </row>
    <row r="539" spans="66:66" x14ac:dyDescent="0.3">
      <c r="BN539" s="6"/>
    </row>
    <row r="540" spans="66:66" x14ac:dyDescent="0.3">
      <c r="BN540" s="6"/>
    </row>
    <row r="541" spans="66:66" x14ac:dyDescent="0.3">
      <c r="BN541" s="6"/>
    </row>
    <row r="542" spans="66:66" x14ac:dyDescent="0.3">
      <c r="BN542" s="6"/>
    </row>
    <row r="543" spans="66:66" x14ac:dyDescent="0.3">
      <c r="BN543" s="6"/>
    </row>
    <row r="544" spans="66:66" x14ac:dyDescent="0.3">
      <c r="BN544" s="6"/>
    </row>
    <row r="545" spans="66:66" x14ac:dyDescent="0.3">
      <c r="BN545" s="6"/>
    </row>
    <row r="546" spans="66:66" x14ac:dyDescent="0.3">
      <c r="BN546" s="6"/>
    </row>
    <row r="547" spans="66:66" x14ac:dyDescent="0.3">
      <c r="BN547" s="6"/>
    </row>
    <row r="548" spans="66:66" x14ac:dyDescent="0.3">
      <c r="BN548" s="6"/>
    </row>
    <row r="549" spans="66:66" x14ac:dyDescent="0.3">
      <c r="BN549" s="6"/>
    </row>
    <row r="550" spans="66:66" x14ac:dyDescent="0.3">
      <c r="BN550" s="6"/>
    </row>
    <row r="551" spans="66:66" x14ac:dyDescent="0.3">
      <c r="BN551" s="6"/>
    </row>
    <row r="552" spans="66:66" x14ac:dyDescent="0.3">
      <c r="BN552" s="6"/>
    </row>
    <row r="553" spans="66:66" x14ac:dyDescent="0.3">
      <c r="BN553" s="6"/>
    </row>
    <row r="554" spans="66:66" x14ac:dyDescent="0.3">
      <c r="BN554" s="6"/>
    </row>
    <row r="555" spans="66:66" x14ac:dyDescent="0.3">
      <c r="BN555" s="6"/>
    </row>
    <row r="556" spans="66:66" x14ac:dyDescent="0.3">
      <c r="BN556" s="6"/>
    </row>
    <row r="557" spans="66:66" x14ac:dyDescent="0.3">
      <c r="BN557" s="6"/>
    </row>
    <row r="558" spans="66:66" x14ac:dyDescent="0.3">
      <c r="BN558" s="6"/>
    </row>
    <row r="559" spans="66:66" x14ac:dyDescent="0.3">
      <c r="BN559" s="6"/>
    </row>
    <row r="560" spans="66:66" x14ac:dyDescent="0.3">
      <c r="BN560" s="6"/>
    </row>
    <row r="561" spans="66:66" x14ac:dyDescent="0.3">
      <c r="BN561" s="6"/>
    </row>
    <row r="562" spans="66:66" x14ac:dyDescent="0.3">
      <c r="BN562" s="6"/>
    </row>
    <row r="563" spans="66:66" x14ac:dyDescent="0.3">
      <c r="BN563" s="6"/>
    </row>
    <row r="564" spans="66:66" x14ac:dyDescent="0.3">
      <c r="BN564" s="6"/>
    </row>
    <row r="565" spans="66:66" x14ac:dyDescent="0.3">
      <c r="BN565" s="6"/>
    </row>
    <row r="566" spans="66:66" x14ac:dyDescent="0.3">
      <c r="BN566" s="6"/>
    </row>
    <row r="567" spans="66:66" x14ac:dyDescent="0.3">
      <c r="BN567" s="6"/>
    </row>
    <row r="568" spans="66:66" x14ac:dyDescent="0.3">
      <c r="BN568" s="6"/>
    </row>
    <row r="569" spans="66:66" x14ac:dyDescent="0.3">
      <c r="BN569" s="6"/>
    </row>
    <row r="570" spans="66:66" x14ac:dyDescent="0.3">
      <c r="BN570" s="6"/>
    </row>
    <row r="571" spans="66:66" x14ac:dyDescent="0.3">
      <c r="BN571" s="6"/>
    </row>
    <row r="572" spans="66:66" x14ac:dyDescent="0.3">
      <c r="BN572" s="6"/>
    </row>
    <row r="573" spans="66:66" x14ac:dyDescent="0.3">
      <c r="BN573" s="6"/>
    </row>
    <row r="574" spans="66:66" x14ac:dyDescent="0.3">
      <c r="BN574" s="6"/>
    </row>
    <row r="575" spans="66:66" x14ac:dyDescent="0.3">
      <c r="BN575" s="6"/>
    </row>
    <row r="576" spans="66:66" x14ac:dyDescent="0.3">
      <c r="BN576" s="6"/>
    </row>
    <row r="577" spans="66:66" x14ac:dyDescent="0.3">
      <c r="BN577" s="6"/>
    </row>
    <row r="578" spans="66:66" x14ac:dyDescent="0.3">
      <c r="BN578" s="6"/>
    </row>
    <row r="579" spans="66:66" x14ac:dyDescent="0.3">
      <c r="BN579" s="6"/>
    </row>
    <row r="580" spans="66:66" x14ac:dyDescent="0.3">
      <c r="BN580" s="6"/>
    </row>
    <row r="581" spans="66:66" x14ac:dyDescent="0.3">
      <c r="BN581" s="6"/>
    </row>
    <row r="582" spans="66:66" x14ac:dyDescent="0.3">
      <c r="BN582" s="6"/>
    </row>
    <row r="583" spans="66:66" x14ac:dyDescent="0.3">
      <c r="BN583" s="6"/>
    </row>
    <row r="584" spans="66:66" x14ac:dyDescent="0.3">
      <c r="BN584" s="6"/>
    </row>
    <row r="585" spans="66:66" x14ac:dyDescent="0.3">
      <c r="BN585" s="6"/>
    </row>
    <row r="586" spans="66:66" x14ac:dyDescent="0.3">
      <c r="BN586" s="6"/>
    </row>
    <row r="587" spans="66:66" x14ac:dyDescent="0.3">
      <c r="BN587" s="6"/>
    </row>
    <row r="588" spans="66:66" x14ac:dyDescent="0.3">
      <c r="BN588" s="6"/>
    </row>
    <row r="589" spans="66:66" x14ac:dyDescent="0.3">
      <c r="BN589" s="6"/>
    </row>
    <row r="590" spans="66:66" x14ac:dyDescent="0.3">
      <c r="BN590" s="6"/>
    </row>
    <row r="591" spans="66:66" x14ac:dyDescent="0.3">
      <c r="BN591" s="6"/>
    </row>
    <row r="592" spans="66:66" x14ac:dyDescent="0.3">
      <c r="BN592" s="6"/>
    </row>
    <row r="593" spans="66:66" x14ac:dyDescent="0.3">
      <c r="BN593" s="6"/>
    </row>
    <row r="594" spans="66:66" x14ac:dyDescent="0.3">
      <c r="BN594" s="6"/>
    </row>
    <row r="595" spans="66:66" x14ac:dyDescent="0.3">
      <c r="BN595" s="6"/>
    </row>
    <row r="596" spans="66:66" x14ac:dyDescent="0.3">
      <c r="BN596" s="6"/>
    </row>
    <row r="597" spans="66:66" x14ac:dyDescent="0.3">
      <c r="BN597" s="6"/>
    </row>
    <row r="598" spans="66:66" x14ac:dyDescent="0.3">
      <c r="BN598" s="6"/>
    </row>
    <row r="599" spans="66:66" x14ac:dyDescent="0.3">
      <c r="BN599" s="6"/>
    </row>
    <row r="600" spans="66:66" x14ac:dyDescent="0.3">
      <c r="BN600" s="6"/>
    </row>
    <row r="601" spans="66:66" x14ac:dyDescent="0.3">
      <c r="BN6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2022-03-15T04:44:49Z</dcterms:modified>
</cp:coreProperties>
</file>